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0" yWindow="165" windowWidth="13950" windowHeight="12480" tabRatio="923" firstSheet="2" activeTab="2"/>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11" r:id="rId9"/>
    <sheet name="5" sheetId="12" r:id="rId10"/>
    <sheet name="6" sheetId="75" r:id="rId11"/>
    <sheet name="7" sheetId="74" r:id="rId12"/>
    <sheet name="8" sheetId="51"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25" r:id="rId24"/>
    <sheet name="20" sheetId="26" r:id="rId25"/>
    <sheet name="21" sheetId="27" r:id="rId26"/>
    <sheet name="22" sheetId="61" r:id="rId27"/>
    <sheet name="23" sheetId="57" r:id="rId28"/>
    <sheet name="24" sheetId="58" r:id="rId29"/>
    <sheet name="25" sheetId="28" r:id="rId30"/>
    <sheet name="26" sheetId="29" r:id="rId31"/>
    <sheet name="27" sheetId="56" r:id="rId32"/>
    <sheet name="28" sheetId="65" r:id="rId33"/>
    <sheet name="29" sheetId="47" r:id="rId34"/>
    <sheet name="30" sheetId="32" r:id="rId35"/>
    <sheet name="31" sheetId="73" r:id="rId36"/>
    <sheet name="32" sheetId="33" r:id="rId37"/>
    <sheet name="33" sheetId="34" r:id="rId38"/>
    <sheet name="34" sheetId="35" r:id="rId39"/>
    <sheet name="35" sheetId="37" r:id="rId40"/>
    <sheet name="36" sheetId="38" r:id="rId41"/>
    <sheet name="37" sheetId="39" r:id="rId42"/>
    <sheet name="38" sheetId="40" r:id="rId43"/>
    <sheet name="39" sheetId="50" r:id="rId44"/>
  </sheets>
  <definedNames>
    <definedName name="_Toc114998263" localSheetId="5">'1'!#REF!</definedName>
    <definedName name="_xlnm.Print_Titles" localSheetId="37">'33'!$3:$5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E26" i="21" l="1"/>
  <c r="B26" i="21"/>
  <c r="E21" i="21"/>
  <c r="B21" i="21"/>
  <c r="E16" i="21"/>
  <c r="B16" i="21"/>
  <c r="B29" i="19"/>
  <c r="B24" i="19"/>
  <c r="B19" i="19"/>
  <c r="B19" i="69" l="1"/>
</calcChain>
</file>

<file path=xl/sharedStrings.xml><?xml version="1.0" encoding="utf-8"?>
<sst xmlns="http://schemas.openxmlformats.org/spreadsheetml/2006/main" count="1744" uniqueCount="975">
  <si>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</si>
  <si>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</si>
  <si>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</si>
  <si>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</si>
  <si>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</si>
  <si>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</si>
  <si>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</si>
  <si>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</si>
  <si>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</si>
  <si>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</si>
  <si>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</si>
  <si>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</si>
  <si>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</si>
  <si>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</si>
  <si>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</si>
  <si>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</si>
  <si>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</si>
  <si>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</si>
  <si>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</si>
  <si>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</si>
  <si>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</si>
  <si>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</si>
  <si>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</si>
  <si>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</si>
  <si>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</si>
  <si>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</si>
  <si>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</si>
  <si>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</si>
  <si>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</si>
  <si>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</si>
  <si>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</si>
  <si>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</si>
  <si>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</si>
  <si>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</si>
  <si>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</si>
  <si>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</si>
  <si>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</si>
  <si>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</si>
  <si>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</si>
  <si>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</si>
  <si>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</si>
  <si>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</si>
  <si>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</si>
  <si>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</si>
  <si>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</si>
  <si>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</si>
  <si>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</si>
  <si>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</si>
  <si>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</si>
  <si>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</si>
  <si>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</si>
  <si>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</si>
  <si>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</si>
  <si>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</si>
  <si>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</si>
  <si>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</si>
  <si>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</si>
  <si>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</si>
  <si>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</si>
  <si>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</si>
  <si>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</si>
  <si>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</si>
  <si>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</si>
  <si>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</si>
  <si>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</si>
  <si>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</si>
  <si>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</si>
  <si>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</si>
  <si>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</si>
  <si>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</si>
  <si>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</si>
  <si>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</si>
  <si>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</si>
  <si>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</si>
  <si>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</si>
  <si>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</si>
  <si>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</si>
  <si>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</si>
  <si>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</si>
  <si>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</si>
  <si>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</si>
  <si>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</si>
  <si>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</si>
  <si>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</si>
  <si>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</si>
  <si>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</si>
  <si>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</si>
  <si>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</si>
  <si>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</si>
  <si>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</si>
  <si>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</si>
  <si>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</si>
  <si>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</si>
  <si>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</si>
  <si>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</si>
  <si>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</si>
  <si>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</si>
  <si>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</si>
  <si>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</si>
  <si>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</si>
  <si>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</si>
  <si>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</si>
  <si>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</si>
  <si>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</si>
  <si>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</si>
  <si>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</si>
  <si>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</si>
  <si>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</si>
  <si>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</si>
  <si>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</si>
  <si>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</si>
  <si>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</si>
  <si>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</si>
  <si>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</si>
  <si>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</si>
  <si>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</si>
  <si>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</si>
  <si>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</si>
  <si>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</si>
  <si>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</si>
  <si>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</si>
  <si>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</si>
  <si>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</si>
  <si>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</si>
  <si>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</si>
  <si>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</si>
  <si>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</si>
  <si>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</si>
  <si>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</si>
  <si>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</si>
  <si>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</si>
  <si>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</si>
  <si>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</si>
  <si>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</si>
  <si>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</si>
  <si>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</si>
  <si>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</si>
  <si>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</si>
  <si>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</si>
  <si>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</si>
  <si>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</si>
  <si>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</si>
  <si>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</si>
  <si>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</si>
  <si>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</si>
  <si>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</si>
  <si>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</si>
  <si>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</si>
  <si>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</si>
  <si>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</si>
  <si>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</si>
  <si>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</si>
  <si>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</si>
  <si>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</si>
  <si>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</si>
  <si>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</si>
  <si>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</si>
  <si>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</si>
  <si>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</si>
  <si>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</si>
  <si>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</si>
  <si>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</si>
  <si>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</si>
  <si>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</si>
  <si>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</si>
  <si>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</si>
  <si>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</si>
  <si>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</si>
  <si>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</si>
  <si>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</si>
  <si>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</si>
  <si>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</si>
  <si>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</si>
  <si>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</si>
  <si>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</si>
  <si>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</si>
  <si>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</si>
  <si>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</si>
  <si>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</si>
  <si>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</si>
  <si>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</si>
  <si>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</si>
  <si>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</si>
  <si>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</si>
  <si>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</si>
  <si>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</si>
  <si>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</si>
  <si>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</si>
  <si>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</si>
  <si>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</si>
  <si>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</si>
  <si>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</si>
  <si>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</si>
  <si>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</si>
  <si>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</si>
  <si>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</si>
  <si>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</si>
  <si>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</si>
  <si>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</si>
  <si>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</si>
  <si>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</si>
  <si>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</si>
  <si>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</si>
  <si>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</si>
  <si>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</si>
  <si>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</si>
  <si>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</si>
  <si>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</si>
  <si>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</si>
  <si>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</si>
  <si>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</si>
  <si>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</si>
  <si>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</si>
  <si>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</si>
  <si>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</si>
  <si>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</si>
  <si>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</si>
  <si>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</si>
  <si>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</si>
  <si>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</si>
  <si>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</si>
  <si>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</si>
  <si>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</si>
  <si>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</si>
  <si>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</si>
  <si>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</si>
  <si>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</si>
  <si>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</si>
  <si>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</si>
  <si>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</si>
  <si>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</si>
  <si>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</si>
  <si>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</si>
  <si>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</si>
  <si>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</si>
  <si>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</si>
  <si>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</si>
  <si>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</si>
  <si>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</si>
  <si>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</si>
  <si>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</si>
  <si>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</si>
  <si>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</si>
  <si>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</si>
  <si>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</si>
  <si>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</si>
  <si>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</si>
  <si>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</si>
  <si>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</si>
  <si>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</si>
  <si>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</si>
  <si>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</si>
  <si>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</si>
  <si>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</si>
  <si>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</si>
  <si>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</si>
  <si>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</si>
  <si>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</si>
  <si>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</si>
  <si>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</si>
  <si>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</si>
  <si>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</si>
  <si>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</si>
  <si>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</si>
  <si>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</si>
  <si>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</si>
  <si>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</si>
  <si>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</si>
  <si>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</si>
  <si>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</si>
  <si>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</si>
  <si>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</si>
  <si>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</si>
  <si>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</si>
  <si>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</si>
  <si>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</si>
  <si>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</si>
  <si>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</si>
  <si>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</si>
  <si>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</si>
  <si>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</si>
  <si>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</si>
  <si>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</si>
  <si>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</si>
  <si>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</si>
  <si>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</si>
  <si>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</si>
  <si>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</si>
  <si>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</si>
  <si>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</si>
  <si>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</si>
  <si>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</si>
  <si>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</si>
  <si>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</si>
  <si>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</si>
  <si>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</si>
  <si>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</si>
  <si>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</si>
  <si>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</si>
  <si>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</si>
  <si>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</si>
  <si>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</si>
  <si>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</si>
  <si>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</si>
  <si>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</si>
  <si>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</si>
  <si>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</si>
  <si>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</si>
  <si>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</si>
  <si>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</si>
  <si>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</si>
  <si>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</si>
  <si>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</si>
  <si>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</si>
  <si>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</si>
  <si>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</si>
  <si>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</si>
  <si>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</si>
  <si>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</si>
  <si>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</si>
  <si>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</si>
  <si>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</si>
  <si>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</si>
  <si>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</si>
  <si>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</si>
  <si>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</si>
  <si>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</si>
  <si>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</si>
  <si>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</si>
  <si>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</si>
  <si>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</si>
  <si>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</si>
  <si>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</si>
  <si>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</si>
  <si>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</si>
  <si>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</si>
  <si>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</si>
  <si>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</si>
  <si>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</si>
  <si>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</si>
  <si>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</si>
  <si>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</si>
  <si>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</si>
  <si>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</si>
  <si>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</si>
  <si>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</si>
  <si>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</si>
  <si>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</si>
  <si>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</si>
  <si>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</si>
  <si>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</si>
  <si>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</si>
  <si>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</si>
  <si>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</si>
  <si>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</si>
  <si>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</si>
  <si>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</si>
  <si>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</si>
  <si>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</si>
  <si>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</si>
  <si>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</si>
  <si>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</si>
  <si>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</si>
  <si>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</si>
  <si>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</si>
  <si>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</si>
  <si>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</si>
  <si>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</si>
  <si>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</si>
  <si>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</si>
  <si>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</si>
  <si>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</si>
  <si>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</si>
  <si>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</si>
  <si>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</si>
  <si>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</si>
  <si>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</si>
  <si>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</si>
  <si>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</si>
  <si>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</si>
  <si>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</si>
  <si>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</si>
  <si>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</si>
  <si>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</si>
  <si>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</si>
  <si>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</si>
  <si>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</si>
  <si>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</si>
  <si>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</si>
  <si>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</si>
  <si>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</si>
  <si>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</si>
  <si>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</si>
  <si>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</si>
  <si>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</si>
  <si>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</si>
  <si>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</si>
  <si>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</si>
  <si>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</si>
  <si>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</si>
  <si>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</si>
  <si>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</si>
  <si>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</si>
  <si>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</si>
  <si>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</si>
  <si>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</si>
  <si>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</si>
  <si>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</si>
  <si>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</si>
  <si>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</si>
  <si>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</si>
  <si>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</si>
  <si>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</si>
  <si>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</si>
  <si>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</si>
  <si>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</si>
  <si>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</si>
  <si>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</si>
  <si>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</si>
  <si>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</si>
  <si>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</si>
  <si>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</si>
  <si>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</si>
  <si>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</si>
  <si>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</si>
  <si>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</si>
  <si>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</si>
  <si>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</si>
  <si>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</si>
  <si>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</si>
  <si>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</si>
  <si>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</si>
  <si>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</si>
  <si>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</si>
  <si>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</si>
  <si>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</si>
  <si>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</si>
  <si>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</si>
  <si>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</si>
  <si>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</si>
  <si>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</si>
  <si>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</si>
  <si>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</si>
  <si>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</si>
  <si>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</si>
  <si>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</si>
  <si>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</si>
  <si>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</si>
  <si>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</si>
  <si>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</si>
  <si>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</si>
  <si>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</si>
  <si>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</si>
  <si>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</si>
  <si>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</si>
  <si>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</si>
  <si>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</si>
  <si>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</si>
  <si>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</si>
  <si>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</si>
  <si>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</si>
  <si>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</si>
  <si>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</si>
  <si>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</si>
  <si>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</si>
  <si>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</si>
  <si>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</si>
  <si>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</si>
  <si>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</si>
  <si>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</si>
  <si>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</si>
  <si>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</si>
  <si>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</si>
  <si>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</si>
  <si>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</si>
  <si>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</si>
  <si>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2022г.</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</si>
  <si>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</si>
  <si>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</si>
  <si>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</si>
  <si>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</si>
  <si>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</si>
  <si>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</si>
  <si>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</si>
  <si>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на 10000      населения</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</si>
  <si>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</si>
  <si>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</si>
  <si>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</si>
  <si>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</si>
  <si>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</si>
  <si>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</si>
  <si>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</si>
  <si>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</si>
  <si>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</si>
  <si>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</si>
  <si>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</si>
  <si>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</si>
  <si>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</si>
  <si>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</si>
  <si>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</si>
  <si>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</si>
  <si>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</si>
  <si>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птица</t>
  </si>
  <si>
    <t>Жилищные и коммунальные услуги (включая аренду квартир)</t>
  </si>
  <si>
    <r>
      <t>Динамика индекса промышленного производства</t>
    </r>
    <r>
      <rPr>
        <b/>
        <vertAlign val="superscript"/>
        <sz val="11"/>
        <color theme="1"/>
        <rFont val="Arial"/>
        <family val="2"/>
        <charset val="204"/>
      </rPr>
      <t>1)</t>
    </r>
  </si>
  <si>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</si>
  <si>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</si>
  <si>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</si>
  <si>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</si>
  <si>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2,3р</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</si>
  <si>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</si>
  <si>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</si>
  <si>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</si>
  <si>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</si>
  <si>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</si>
  <si>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</si>
  <si>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</si>
  <si>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</si>
  <si>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</si>
  <si>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</si>
  <si>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</si>
  <si>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</si>
  <si>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</si>
  <si>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</si>
  <si>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</si>
  <si>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</si>
  <si>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</si>
  <si>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</si>
  <si>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</si>
  <si>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</si>
  <si>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</si>
  <si>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</si>
  <si>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</si>
  <si>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</si>
  <si>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</si>
  <si>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98,4</t>
  </si>
  <si>
    <t>99,7</t>
  </si>
  <si>
    <t>98,7</t>
  </si>
  <si>
    <t>168,9</t>
  </si>
  <si>
    <t>154,2</t>
  </si>
  <si>
    <t>Ю.А. Карявина, Е.В. Кулагина, Е.С. Мисюкевич</t>
  </si>
  <si>
    <t xml:space="preserve">Сентябрь </t>
  </si>
  <si>
    <t>другие виды скота</t>
  </si>
  <si>
    <t>102,1</t>
  </si>
  <si>
    <t>99,2</t>
  </si>
  <si>
    <t>85,7</t>
  </si>
  <si>
    <t>113,1</t>
  </si>
  <si>
    <t>66,2</t>
  </si>
  <si>
    <t>120,6</t>
  </si>
  <si>
    <t>79,4</t>
  </si>
  <si>
    <t>99,8</t>
  </si>
  <si>
    <t>100,4</t>
  </si>
  <si>
    <t>99,6</t>
  </si>
  <si>
    <t>98,3</t>
  </si>
  <si>
    <t>96,7</t>
  </si>
  <si>
    <t>98,6</t>
  </si>
  <si>
    <t>Оборот розничной торговли, млн рублей</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</si>
  <si>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</si>
  <si>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</si>
  <si>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</si>
  <si>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производителей промышленных товаров, реализованных на внутреннем рынке</t>
  </si>
  <si>
    <t>Просроченная кредиторская задолженность организаций (без субъектов малого предпринимательства) по видам экономической деятельности в марте 2022 года</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</si>
  <si>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</si>
  <si>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</si>
  <si>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</si>
  <si>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поголовья основных видов скота в сельскохозяйственных организациях</t>
  </si>
  <si>
    <t>100,1</t>
  </si>
  <si>
    <t>99,3</t>
  </si>
  <si>
    <t>100,6</t>
  </si>
  <si>
    <t>полуфабрикаты мясные (мясосодержащие) охлажденные, замороженные, тонн</t>
  </si>
  <si>
    <t>Яйца куриные</t>
  </si>
  <si>
    <t>Касаткина В.Б.</t>
  </si>
  <si>
    <t>(доб. 1206)</t>
  </si>
  <si>
    <t>В % к
предыдущему
месяцу</t>
  </si>
  <si>
    <t>98,8</t>
  </si>
  <si>
    <t>116,3</t>
  </si>
  <si>
    <t>127,8</t>
  </si>
  <si>
    <t>100,3</t>
  </si>
  <si>
    <t>102,4</t>
  </si>
  <si>
    <t>100,5</t>
  </si>
  <si>
    <t>100,0</t>
  </si>
  <si>
    <t>94,9</t>
  </si>
  <si>
    <t>101,0</t>
  </si>
  <si>
    <t>Январь-декабрь 2022г.</t>
  </si>
  <si>
    <t>предыду-щему месяцу</t>
  </si>
  <si>
    <t>соответст-вующему месяцу преды-дущего года</t>
  </si>
  <si>
    <t>Декабрь 2022г.</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</si>
  <si>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</si>
  <si>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</si>
  <si>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</si>
  <si>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содержание, ремонт жилья для граждан-собственников жилья </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</si>
  <si>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</si>
  <si>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</si>
  <si>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</si>
  <si>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</si>
  <si>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</si>
  <si>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</si>
  <si>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</si>
  <si>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</si>
  <si>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</si>
  <si>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</si>
  <si>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в % к   соответ-ствую-щему периоду преды-дущего года</t>
  </si>
  <si>
    <t>Динамика среднемесячной номинальной 
и реальной начисленной заработной платы работников организаций</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</si>
  <si>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</si>
  <si>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</si>
  <si>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</si>
  <si>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автономному округу, 2023</t>
  </si>
  <si>
    <t>крупный рогатый скот</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</si>
  <si>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</si>
  <si>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</si>
  <si>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</si>
  <si>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</si>
  <si>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</si>
  <si>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</si>
  <si>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</si>
  <si>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</si>
  <si>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</si>
  <si>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</si>
  <si>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</si>
  <si>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Среднемесячная начисленная заработная плата (без выплат социального характера) 
работников организаций по видам экономической деятельности</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</si>
  <si>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</si>
  <si>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</si>
  <si>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</si>
  <si>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98,5</t>
  </si>
  <si>
    <t>102,6</t>
  </si>
  <si>
    <t>102,0</t>
  </si>
  <si>
    <t>108,8</t>
  </si>
  <si>
    <t>90,8</t>
  </si>
  <si>
    <t>110,8</t>
  </si>
  <si>
    <t>108,5</t>
  </si>
  <si>
    <t>107,2</t>
  </si>
  <si>
    <t>95,1</t>
  </si>
  <si>
    <t>108,0</t>
  </si>
  <si>
    <t>100,8</t>
  </si>
  <si>
    <t>97,6</t>
  </si>
  <si>
    <t>101,8</t>
  </si>
  <si>
    <t>104,8</t>
  </si>
  <si>
    <t>103,5</t>
  </si>
  <si>
    <t>97,0</t>
  </si>
  <si>
    <t>106,6</t>
  </si>
  <si>
    <t>101,4</t>
  </si>
  <si>
    <t>99,1</t>
  </si>
  <si>
    <t>98,1</t>
  </si>
  <si>
    <t>105,4</t>
  </si>
  <si>
    <t>75,8</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</si>
  <si>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</si>
  <si>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21438,68</t>
  </si>
  <si>
    <t>21575,80</t>
  </si>
  <si>
    <t>22702,26</t>
  </si>
  <si>
    <t>22859,03</t>
  </si>
  <si>
    <t>22900,21</t>
  </si>
  <si>
    <t>22739,05</t>
  </si>
  <si>
    <t>22630,84</t>
  </si>
  <si>
    <t>22419,74</t>
  </si>
  <si>
    <t>22277,89</t>
  </si>
  <si>
    <t>22386,67</t>
  </si>
  <si>
    <t>22284,00</t>
  </si>
  <si>
    <t>22501,21</t>
  </si>
  <si>
    <t>414327,3</t>
  </si>
  <si>
    <t>94,5</t>
  </si>
  <si>
    <t>152,4</t>
  </si>
  <si>
    <t>57,9</t>
  </si>
  <si>
    <t>97,7</t>
  </si>
  <si>
    <t>133,5</t>
  </si>
  <si>
    <t>114,1</t>
  </si>
  <si>
    <t xml:space="preserve">Динамика стоимости фиксированного набора потребительских товаров и услуг </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</si>
  <si>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</si>
  <si>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t>в % к соответству-ющему периоду предыдущего года</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</si>
  <si>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</si>
  <si>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</si>
  <si>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в январе 2023 года</t>
  </si>
  <si>
    <t xml:space="preserve">Январь 2023г. </t>
  </si>
  <si>
    <t>Справочно январь 2022г.          в % к январю 2021г.</t>
  </si>
  <si>
    <r>
      <t xml:space="preserve">2) </t>
    </r>
    <r>
      <rPr>
        <i/>
        <sz val="9"/>
        <color theme="1"/>
        <rFont val="Arial"/>
        <family val="2"/>
        <charset val="204"/>
      </rPr>
      <t>Абсолютные показатели за январь-декабрь 2022г., относительные – в % к  январю-декабрю 2021г. и январю-декабрю 2020г.</t>
    </r>
  </si>
  <si>
    <t>В % к соответст-вующему  периоду преды-дущего года</t>
  </si>
  <si>
    <t>Январь 2023г. 
в % к 
соответствующему периоду предыдущего года</t>
  </si>
  <si>
    <t>Январь 2023г.</t>
  </si>
  <si>
    <t>Январь 
2023г.</t>
  </si>
  <si>
    <t>в % к         соответствующему периоду предыдущего года</t>
  </si>
  <si>
    <t xml:space="preserve">Справочно        январь 2022г. 
в % к           январю 2021г. </t>
  </si>
  <si>
    <t xml:space="preserve">Январь 2023г. к </t>
  </si>
  <si>
    <t>соответствующему месяцу предыдущего года</t>
  </si>
  <si>
    <t>январь 2022г.</t>
  </si>
  <si>
    <t>Январь 2023г. к</t>
  </si>
  <si>
    <t>Январь 2023г. 
к декабрю 2022г.</t>
  </si>
  <si>
    <t>Справочно               январь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</si>
  <si>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декабре 2022 года</t>
  </si>
  <si>
    <t>Денежные доходы на душу населения, рублей в месяц</t>
  </si>
  <si>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</si>
  <si>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</si>
  <si>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t>ДЕНЕЖНЫЕ ДОХОДЫ</t>
  </si>
  <si>
    <t>Справочно 
январь-декабрь 2021г.</t>
  </si>
  <si>
    <t xml:space="preserve">ДЕНЕЖНЫЕ ДОХОДЫ </t>
  </si>
  <si>
    <t>Динамика денежных доходов населения</t>
  </si>
  <si>
    <t xml:space="preserve">Валовой сбор и урожайность основных сельскохозяйственных культур 
по категориям хозяйств </t>
  </si>
  <si>
    <t>Справочно</t>
  </si>
  <si>
    <t>Хозяйства всех категорий</t>
  </si>
  <si>
    <t>Картофель</t>
  </si>
  <si>
    <t>урожайность, центнеров с одного гектара   убранной площади</t>
  </si>
  <si>
    <t>Овощи открытого и закрытого грунта</t>
  </si>
  <si>
    <t>Сельскохозяйственные организации</t>
  </si>
  <si>
    <t>урожайность открытого грунта, центнеров с одного гектара убранной площади</t>
  </si>
  <si>
    <t>Хозяйства населения</t>
  </si>
  <si>
    <t>Крестьянские (фермерские) хозяйства и индивидуальные предприниматели</t>
  </si>
  <si>
    <r>
      <t>1)</t>
    </r>
    <r>
      <rPr>
        <i/>
        <sz val="9"/>
        <color theme="1"/>
        <rFont val="Arial"/>
        <family val="2"/>
        <charset val="204"/>
      </rPr>
      <t xml:space="preserve"> Включая овощи закрытого грунта по хозяйствам населения</t>
    </r>
  </si>
  <si>
    <t>валовой сбор, тыс. центнеров</t>
  </si>
  <si>
    <r>
      <t>урожайность открытого грунта</t>
    </r>
    <r>
      <rPr>
        <vertAlign val="superscript"/>
        <sz val="10"/>
        <rFont val="Arial"/>
        <family val="2"/>
        <charset val="204"/>
      </rPr>
      <t>1)</t>
    </r>
    <r>
      <rPr>
        <sz val="10"/>
        <rFont val="Arial"/>
        <family val="2"/>
        <charset val="204"/>
      </rPr>
      <t>, центнеров с одного гектара убранной площади</t>
    </r>
  </si>
  <si>
    <t xml:space="preserve"> тонн</t>
  </si>
  <si>
    <t>в % к соответствующему месяцу предыдущего года</t>
  </si>
  <si>
    <r>
      <t>2022г.</t>
    </r>
    <r>
      <rPr>
        <b/>
        <vertAlign val="superscript"/>
        <sz val="10"/>
        <color theme="1"/>
        <rFont val="Arial"/>
        <family val="2"/>
        <charset val="204"/>
      </rPr>
      <t>1)</t>
    </r>
  </si>
  <si>
    <r>
      <t>2021г.</t>
    </r>
    <r>
      <rPr>
        <b/>
        <vertAlign val="superscript"/>
        <sz val="10"/>
        <color theme="1"/>
        <rFont val="Arial"/>
        <family val="2"/>
        <charset val="204"/>
      </rPr>
      <t>2)</t>
    </r>
  </si>
  <si>
    <r>
      <rPr>
        <i/>
        <vertAlign val="superscript"/>
        <sz val="9"/>
        <color theme="1"/>
        <rFont val="Arial"/>
        <family val="2"/>
        <charset val="204"/>
      </rPr>
      <t>2)</t>
    </r>
    <r>
      <rPr>
        <i/>
        <sz val="9"/>
        <color theme="1"/>
        <rFont val="Arial"/>
        <family val="2"/>
        <charset val="204"/>
      </rPr>
      <t xml:space="preserve"> Уточнено</t>
    </r>
  </si>
  <si>
    <t xml:space="preserve">Динамика производства продукции сельского хозяйства 
в хозяйствах всех категорий 
</t>
  </si>
  <si>
    <r>
      <t>Январь-декабрь</t>
    </r>
    <r>
      <rPr>
        <vertAlign val="superscript"/>
        <sz val="10"/>
        <color theme="1"/>
        <rFont val="Arial"/>
        <family val="2"/>
        <charset val="204"/>
      </rPr>
      <t>1)</t>
    </r>
  </si>
  <si>
    <t>14425,0</t>
  </si>
  <si>
    <t>8758,2</t>
  </si>
  <si>
    <t>2275,8</t>
  </si>
  <si>
    <t>1094,6</t>
  </si>
  <si>
    <t>14,2</t>
  </si>
  <si>
    <t>7551,3</t>
  </si>
  <si>
    <t>5375,7</t>
  </si>
  <si>
    <t>1181,8</t>
  </si>
  <si>
    <t>19,7</t>
  </si>
  <si>
    <t>432,8</t>
  </si>
  <si>
    <t>261,0</t>
  </si>
  <si>
    <t>22,6</t>
  </si>
  <si>
    <t>20,7</t>
  </si>
  <si>
    <t>1171,2</t>
  </si>
  <si>
    <t>658,1</t>
  </si>
  <si>
    <t>229,8</t>
  </si>
  <si>
    <t>185,0</t>
  </si>
  <si>
    <t>1233,7</t>
  </si>
  <si>
    <t>351,1</t>
  </si>
  <si>
    <t>297,6</t>
  </si>
  <si>
    <t>145,0</t>
  </si>
  <si>
    <t>1675,1</t>
  </si>
  <si>
    <t>496,9</t>
  </si>
  <si>
    <t>336,1</t>
  </si>
  <si>
    <t>589,4</t>
  </si>
  <si>
    <t>323,8</t>
  </si>
  <si>
    <t>88,5</t>
  </si>
  <si>
    <t>3,0</t>
  </si>
  <si>
    <t>370,7</t>
  </si>
  <si>
    <t>283,5</t>
  </si>
  <si>
    <t>45,4</t>
  </si>
  <si>
    <t>10,9</t>
  </si>
  <si>
    <t>26,4</t>
  </si>
  <si>
    <t>1589,5</t>
  </si>
  <si>
    <t>1169,8</t>
  </si>
  <si>
    <t>156,2</t>
  </si>
  <si>
    <t>124,0</t>
  </si>
  <si>
    <t>36,3</t>
  </si>
  <si>
    <t>33,0</t>
  </si>
  <si>
    <t>3,3</t>
  </si>
  <si>
    <r>
      <rPr>
        <i/>
        <vertAlign val="superscript"/>
        <sz val="9"/>
        <color theme="1"/>
        <rFont val="Arial"/>
        <family val="2"/>
        <charset val="204"/>
      </rPr>
      <t>1)</t>
    </r>
    <r>
      <rPr>
        <i/>
        <sz val="9"/>
        <color theme="1"/>
        <rFont val="Arial"/>
        <family val="2"/>
        <charset val="204"/>
      </rPr>
      <t xml:space="preserve"> Данные уточнены за счет корректировки данных о доходах самозанятых в разрезе видов услуг на основе окончательных итогов сплошного федерального статистического наблюдения за деятельностью субъектов малого и среднего предпринимательства</t>
    </r>
  </si>
  <si>
    <r>
      <rPr>
        <i/>
        <vertAlign val="superscript"/>
        <sz val="9"/>
        <color theme="1"/>
        <rFont val="Arial"/>
        <family val="2"/>
        <charset val="204"/>
      </rPr>
      <t xml:space="preserve">1) </t>
    </r>
    <r>
      <rPr>
        <i/>
        <sz val="9"/>
        <color theme="1"/>
        <rFont val="Arial"/>
        <family val="2"/>
        <charset val="204"/>
      </rPr>
      <t xml:space="preserve"> Уточнено</t>
    </r>
  </si>
  <si>
    <t>33481,1</t>
  </si>
  <si>
    <t>119,8</t>
  </si>
  <si>
    <t>36,1</t>
  </si>
  <si>
    <t>184,2</t>
  </si>
  <si>
    <t>2022г. 
в % к 2021г.</t>
  </si>
  <si>
    <t>.</t>
  </si>
  <si>
    <r>
      <rPr>
        <sz val="10"/>
        <color theme="1"/>
        <rFont val="Arial"/>
        <family val="2"/>
        <charset val="204"/>
      </rPr>
      <t>3,2</t>
    </r>
    <r>
      <rPr>
        <vertAlign val="superscript"/>
        <sz val="10"/>
        <color theme="1"/>
        <rFont val="Arial"/>
        <family val="2"/>
        <charset val="204"/>
      </rPr>
      <t>1)</t>
    </r>
  </si>
  <si>
    <r>
      <rPr>
        <sz val="10"/>
        <color theme="1"/>
        <rFont val="Arial"/>
        <family val="2"/>
        <charset val="204"/>
      </rPr>
      <t>3,9</t>
    </r>
    <r>
      <rPr>
        <vertAlign val="superscript"/>
        <sz val="10"/>
        <color theme="1"/>
        <rFont val="Arial"/>
        <family val="2"/>
        <charset val="204"/>
      </rPr>
      <t>1)</t>
    </r>
  </si>
  <si>
    <r>
      <t>Январь-декабрь 2022г.</t>
    </r>
    <r>
      <rPr>
        <vertAlign val="superscript"/>
        <sz val="10"/>
        <color theme="1"/>
        <rFont val="Arial"/>
        <family val="2"/>
        <charset val="204"/>
      </rPr>
      <t>1)</t>
    </r>
  </si>
  <si>
    <r>
      <t xml:space="preserve">1) </t>
    </r>
    <r>
      <rPr>
        <i/>
        <sz val="9"/>
        <color theme="1"/>
        <rFont val="Arial"/>
        <family val="2"/>
        <charset val="204"/>
      </rPr>
      <t>Предварительные данные</t>
    </r>
  </si>
  <si>
    <t>2,1р</t>
  </si>
  <si>
    <t>2,4р</t>
  </si>
  <si>
    <t>49,0</t>
  </si>
  <si>
    <t>101,2</t>
  </si>
  <si>
    <t>99,4</t>
  </si>
  <si>
    <t>106,8</t>
  </si>
  <si>
    <t>101,3</t>
  </si>
  <si>
    <t>107,1</t>
  </si>
  <si>
    <t>100,9</t>
  </si>
  <si>
    <t>103,2</t>
  </si>
  <si>
    <t>100,7</t>
  </si>
  <si>
    <t>112,1</t>
  </si>
  <si>
    <t>115,1</t>
  </si>
  <si>
    <t>95,3</t>
  </si>
  <si>
    <t>110,1</t>
  </si>
  <si>
    <t>112,2</t>
  </si>
  <si>
    <t>116,6</t>
  </si>
  <si>
    <t>98,9</t>
  </si>
  <si>
    <t>108,1</t>
  </si>
  <si>
    <t>97,8</t>
  </si>
  <si>
    <t>105,2</t>
  </si>
  <si>
    <t>104,9</t>
  </si>
  <si>
    <t>95,7</t>
  </si>
  <si>
    <t>87,9</t>
  </si>
  <si>
    <t>97,2</t>
  </si>
  <si>
    <t>85,6</t>
  </si>
  <si>
    <t>100,2</t>
  </si>
  <si>
    <t>93,0</t>
  </si>
  <si>
    <t>109,1</t>
  </si>
  <si>
    <t>99,9</t>
  </si>
  <si>
    <t>102,7</t>
  </si>
  <si>
    <t>85,1</t>
  </si>
  <si>
    <t>95,8</t>
  </si>
  <si>
    <t>105,0</t>
  </si>
  <si>
    <t>101,5</t>
  </si>
  <si>
    <t>125,4</t>
  </si>
  <si>
    <t>96,6</t>
  </si>
  <si>
    <t>113,8</t>
  </si>
  <si>
    <t>109,0</t>
  </si>
  <si>
    <t>105,1</t>
  </si>
  <si>
    <t>82,9</t>
  </si>
  <si>
    <t>109,8</t>
  </si>
  <si>
    <t>116,2</t>
  </si>
  <si>
    <t>107,0</t>
  </si>
  <si>
    <t>103,1</t>
  </si>
  <si>
    <t>107,6</t>
  </si>
  <si>
    <t>107,7</t>
  </si>
  <si>
    <t>162,2</t>
  </si>
  <si>
    <t>104,5</t>
  </si>
  <si>
    <t>104,4</t>
  </si>
  <si>
    <t>111,8</t>
  </si>
  <si>
    <t>110,4</t>
  </si>
  <si>
    <t>111,6</t>
  </si>
  <si>
    <t>109,6</t>
  </si>
  <si>
    <t>112,0</t>
  </si>
  <si>
    <t>112,4</t>
  </si>
  <si>
    <t>декабрь 2022г.</t>
  </si>
  <si>
    <t>Услуги телекоммуникационные</t>
  </si>
  <si>
    <t>98,2</t>
  </si>
  <si>
    <t>152,9</t>
  </si>
  <si>
    <t>96,5</t>
  </si>
  <si>
    <t>7,8</t>
  </si>
  <si>
    <t>88,7</t>
  </si>
  <si>
    <t>90,2</t>
  </si>
  <si>
    <t>148,0</t>
  </si>
  <si>
    <t>81,6</t>
  </si>
  <si>
    <t>114,4</t>
  </si>
  <si>
    <t>65,8</t>
  </si>
  <si>
    <t>89,9</t>
  </si>
  <si>
    <t>177,3</t>
  </si>
  <si>
    <t>6,5р</t>
  </si>
  <si>
    <t>80,0</t>
  </si>
  <si>
    <t>93,5</t>
  </si>
  <si>
    <t>132,5</t>
  </si>
  <si>
    <t>96,8</t>
  </si>
  <si>
    <t>119,1</t>
  </si>
  <si>
    <t>404547,0</t>
  </si>
  <si>
    <t>78,9</t>
  </si>
  <si>
    <t>339625,8</t>
  </si>
  <si>
    <t>74,0</t>
  </si>
  <si>
    <t>2480,9</t>
  </si>
  <si>
    <t>10,7р</t>
  </si>
  <si>
    <t>62440,3</t>
  </si>
  <si>
    <t>62050,7</t>
  </si>
  <si>
    <t>73,8</t>
  </si>
  <si>
    <t>507,4</t>
  </si>
  <si>
    <t>111,0</t>
  </si>
  <si>
    <t>68,3</t>
  </si>
  <si>
    <t>136,7</t>
  </si>
  <si>
    <t>4,5</t>
  </si>
  <si>
    <t>65,2</t>
  </si>
  <si>
    <t>0,6</t>
  </si>
  <si>
    <t>19,5</t>
  </si>
  <si>
    <t>666,6</t>
  </si>
  <si>
    <t>76,8</t>
  </si>
  <si>
    <t>0,8</t>
  </si>
  <si>
    <t>81,1</t>
  </si>
  <si>
    <t>18,4</t>
  </si>
  <si>
    <t>34,8</t>
  </si>
  <si>
    <t>54887,2</t>
  </si>
  <si>
    <t>69,8</t>
  </si>
  <si>
    <t>301,6</t>
  </si>
  <si>
    <t>194,9</t>
  </si>
  <si>
    <t>60,9</t>
  </si>
  <si>
    <t>170,8</t>
  </si>
  <si>
    <t>620,9</t>
  </si>
  <si>
    <t>3р</t>
  </si>
  <si>
    <t>58,5</t>
  </si>
  <si>
    <t>11,6р</t>
  </si>
  <si>
    <t>1173,3</t>
  </si>
  <si>
    <t>131,4</t>
  </si>
  <si>
    <t>11,3</t>
  </si>
  <si>
    <t>146,8</t>
  </si>
  <si>
    <t>298,2</t>
  </si>
  <si>
    <t>4,6р</t>
  </si>
  <si>
    <t>448,6</t>
  </si>
  <si>
    <t>2,7р</t>
  </si>
  <si>
    <t>10р</t>
  </si>
  <si>
    <t>7,9</t>
  </si>
  <si>
    <t>26,3</t>
  </si>
  <si>
    <t>2743,5</t>
  </si>
  <si>
    <t>25586,4</t>
  </si>
  <si>
    <t>113,4</t>
  </si>
  <si>
    <t>2335,3</t>
  </si>
  <si>
    <t>128,2</t>
  </si>
  <si>
    <t>18,7</t>
  </si>
  <si>
    <t>2595,1</t>
  </si>
  <si>
    <t>1304,2</t>
  </si>
  <si>
    <t>81,8</t>
  </si>
  <si>
    <t>149,1</t>
  </si>
  <si>
    <t>8,8</t>
  </si>
  <si>
    <t>66,1</t>
  </si>
  <si>
    <t>78,8</t>
  </si>
  <si>
    <t>41,9</t>
  </si>
  <si>
    <t>471,0</t>
  </si>
  <si>
    <t>89,5</t>
  </si>
  <si>
    <t>123,6</t>
  </si>
  <si>
    <t>314,1</t>
  </si>
  <si>
    <t>73,1</t>
  </si>
  <si>
    <t>106,9</t>
  </si>
  <si>
    <t>804,6</t>
  </si>
  <si>
    <t>82,5</t>
  </si>
  <si>
    <t>104,0</t>
  </si>
  <si>
    <t>407,3</t>
  </si>
  <si>
    <t>53,1</t>
  </si>
  <si>
    <t>82,6</t>
  </si>
  <si>
    <t>234,5</t>
  </si>
  <si>
    <t>1,2</t>
  </si>
  <si>
    <t>172,2</t>
  </si>
  <si>
    <t>37,8</t>
  </si>
  <si>
    <t>2,4</t>
  </si>
  <si>
    <t>41,0</t>
  </si>
  <si>
    <t>0,1</t>
  </si>
  <si>
    <t>49,6</t>
  </si>
  <si>
    <t>58,2</t>
  </si>
  <si>
    <t>49,2</t>
  </si>
  <si>
    <t>125,3</t>
  </si>
  <si>
    <t>96,0</t>
  </si>
  <si>
    <t>109,7</t>
  </si>
  <si>
    <t>89,2</t>
  </si>
  <si>
    <t>5840,0</t>
  </si>
  <si>
    <t>96,9</t>
  </si>
  <si>
    <t>137,8</t>
  </si>
  <si>
    <t>87,8</t>
  </si>
  <si>
    <t>101,9</t>
  </si>
  <si>
    <t>30,4</t>
  </si>
  <si>
    <t>86,9</t>
  </si>
  <si>
    <t>90,1</t>
  </si>
  <si>
    <t>76,9</t>
  </si>
  <si>
    <t>109,4</t>
  </si>
  <si>
    <t>...</t>
  </si>
  <si>
    <t>88,3</t>
  </si>
  <si>
    <t>85,5</t>
  </si>
  <si>
    <t>22,2</t>
  </si>
  <si>
    <t>73,0</t>
  </si>
  <si>
    <t>92,5</t>
  </si>
  <si>
    <t>108,3</t>
  </si>
  <si>
    <t>99,5</t>
  </si>
  <si>
    <t>138,4</t>
  </si>
  <si>
    <t>96,2</t>
  </si>
  <si>
    <t>186,4</t>
  </si>
  <si>
    <t>90,7</t>
  </si>
  <si>
    <t>14,4</t>
  </si>
  <si>
    <t>75,9</t>
  </si>
  <si>
    <t>172,5</t>
  </si>
  <si>
    <t>7541,5</t>
  </si>
  <si>
    <t>95,9</t>
  </si>
  <si>
    <t>3071,0</t>
  </si>
  <si>
    <t>104,2</t>
  </si>
  <si>
    <t>83,6</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</si>
  <si>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</si>
  <si>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 xml:space="preserve">     Надои молока на одну корову в сельскохозяйственных организациях (без субъектов малого предпринимательства) в январе 2023г. составили 220  килограммов (в январе 2022г. – 336   килограммов).</t>
  </si>
  <si>
    <t xml:space="preserve">     К началу февраля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в 5,8 раза.  </t>
  </si>
  <si>
    <t xml:space="preserve">          По  предварительной  оценке (с учетом итогов  Всероссийской  переписи  населения  2020г.) на 1 января 2023г. численность населения составила 1729,5 тыс. человек и по сравнению с 1 января 2022г. увеличилась на 15,7 тыс. человек.</t>
  </si>
  <si>
    <t xml:space="preserve">    Социально-экономическое положение Ханты-Мансийского автономного округа – Югры в январе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</si>
  <si>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16,3р</t>
  </si>
  <si>
    <t>3,9р</t>
  </si>
  <si>
    <t xml:space="preserve">Справочно 
январь 2022г.
 в % к январю 2021г. </t>
  </si>
  <si>
    <r>
      <t>Январь-март</t>
    </r>
    <r>
      <rPr>
        <vertAlign val="superscript"/>
        <sz val="10"/>
        <color rgb="FF000000"/>
        <rFont val="Arial"/>
        <family val="2"/>
        <charset val="204"/>
      </rPr>
      <t>1)</t>
    </r>
  </si>
  <si>
    <r>
      <t>Январь-июнь</t>
    </r>
    <r>
      <rPr>
        <vertAlign val="superscript"/>
        <sz val="10"/>
        <color rgb="FF000000"/>
        <rFont val="Arial"/>
        <family val="2"/>
        <charset val="204"/>
      </rPr>
      <t>1)</t>
    </r>
  </si>
  <si>
    <r>
      <t>Январь-сентябрь</t>
    </r>
    <r>
      <rPr>
        <vertAlign val="superscript"/>
        <sz val="10"/>
        <color rgb="FF000000"/>
        <rFont val="Arial"/>
        <family val="2"/>
        <charset val="204"/>
      </rPr>
      <t>1)</t>
    </r>
  </si>
  <si>
    <r>
      <t>115,6</t>
    </r>
    <r>
      <rPr>
        <vertAlign val="superscript"/>
        <sz val="10"/>
        <color theme="1"/>
        <rFont val="Arial"/>
        <family val="2"/>
        <charset val="204"/>
      </rPr>
      <t>3)</t>
    </r>
  </si>
  <si>
    <r>
      <t>100,4</t>
    </r>
    <r>
      <rPr>
        <vertAlign val="superscript"/>
        <sz val="10"/>
        <color theme="1"/>
        <rFont val="Arial"/>
        <family val="2"/>
        <charset val="204"/>
      </rPr>
      <t>1)</t>
    </r>
  </si>
  <si>
    <r>
      <t>Декабрь</t>
    </r>
    <r>
      <rPr>
        <vertAlign val="superscript"/>
        <sz val="10"/>
        <color theme="1"/>
        <rFont val="Arial"/>
        <family val="2"/>
        <charset val="204"/>
      </rPr>
      <t>2)</t>
    </r>
  </si>
  <si>
    <r>
      <t>IV квартал</t>
    </r>
    <r>
      <rPr>
        <b/>
        <vertAlign val="superscript"/>
        <sz val="10"/>
        <color theme="1"/>
        <rFont val="Arial"/>
        <family val="2"/>
        <charset val="204"/>
      </rPr>
      <t>2)</t>
    </r>
  </si>
  <si>
    <r>
      <t>Январь-декабрь</t>
    </r>
    <r>
      <rPr>
        <b/>
        <vertAlign val="superscript"/>
        <sz val="10"/>
        <color theme="1"/>
        <rFont val="Arial"/>
        <family val="2"/>
        <charset val="204"/>
      </rPr>
      <t>2)</t>
    </r>
  </si>
  <si>
    <r>
      <t>95,4</t>
    </r>
    <r>
      <rPr>
        <vertAlign val="superscript"/>
        <sz val="10"/>
        <color theme="1"/>
        <rFont val="Arial"/>
        <family val="2"/>
        <charset val="204"/>
      </rPr>
      <t>1)</t>
    </r>
  </si>
  <si>
    <r>
      <rPr>
        <i/>
        <vertAlign val="superscript"/>
        <sz val="9"/>
        <color theme="1"/>
        <rFont val="Arial"/>
        <family val="2"/>
        <charset val="204"/>
      </rPr>
      <t>3)</t>
    </r>
    <r>
      <rPr>
        <i/>
        <sz val="9"/>
        <color theme="1"/>
        <rFont val="Arial"/>
        <family val="2"/>
        <charset val="204"/>
      </rPr>
      <t xml:space="preserve"> Данные уточнены за счет корректировки данных о доходах самозанятых в разрезе видов услуг на основе окончательных итогов сплошного федерального статистического наблюдения за деятельностью субъектов малого и среднего предпринимательства</t>
    </r>
  </si>
  <si>
    <r>
      <rPr>
        <i/>
        <vertAlign val="superscript"/>
        <sz val="9"/>
        <color theme="1"/>
        <rFont val="Arial"/>
        <family val="2"/>
        <charset val="204"/>
      </rPr>
      <t xml:space="preserve">2) </t>
    </r>
    <r>
      <rPr>
        <i/>
        <sz val="9"/>
        <color theme="1"/>
        <rFont val="Arial"/>
        <family val="2"/>
        <charset val="204"/>
      </rPr>
      <t>Уточнено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</si>
</sst>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name val="Arial"/>
      <family val="2"/>
    </font>
    <font>
      <b/>
      <sz val="10"/>
      <color indexed="8"/>
      <name val="Arial"/>
      <family val="2"/>
      <charset val="204"/>
    </font>
    <font>
      <b/>
      <sz val="11"/>
      <name val="Arial"/>
      <family val="2"/>
      <charset val="204"/>
    </font>
    <font>
      <vertAlign val="superscript"/>
      <sz val="10"/>
      <color rgb="FF000000"/>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39" fillId="0" borderId="0"/>
  </cellStyleXfs>
  <cellXfs count="70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0" fillId="0" borderId="0" xfId="0" applyAlignment="1">
      <alignment horizontal="left" inden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0" fontId="23"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24" fillId="0" borderId="0" xfId="0" applyFont="1" applyBorder="1" applyAlignment="1">
      <alignment horizontal="right" vertical="center"/>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7" fillId="0" borderId="0" xfId="0" applyFont="1" applyAlignment="1">
      <alignment horizontal="center"/>
    </xf>
    <xf numFmtId="0" fontId="2" fillId="0" borderId="0" xfId="0" applyFont="1" applyBorder="1" applyAlignment="1">
      <alignment horizontal="center" vertical="center"/>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3" fillId="0" borderId="0" xfId="0" applyFont="1" applyAlignment="1">
      <alignment horizontal="center" vertical="center"/>
    </xf>
    <xf numFmtId="0" fontId="0" fillId="0" borderId="12" xfId="0" applyFont="1" applyFill="1" applyBorder="1" applyAlignment="1">
      <alignment vertical="center" wrapText="1"/>
    </xf>
    <xf numFmtId="0" fontId="0" fillId="0" borderId="12" xfId="0" applyBorder="1" applyAlignment="1">
      <alignment horizontal="right" indent="3"/>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center" vertical="center"/>
    </xf>
    <xf numFmtId="0" fontId="33"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1" fillId="0" borderId="12" xfId="0" applyFont="1" applyBorder="1" applyAlignment="1">
      <alignment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164" fontId="12" fillId="0" borderId="11"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0" fontId="1" fillId="0" borderId="12" xfId="0" applyFont="1" applyBorder="1" applyAlignment="1">
      <alignment horizontal="right" wrapText="1" indent="2"/>
    </xf>
    <xf numFmtId="164" fontId="0" fillId="0" borderId="12" xfId="0" applyNumberFormat="1" applyFont="1" applyBorder="1" applyAlignment="1">
      <alignment horizontal="right" vertical="center"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9" fillId="0" borderId="0" xfId="0" applyFont="1"/>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164" fontId="1" fillId="0" borderId="11" xfId="0" applyNumberFormat="1" applyFont="1" applyFill="1" applyBorder="1" applyAlignment="1">
      <alignment horizontal="right" vertical="center" wrapText="1" indent="5"/>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164" fontId="0" fillId="0" borderId="6" xfId="0" applyNumberFormat="1" applyFont="1" applyBorder="1" applyAlignment="1">
      <alignment horizontal="right" vertical="center" wrapText="1" indent="3"/>
    </xf>
    <xf numFmtId="164" fontId="0" fillId="0" borderId="12" xfId="0" applyNumberFormat="1" applyFont="1" applyBorder="1" applyAlignment="1">
      <alignment horizontal="right" vertical="top" wrapText="1" indent="1"/>
    </xf>
    <xf numFmtId="0" fontId="0" fillId="0" borderId="12" xfId="0" applyNumberFormat="1" applyFont="1" applyFill="1" applyBorder="1" applyAlignment="1">
      <alignment horizontal="right"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Border="1" applyAlignment="1">
      <alignment horizontal="right"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2" fillId="0" borderId="10" xfId="0" applyFont="1" applyBorder="1" applyAlignment="1">
      <alignment vertical="center"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0" fontId="2" fillId="0" borderId="10" xfId="0" applyFont="1" applyBorder="1"/>
    <xf numFmtId="0" fontId="2" fillId="0" borderId="10" xfId="0" applyFont="1" applyBorder="1" applyAlignment="1">
      <alignment vertical="top"/>
    </xf>
    <xf numFmtId="0" fontId="2" fillId="0" borderId="10" xfId="0" applyFont="1" applyBorder="1" applyAlignment="1"/>
    <xf numFmtId="0" fontId="0" fillId="0" borderId="6" xfId="0" applyBorder="1"/>
    <xf numFmtId="0" fontId="2" fillId="0" borderId="12" xfId="0" applyFont="1" applyBorder="1" applyAlignment="1"/>
    <xf numFmtId="0" fontId="2" fillId="0" borderId="5" xfId="0" applyFont="1" applyBorder="1" applyAlignment="1">
      <alignment horizontal="lef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38" fillId="0" borderId="0" xfId="0" applyFont="1"/>
    <xf numFmtId="0" fontId="35" fillId="0" borderId="0" xfId="0" applyFont="1"/>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2" xfId="0" applyFont="1" applyBorder="1" applyAlignment="1">
      <alignment horizontal="left" wrapText="1" inden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0" fillId="0" borderId="12" xfId="0" applyFont="1" applyFill="1" applyBorder="1" applyAlignment="1">
      <alignment horizontal="right" wrapText="1" indent="2"/>
    </xf>
    <xf numFmtId="0" fontId="0" fillId="0" borderId="5" xfId="0" applyFont="1" applyFill="1" applyBorder="1" applyAlignment="1">
      <alignment vertical="center" wrapText="1"/>
    </xf>
    <xf numFmtId="0" fontId="0" fillId="0" borderId="0" xfId="0" applyFill="1" applyBorder="1"/>
    <xf numFmtId="0" fontId="1" fillId="0" borderId="7" xfId="0" applyFont="1" applyFill="1" applyBorder="1" applyAlignment="1">
      <alignment horizontal="left" vertical="center" wrapText="1"/>
    </xf>
    <xf numFmtId="164" fontId="0" fillId="0" borderId="6" xfId="0" applyNumberFormat="1" applyBorder="1" applyAlignment="1">
      <alignment horizontal="right" indent="1"/>
    </xf>
    <xf numFmtId="0" fontId="0" fillId="0" borderId="12" xfId="0" applyNumberFormat="1" applyFont="1" applyBorder="1" applyAlignment="1">
      <alignment horizontal="right" vertical="top" wrapText="1" indent="1"/>
    </xf>
    <xf numFmtId="164" fontId="0" fillId="0" borderId="12" xfId="0" applyNumberFormat="1" applyFont="1" applyFill="1" applyBorder="1" applyAlignment="1">
      <alignment horizontal="right" wrapText="1" indent="2"/>
    </xf>
    <xf numFmtId="0" fontId="35" fillId="0" borderId="0" xfId="0" applyFont="1" applyBorder="1"/>
    <xf numFmtId="0" fontId="1" fillId="0" borderId="0" xfId="0" applyFont="1"/>
    <xf numFmtId="0" fontId="2" fillId="0" borderId="5" xfId="0" applyFont="1" applyBorder="1" applyAlignment="1">
      <alignment wrapText="1"/>
    </xf>
    <xf numFmtId="0" fontId="1" fillId="0" borderId="0" xfId="0" applyFont="1" applyBorder="1" applyAlignment="1">
      <alignment vertical="top"/>
    </xf>
    <xf numFmtId="0" fontId="1" fillId="0" borderId="0" xfId="0" applyFont="1" applyBorder="1"/>
    <xf numFmtId="0" fontId="0" fillId="0" borderId="12"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1"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2"/>
    </xf>
    <xf numFmtId="0" fontId="35" fillId="0" borderId="0" xfId="0" applyFont="1" applyBorder="1" applyAlignment="1">
      <alignment horizontal="right" vertical="center" wrapText="1"/>
    </xf>
    <xf numFmtId="0" fontId="22" fillId="0" borderId="0" xfId="0" applyFont="1"/>
    <xf numFmtId="164" fontId="0" fillId="0" borderId="12" xfId="0" applyNumberFormat="1" applyFont="1" applyFill="1" applyBorder="1" applyAlignment="1">
      <alignment horizontal="right" wrapText="1" indent="1"/>
    </xf>
    <xf numFmtId="164" fontId="1" fillId="0" borderId="0" xfId="0" applyNumberFormat="1" applyFont="1" applyAlignment="1">
      <alignment horizontal="left" wrapText="1" indent="14"/>
    </xf>
    <xf numFmtId="164" fontId="0" fillId="0" borderId="6" xfId="0" applyNumberFormat="1" applyFont="1" applyBorder="1" applyAlignment="1">
      <alignment horizontal="right" wrapText="1" indent="2"/>
    </xf>
    <xf numFmtId="0" fontId="1" fillId="0" borderId="12" xfId="0" applyNumberFormat="1" applyFont="1" applyBorder="1" applyAlignment="1">
      <alignment horizontal="right" wrapText="1" indent="2"/>
    </xf>
    <xf numFmtId="0" fontId="0" fillId="0" borderId="0" xfId="0" applyFont="1" applyAlignment="1">
      <alignment horizontal="center"/>
    </xf>
    <xf numFmtId="164" fontId="0" fillId="0" borderId="11" xfId="0" applyNumberFormat="1" applyFont="1" applyFill="1" applyBorder="1" applyAlignment="1">
      <alignment horizontal="right" wrapText="1" indent="1"/>
    </xf>
    <xf numFmtId="0" fontId="1" fillId="0" borderId="12" xfId="0" applyFont="1" applyBorder="1" applyAlignment="1">
      <alignment horizontal="right" wrapText="1" indent="3"/>
    </xf>
    <xf numFmtId="164" fontId="0" fillId="0" borderId="12" xfId="0" applyNumberFormat="1" applyFont="1" applyFill="1" applyBorder="1" applyAlignment="1">
      <alignment horizontal="right" vertical="top" wrapText="1" indent="1"/>
    </xf>
    <xf numFmtId="0" fontId="2" fillId="0" borderId="12" xfId="0" applyFont="1" applyBorder="1" applyAlignment="1">
      <alignment wrapText="1"/>
    </xf>
    <xf numFmtId="0" fontId="2" fillId="0" borderId="11" xfId="0" applyFont="1" applyBorder="1" applyAlignment="1">
      <alignment wrapText="1"/>
    </xf>
    <xf numFmtId="164" fontId="1" fillId="0" borderId="10" xfId="0" applyNumberFormat="1" applyFont="1" applyBorder="1" applyAlignment="1">
      <alignment horizontal="right" wrapText="1" indent="2"/>
    </xf>
    <xf numFmtId="164" fontId="1" fillId="0" borderId="6" xfId="0" applyNumberFormat="1" applyFont="1" applyBorder="1" applyAlignment="1">
      <alignment horizontal="right" wrapText="1" indent="3"/>
    </xf>
    <xf numFmtId="0" fontId="35" fillId="0" borderId="12" xfId="0" applyFont="1" applyBorder="1" applyAlignment="1">
      <alignment horizontal="left" wrapText="1" indent="1"/>
    </xf>
    <xf numFmtId="0" fontId="1" fillId="0" borderId="11" xfId="0" applyFont="1" applyBorder="1" applyAlignment="1">
      <alignment horizontal="left" wrapText="1" inden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0" fontId="1" fillId="0" borderId="11" xfId="0" applyFont="1" applyBorder="1" applyAlignment="1">
      <alignment horizontal="right" wrapText="1" indent="2"/>
    </xf>
    <xf numFmtId="0" fontId="0" fillId="0" borderId="11" xfId="0" applyFont="1" applyBorder="1" applyAlignment="1">
      <alignment horizontal="left" wrapText="1" indent="1"/>
    </xf>
    <xf numFmtId="0" fontId="0" fillId="0" borderId="12" xfId="0"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3"/>
    </xf>
    <xf numFmtId="164" fontId="1" fillId="0" borderId="12" xfId="0" applyNumberFormat="1" applyFont="1" applyBorder="1" applyAlignment="1">
      <alignment horizontal="right" vertical="top" wrapText="1" indent="1"/>
    </xf>
    <xf numFmtId="164" fontId="1" fillId="0" borderId="6" xfId="0" applyNumberFormat="1" applyFont="1" applyBorder="1" applyAlignment="1">
      <alignment horizontal="right" vertical="top" wrapText="1" indent="1"/>
    </xf>
    <xf numFmtId="0" fontId="2" fillId="0" borderId="10" xfId="0" applyFont="1" applyBorder="1" applyAlignment="1">
      <alignment wrapText="1"/>
    </xf>
    <xf numFmtId="164" fontId="1" fillId="0" borderId="12" xfId="0" applyNumberFormat="1" applyFont="1" applyBorder="1" applyAlignment="1">
      <alignment horizontal="right" wrapText="1" indent="5"/>
    </xf>
    <xf numFmtId="164" fontId="1" fillId="0" borderId="6" xfId="0" applyNumberFormat="1" applyFont="1" applyBorder="1" applyAlignment="1">
      <alignment horizontal="right" wrapText="1" indent="5"/>
    </xf>
    <xf numFmtId="0" fontId="1" fillId="0" borderId="12" xfId="0" applyFont="1" applyBorder="1" applyAlignment="1">
      <alignment horizontal="right" wrapText="1" indent="5"/>
    </xf>
    <xf numFmtId="0" fontId="0" fillId="0" borderId="0" xfId="0" applyFont="1" applyFill="1" applyAlignment="1">
      <alignment horizontal="justify" vertical="center"/>
    </xf>
    <xf numFmtId="0" fontId="1" fillId="0" borderId="12" xfId="0" applyFont="1" applyFill="1" applyBorder="1" applyAlignment="1">
      <alignment horizontal="left" wrapText="1" indent="1"/>
    </xf>
    <xf numFmtId="0" fontId="0" fillId="0" borderId="12" xfId="0" applyFont="1" applyFill="1" applyBorder="1" applyAlignment="1">
      <alignment horizontal="left" wrapText="1" indent="1"/>
    </xf>
    <xf numFmtId="0" fontId="2" fillId="0" borderId="11" xfId="0" applyFont="1" applyFill="1" applyBorder="1" applyAlignment="1">
      <alignment vertical="center" wrapText="1"/>
    </xf>
    <xf numFmtId="0" fontId="0" fillId="0" borderId="0" xfId="0" applyAlignment="1">
      <alignment vertical="center"/>
    </xf>
    <xf numFmtId="164" fontId="0" fillId="0" borderId="6" xfId="0" applyNumberFormat="1" applyFont="1" applyFill="1" applyBorder="1" applyAlignment="1">
      <alignment horizontal="right" wrapText="1" indent="2"/>
    </xf>
    <xf numFmtId="0" fontId="0" fillId="0" borderId="0" xfId="0" applyFont="1" applyAlignment="1"/>
    <xf numFmtId="0" fontId="1" fillId="0" borderId="0" xfId="0" applyFont="1" applyAlignment="1"/>
    <xf numFmtId="0" fontId="0" fillId="0" borderId="0" xfId="0" applyFont="1" applyAlignment="1">
      <alignment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0" fontId="2" fillId="0" borderId="0" xfId="0" applyFont="1" applyAlignment="1">
      <alignment horizontal="center" vertical="center"/>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0" fillId="0" borderId="0" xfId="0" applyAlignment="1">
      <alignment wrapText="1"/>
    </xf>
    <xf numFmtId="0" fontId="1" fillId="0" borderId="11" xfId="0" applyFont="1" applyBorder="1" applyAlignment="1">
      <alignment vertical="center" wrapText="1"/>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2" fillId="0" borderId="10" xfId="0" applyFont="1" applyFill="1" applyBorder="1" applyAlignment="1">
      <alignment horizontal="right" vertical="top" wrapText="1" indent="1"/>
    </xf>
    <xf numFmtId="0" fontId="0" fillId="0" borderId="0" xfId="0" applyAlignment="1">
      <alignment wrapText="1"/>
    </xf>
    <xf numFmtId="0" fontId="41" fillId="0" borderId="0" xfId="0" applyFont="1"/>
    <xf numFmtId="0" fontId="1" fillId="0" borderId="12" xfId="0" applyFont="1" applyBorder="1" applyAlignment="1">
      <alignment horizontal="right" vertical="center" wrapText="1" indent="2"/>
    </xf>
    <xf numFmtId="0" fontId="0" fillId="0" borderId="12" xfId="0" applyBorder="1" applyAlignment="1">
      <alignment horizontal="right" vertical="center" indent="1"/>
    </xf>
    <xf numFmtId="0" fontId="35" fillId="0" borderId="12" xfId="0" applyFont="1" applyFill="1" applyBorder="1" applyAlignment="1">
      <alignment horizontal="left" vertical="center" wrapText="1" indent="1"/>
    </xf>
    <xf numFmtId="164" fontId="1" fillId="0" borderId="6" xfId="0" applyNumberFormat="1" applyFont="1" applyFill="1" applyBorder="1" applyAlignment="1">
      <alignment horizontal="right" wrapText="1" indent="1"/>
    </xf>
    <xf numFmtId="0" fontId="0" fillId="0" borderId="0" xfId="0" applyAlignment="1">
      <alignment horizontal="center"/>
    </xf>
    <xf numFmtId="164" fontId="1" fillId="0" borderId="12" xfId="0" applyNumberFormat="1" applyFont="1" applyFill="1" applyBorder="1" applyAlignment="1">
      <alignment horizontal="right" wrapText="1" indent="1"/>
    </xf>
    <xf numFmtId="0" fontId="1" fillId="0" borderId="12" xfId="0" applyFont="1" applyFill="1" applyBorder="1" applyAlignment="1">
      <alignment horizontal="right" wrapText="1" indent="2"/>
    </xf>
    <xf numFmtId="164" fontId="0" fillId="0" borderId="0" xfId="0" applyNumberFormat="1" applyFont="1" applyBorder="1" applyAlignment="1">
      <alignment horizontal="right" vertical="center" wrapText="1" indent="3"/>
    </xf>
    <xf numFmtId="0" fontId="0" fillId="0" borderId="0" xfId="0" applyAlignment="1">
      <alignment horizontal="center"/>
    </xf>
    <xf numFmtId="0" fontId="2" fillId="0" borderId="12" xfId="0" applyFont="1" applyFill="1" applyBorder="1" applyAlignment="1">
      <alignmen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Alignment="1">
      <alignment vertical="center" wrapText="1"/>
    </xf>
    <xf numFmtId="0" fontId="9" fillId="0" borderId="0" xfId="0" applyFont="1" applyAlignment="1">
      <alignment horizontal="center"/>
    </xf>
    <xf numFmtId="0" fontId="0" fillId="0" borderId="6" xfId="0" applyFont="1" applyFill="1" applyBorder="1" applyAlignment="1">
      <alignment horizontal="right" wrapText="1" indent="1"/>
    </xf>
    <xf numFmtId="0" fontId="2" fillId="0" borderId="10" xfId="0" applyFont="1" applyBorder="1" applyAlignment="1">
      <alignment horizontal="right" indent="1"/>
    </xf>
    <xf numFmtId="0" fontId="2" fillId="0" borderId="4" xfId="0" applyFont="1" applyBorder="1" applyAlignment="1">
      <alignment horizontal="right" indent="1"/>
    </xf>
    <xf numFmtId="164" fontId="0" fillId="0" borderId="12" xfId="0" applyNumberFormat="1" applyFont="1" applyBorder="1" applyAlignment="1">
      <alignment horizontal="right" indent="4"/>
    </xf>
    <xf numFmtId="164" fontId="0" fillId="0" borderId="6" xfId="0" applyNumberFormat="1" applyFont="1" applyBorder="1" applyAlignment="1">
      <alignment horizontal="right" indent="4"/>
    </xf>
    <xf numFmtId="164" fontId="12" fillId="0" borderId="6" xfId="0" quotePrefix="1" applyNumberFormat="1" applyFont="1" applyBorder="1" applyAlignment="1">
      <alignment horizontal="right" wrapText="1" indent="1"/>
    </xf>
    <xf numFmtId="164" fontId="1" fillId="0" borderId="11" xfId="0"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0" fillId="0" borderId="9" xfId="0" applyNumberFormat="1" applyBorder="1" applyAlignment="1">
      <alignment horizontal="right" indent="1"/>
    </xf>
    <xf numFmtId="164" fontId="0" fillId="0" borderId="12" xfId="0" applyNumberFormat="1" applyBorder="1" applyAlignment="1">
      <alignment horizontal="right" vertical="center" indent="1"/>
    </xf>
    <xf numFmtId="164" fontId="0" fillId="0" borderId="6" xfId="0" applyNumberFormat="1" applyFont="1" applyBorder="1" applyAlignment="1">
      <alignment horizontal="right" vertical="top" wrapText="1" indent="1"/>
    </xf>
    <xf numFmtId="0" fontId="2" fillId="0" borderId="11" xfId="0" applyFont="1" applyBorder="1" applyAlignment="1">
      <alignment vertical="center" wrapText="1"/>
    </xf>
    <xf numFmtId="0" fontId="2" fillId="0" borderId="10" xfId="0" applyFont="1" applyBorder="1" applyAlignment="1">
      <alignment vertical="center" wrapText="1"/>
    </xf>
    <xf numFmtId="0" fontId="0" fillId="2" borderId="9"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12"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2" fillId="0" borderId="12" xfId="0"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 fillId="0" borderId="11" xfId="0" applyFont="1" applyBorder="1" applyAlignment="1">
      <alignment vertical="center" wrapText="1"/>
    </xf>
    <xf numFmtId="0" fontId="1" fillId="0" borderId="0" xfId="0" applyFont="1" applyFill="1"/>
    <xf numFmtId="0" fontId="1" fillId="0" borderId="0" xfId="0" applyFont="1" applyAlignment="1">
      <alignment horizontal="right"/>
    </xf>
    <xf numFmtId="0" fontId="2" fillId="0" borderId="4" xfId="0" applyFont="1" applyBorder="1" applyAlignment="1">
      <alignment vertical="center" wrapText="1"/>
    </xf>
    <xf numFmtId="0" fontId="0" fillId="2" borderId="7"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15" xfId="0" applyFont="1" applyFill="1" applyBorder="1" applyAlignment="1">
      <alignment horizontal="center" vertical="top" wrapText="1"/>
    </xf>
    <xf numFmtId="0" fontId="19"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2" fillId="0" borderId="2" xfId="0" applyFont="1" applyBorder="1" applyAlignment="1">
      <alignment horizontal="left"/>
    </xf>
    <xf numFmtId="0" fontId="1" fillId="0" borderId="5" xfId="0" applyFont="1" applyBorder="1" applyAlignment="1">
      <alignment horizontal="left" wrapText="1"/>
    </xf>
    <xf numFmtId="0" fontId="0" fillId="0" borderId="5" xfId="0" applyFont="1" applyBorder="1" applyAlignment="1">
      <alignment horizontal="left" wrapText="1"/>
    </xf>
    <xf numFmtId="0" fontId="2" fillId="0" borderId="5" xfId="0" applyFont="1" applyBorder="1" applyAlignment="1">
      <alignment horizontal="left" wrapText="1"/>
    </xf>
    <xf numFmtId="0" fontId="2" fillId="0" borderId="12" xfId="0" applyFont="1" applyBorder="1" applyAlignment="1">
      <alignment horizontal="center" wrapText="1"/>
    </xf>
    <xf numFmtId="0" fontId="0" fillId="0" borderId="12" xfId="0" applyFont="1" applyBorder="1" applyAlignment="1">
      <alignment horizontal="left" vertical="center" wrapText="1"/>
    </xf>
    <xf numFmtId="0" fontId="2" fillId="0" borderId="6" xfId="0" applyFont="1" applyBorder="1" applyAlignment="1">
      <alignment vertical="center" wrapText="1"/>
    </xf>
    <xf numFmtId="0" fontId="2" fillId="0" borderId="2" xfId="0" applyFont="1" applyBorder="1" applyAlignment="1">
      <alignment horizontal="left" wrapText="1"/>
    </xf>
    <xf numFmtId="0" fontId="2" fillId="0" borderId="10" xfId="0" applyFont="1" applyBorder="1" applyAlignment="1">
      <alignment horizontal="center" vertical="center" wrapText="1"/>
    </xf>
    <xf numFmtId="0" fontId="1" fillId="0" borderId="5" xfId="0" applyFont="1" applyBorder="1" applyAlignment="1">
      <alignment horizontal="left" vertical="center" wrapText="1"/>
    </xf>
    <xf numFmtId="0" fontId="2"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 fontId="0" fillId="0" borderId="12" xfId="0" quotePrefix="1" applyNumberFormat="1" applyFill="1" applyBorder="1" applyAlignment="1">
      <alignment horizontal="right" wrapText="1" indent="2"/>
    </xf>
    <xf numFmtId="1" fontId="12"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0" fillId="0" borderId="0" xfId="0" applyFont="1" applyFill="1" applyAlignment="1">
      <alignment horizontal="left" vertical="center" indent="34"/>
    </xf>
    <xf numFmtId="0" fontId="1" fillId="0" borderId="0" xfId="0" applyFont="1" applyFill="1" applyAlignment="1">
      <alignment horizontal="left" vertical="center" indent="33"/>
    </xf>
    <xf numFmtId="0" fontId="1" fillId="0" borderId="0" xfId="1" applyFont="1" applyFill="1" applyAlignment="1">
      <alignment horizontal="left" vertical="center" indent="33"/>
    </xf>
    <xf numFmtId="0" fontId="0" fillId="0" borderId="12" xfId="0" applyFont="1" applyFill="1" applyBorder="1" applyAlignment="1">
      <alignment vertical="center" wrapText="1"/>
    </xf>
    <xf numFmtId="0" fontId="0" fillId="2" borderId="14" xfId="0" applyFont="1" applyFill="1" applyBorder="1" applyAlignment="1">
      <alignment horizontal="center" vertical="top" wrapText="1"/>
    </xf>
    <xf numFmtId="0" fontId="1" fillId="2" borderId="12" xfId="0" applyFont="1" applyFill="1" applyBorder="1" applyAlignment="1">
      <alignment horizontal="center" vertical="top" wrapText="1"/>
    </xf>
    <xf numFmtId="0" fontId="12" fillId="0" borderId="0" xfId="0" applyFont="1" applyAlignment="1">
      <alignment horizontal="left" vertical="center" indent="2"/>
    </xf>
    <xf numFmtId="0" fontId="0" fillId="2" borderId="11"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5" xfId="0" applyFont="1" applyBorder="1" applyAlignment="1">
      <alignment horizontal="right" vertical="center" wrapText="1" indent="2"/>
    </xf>
    <xf numFmtId="164" fontId="1" fillId="0" borderId="5" xfId="0" applyNumberFormat="1" applyFont="1" applyBorder="1" applyAlignment="1">
      <alignment horizontal="right" vertical="center" wrapText="1" indent="2"/>
    </xf>
    <xf numFmtId="0" fontId="7" fillId="0" borderId="0" xfId="0" applyFont="1" applyBorder="1"/>
    <xf numFmtId="164" fontId="12" fillId="0" borderId="12" xfId="0" applyNumberFormat="1" applyFont="1" applyFill="1" applyBorder="1" applyAlignment="1">
      <alignment horizontal="right" wrapText="1" indent="1"/>
    </xf>
    <xf numFmtId="0" fontId="1" fillId="0" borderId="12" xfId="0" applyFont="1" applyFill="1" applyBorder="1" applyAlignment="1">
      <alignment horizontal="left" vertical="center" wrapText="1" indent="2"/>
    </xf>
    <xf numFmtId="164" fontId="12" fillId="0" borderId="6" xfId="0" applyNumberFormat="1" applyFont="1" applyFill="1" applyBorder="1" applyAlignment="1">
      <alignment horizontal="right" wrapText="1" indent="1"/>
    </xf>
    <xf numFmtId="0" fontId="1" fillId="0" borderId="12" xfId="0" applyFont="1" applyBorder="1" applyAlignment="1">
      <alignment horizontal="left" wrapText="1" indent="2"/>
    </xf>
    <xf numFmtId="0" fontId="7" fillId="0" borderId="0" xfId="0" applyFont="1" applyBorder="1" applyAlignment="1">
      <alignment vertical="center"/>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4" xfId="0" applyFont="1" applyBorder="1" applyAlignment="1">
      <alignment horizontal="center" vertical="top" wrapText="1"/>
    </xf>
    <xf numFmtId="164" fontId="12" fillId="0" borderId="12" xfId="0" quotePrefix="1" applyNumberFormat="1" applyFont="1" applyFill="1" applyBorder="1" applyAlignment="1">
      <alignment horizontal="right" wrapText="1" indent="1"/>
    </xf>
    <xf numFmtId="164" fontId="12" fillId="0" borderId="6" xfId="0" quotePrefix="1" applyNumberFormat="1" applyFont="1" applyFill="1" applyBorder="1" applyAlignment="1">
      <alignment horizontal="right" wrapText="1" indent="1"/>
    </xf>
    <xf numFmtId="0" fontId="0" fillId="0" borderId="12" xfId="0" applyFont="1" applyBorder="1" applyAlignment="1">
      <alignment horizontal="right" wrapText="1" indent="5"/>
    </xf>
    <xf numFmtId="164" fontId="0" fillId="0" borderId="12" xfId="0" applyNumberFormat="1" applyFont="1" applyBorder="1" applyAlignment="1">
      <alignment horizontal="right" wrapText="1" indent="5"/>
    </xf>
    <xf numFmtId="164" fontId="1" fillId="0" borderId="6" xfId="0" applyNumberFormat="1" applyFont="1" applyFill="1" applyBorder="1" applyAlignment="1">
      <alignment horizontal="right" indent="5"/>
    </xf>
    <xf numFmtId="164" fontId="1" fillId="0" borderId="12" xfId="0" applyNumberFormat="1" applyFont="1" applyFill="1" applyBorder="1" applyAlignment="1">
      <alignment horizontal="right" indent="5"/>
    </xf>
    <xf numFmtId="164" fontId="0" fillId="0" borderId="12" xfId="0" applyNumberFormat="1" applyFill="1" applyBorder="1" applyAlignment="1">
      <alignment horizontal="right" indent="5"/>
    </xf>
    <xf numFmtId="164" fontId="0" fillId="0" borderId="12" xfId="0" applyNumberFormat="1" applyBorder="1" applyAlignment="1">
      <alignment horizontal="right" vertical="center" indent="2"/>
    </xf>
    <xf numFmtId="0" fontId="0" fillId="0" borderId="12" xfId="0" applyBorder="1" applyAlignment="1">
      <alignment horizontal="right" vertical="center" indent="2"/>
    </xf>
    <xf numFmtId="0" fontId="0" fillId="0" borderId="5" xfId="0" applyFont="1" applyFill="1" applyBorder="1" applyAlignment="1">
      <alignment horizontal="left" wrapText="1"/>
    </xf>
    <xf numFmtId="0" fontId="18" fillId="0" borderId="0" xfId="0" applyFont="1"/>
    <xf numFmtId="0" fontId="36" fillId="0" borderId="0" xfId="0" applyFont="1" applyFill="1" applyAlignment="1">
      <alignment horizontal="center" vertical="center"/>
    </xf>
    <xf numFmtId="0" fontId="36" fillId="0" borderId="0" xfId="1" applyFont="1" applyFill="1" applyAlignment="1">
      <alignment vertical="center" wrapText="1"/>
    </xf>
    <xf numFmtId="0" fontId="1" fillId="0" borderId="0" xfId="0" applyFont="1" applyFill="1" applyAlignment="1">
      <alignment horizontal="right" vertical="center" wrapText="1"/>
    </xf>
    <xf numFmtId="0" fontId="36" fillId="0" borderId="0" xfId="0" applyFont="1" applyFill="1" applyAlignment="1">
      <alignment vertical="center" wrapText="1"/>
    </xf>
    <xf numFmtId="0" fontId="35" fillId="0" borderId="0" xfId="0" applyFont="1" applyFill="1" applyAlignment="1">
      <alignment horizontal="right" vertical="center" wrapText="1"/>
    </xf>
    <xf numFmtId="0" fontId="35" fillId="0" borderId="0" xfId="0" applyFont="1" applyFill="1" applyBorder="1" applyAlignment="1">
      <alignment horizontal="right" vertical="center" wrapText="1"/>
    </xf>
    <xf numFmtId="2" fontId="0" fillId="0" borderId="0" xfId="0" applyNumberFormat="1" applyBorder="1"/>
    <xf numFmtId="0" fontId="1" fillId="2" borderId="9" xfId="0" applyFont="1" applyFill="1" applyBorder="1" applyAlignment="1">
      <alignment horizontal="center" vertical="top" wrapText="1"/>
    </xf>
    <xf numFmtId="0" fontId="19" fillId="0" borderId="0" xfId="0" applyFont="1" applyBorder="1" applyAlignment="1">
      <alignment vertical="center" wrapText="1"/>
    </xf>
    <xf numFmtId="0" fontId="0" fillId="2" borderId="11" xfId="0" applyFill="1" applyBorder="1" applyAlignment="1">
      <alignment horizontal="center" vertical="top" wrapText="1"/>
    </xf>
    <xf numFmtId="0" fontId="15" fillId="0" borderId="0" xfId="0" applyFont="1" applyFill="1" applyAlignment="1">
      <alignment horizontal="left" wrapText="1" readingOrder="1"/>
    </xf>
    <xf numFmtId="0" fontId="0" fillId="0" borderId="12" xfId="0" applyFill="1" applyBorder="1"/>
    <xf numFmtId="164" fontId="1" fillId="0" borderId="12" xfId="0" applyNumberFormat="1" applyFont="1" applyFill="1" applyBorder="1" applyAlignment="1">
      <alignment horizontal="right" wrapText="1" indent="2"/>
    </xf>
    <xf numFmtId="0" fontId="12" fillId="0" borderId="12" xfId="0" applyFont="1" applyBorder="1" applyAlignment="1">
      <alignment horizontal="right" wrapText="1" indent="2"/>
    </xf>
    <xf numFmtId="164" fontId="12" fillId="0" borderId="12" xfId="0" applyNumberFormat="1" applyFont="1" applyFill="1" applyBorder="1" applyAlignment="1">
      <alignment horizontal="right" wrapText="1" indent="2"/>
    </xf>
    <xf numFmtId="0" fontId="12" fillId="0" borderId="11" xfId="0" applyFont="1" applyBorder="1" applyAlignment="1">
      <alignment horizontal="right" wrapText="1" indent="2"/>
    </xf>
    <xf numFmtId="164" fontId="12" fillId="0" borderId="11" xfId="0" applyNumberFormat="1" applyFont="1" applyFill="1" applyBorder="1" applyAlignment="1">
      <alignment horizontal="right" wrapText="1" indent="2"/>
    </xf>
    <xf numFmtId="0" fontId="1" fillId="0" borderId="5"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2" fillId="0" borderId="0" xfId="0" applyFont="1" applyFill="1" applyAlignment="1">
      <alignment horizontal="justify" vertical="center"/>
    </xf>
    <xf numFmtId="0" fontId="0" fillId="0" borderId="12" xfId="0" applyFill="1" applyBorder="1" applyAlignment="1">
      <alignment horizontal="right" indent="3"/>
    </xf>
    <xf numFmtId="0" fontId="2" fillId="0" borderId="6" xfId="0" applyFont="1" applyFill="1" applyBorder="1" applyAlignment="1">
      <alignment wrapText="1"/>
    </xf>
    <xf numFmtId="0" fontId="35" fillId="0" borderId="0" xfId="0" applyFont="1" applyFill="1"/>
    <xf numFmtId="0" fontId="2" fillId="0" borderId="12" xfId="0" applyFont="1" applyBorder="1" applyAlignment="1">
      <alignment vertical="top"/>
    </xf>
    <xf numFmtId="0" fontId="0" fillId="0" borderId="7" xfId="0" applyFont="1" applyBorder="1" applyAlignment="1">
      <alignment vertical="center" wrapText="1"/>
    </xf>
    <xf numFmtId="164" fontId="0" fillId="0" borderId="11" xfId="0" applyNumberFormat="1" applyBorder="1" applyAlignment="1">
      <alignment horizontal="right" indent="1"/>
    </xf>
    <xf numFmtId="164" fontId="0" fillId="0" borderId="11" xfId="0" applyNumberFormat="1" applyFill="1" applyBorder="1" applyAlignment="1">
      <alignment horizontal="right" indent="1"/>
    </xf>
    <xf numFmtId="0" fontId="20" fillId="0" borderId="12" xfId="0" applyFont="1" applyBorder="1" applyAlignment="1">
      <alignment vertical="center" wrapText="1"/>
    </xf>
    <xf numFmtId="0" fontId="2" fillId="0" borderId="12" xfId="0" applyFont="1" applyBorder="1" applyAlignment="1">
      <alignment horizontal="right" indent="1"/>
    </xf>
    <xf numFmtId="0" fontId="2" fillId="0" borderId="6" xfId="0" applyFont="1" applyBorder="1" applyAlignment="1">
      <alignment horizontal="right" indent="1"/>
    </xf>
    <xf numFmtId="0" fontId="12" fillId="0" borderId="7" xfId="0" applyFont="1" applyFill="1" applyBorder="1" applyAlignment="1">
      <alignment vertical="center" wrapText="1"/>
    </xf>
    <xf numFmtId="0" fontId="0" fillId="0" borderId="11" xfId="0" applyNumberFormat="1" applyFont="1" applyFill="1" applyBorder="1" applyAlignment="1">
      <alignment horizontal="right" indent="4"/>
    </xf>
    <xf numFmtId="164" fontId="0" fillId="0" borderId="9" xfId="0" applyNumberFormat="1" applyFont="1" applyFill="1" applyBorder="1" applyAlignment="1">
      <alignment horizontal="right" indent="4"/>
    </xf>
    <xf numFmtId="0" fontId="0" fillId="0" borderId="11" xfId="0" applyFont="1" applyBorder="1" applyAlignment="1">
      <alignment horizontal="right" vertical="center" wrapText="1" indent="3"/>
    </xf>
    <xf numFmtId="164" fontId="0" fillId="0" borderId="8"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0" fontId="2" fillId="0" borderId="12" xfId="0" applyFont="1" applyFill="1" applyBorder="1" applyAlignment="1"/>
    <xf numFmtId="164" fontId="0" fillId="0" borderId="11" xfId="0" applyNumberFormat="1" applyFont="1" applyFill="1" applyBorder="1" applyAlignment="1">
      <alignment horizontal="right" vertical="center" indent="2"/>
    </xf>
    <xf numFmtId="0" fontId="0" fillId="0" borderId="11" xfId="0" applyFont="1" applyFill="1" applyBorder="1" applyAlignment="1">
      <alignment horizontal="right" vertical="center" indent="2"/>
    </xf>
    <xf numFmtId="0" fontId="2" fillId="0" borderId="12" xfId="0" applyFont="1" applyFill="1" applyBorder="1" applyAlignment="1">
      <alignment horizontal="right" vertical="top" wrapText="1" indent="1"/>
    </xf>
    <xf numFmtId="0" fontId="0" fillId="0" borderId="11" xfId="0" applyBorder="1" applyAlignment="1">
      <alignment horizontal="right" vertical="center" indent="1"/>
    </xf>
    <xf numFmtId="0" fontId="0" fillId="0" borderId="11" xfId="0" applyBorder="1"/>
    <xf numFmtId="0" fontId="2" fillId="0" borderId="12" xfId="0" applyFont="1" applyBorder="1" applyAlignment="1">
      <alignment vertical="top" wrapText="1"/>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164" fontId="0" fillId="0" borderId="9" xfId="0" applyNumberFormat="1" applyFont="1" applyBorder="1" applyAlignment="1">
      <alignment horizontal="right" vertical="center" wrapText="1" indent="3"/>
    </xf>
    <xf numFmtId="164" fontId="0" fillId="0" borderId="9" xfId="0" applyNumberFormat="1" applyFont="1" applyBorder="1" applyAlignment="1">
      <alignment horizontal="right" wrapText="1" indent="2"/>
    </xf>
    <xf numFmtId="0" fontId="0" fillId="0" borderId="12" xfId="0" applyFont="1" applyBorder="1" applyAlignment="1">
      <alignment horizontal="left" wrapText="1"/>
    </xf>
    <xf numFmtId="0" fontId="19" fillId="0" borderId="0" xfId="0" applyFont="1" applyBorder="1" applyAlignment="1">
      <alignment horizontal="right" vertical="center"/>
    </xf>
    <xf numFmtId="0" fontId="19" fillId="2" borderId="1" xfId="0" applyFont="1" applyFill="1" applyBorder="1" applyAlignment="1">
      <alignment horizontal="center" vertical="center" wrapText="1"/>
    </xf>
    <xf numFmtId="0" fontId="36" fillId="0" borderId="10" xfId="0" applyFont="1" applyBorder="1" applyAlignment="1"/>
    <xf numFmtId="0" fontId="36" fillId="0" borderId="4" xfId="0" applyFont="1" applyBorder="1" applyAlignment="1"/>
    <xf numFmtId="1" fontId="1" fillId="0" borderId="0" xfId="0" applyNumberFormat="1" applyFont="1" applyBorder="1" applyAlignment="1">
      <alignment horizontal="right" vertical="center" wrapText="1" indent="4"/>
    </xf>
    <xf numFmtId="164" fontId="1" fillId="0" borderId="12" xfId="0" applyNumberFormat="1" applyFont="1" applyBorder="1" applyAlignment="1">
      <alignment horizontal="right" vertical="center" wrapText="1" indent="4"/>
    </xf>
    <xf numFmtId="0" fontId="36" fillId="0" borderId="12" xfId="0" applyFont="1" applyBorder="1" applyAlignment="1"/>
    <xf numFmtId="0" fontId="36" fillId="0" borderId="6" xfId="0" applyFont="1" applyBorder="1" applyAlignment="1"/>
    <xf numFmtId="0" fontId="13" fillId="0" borderId="0" xfId="0" applyFont="1" applyBorder="1" applyAlignment="1">
      <alignment vertical="center" wrapText="1"/>
    </xf>
    <xf numFmtId="1" fontId="1" fillId="0" borderId="12" xfId="0" applyNumberFormat="1" applyFont="1" applyBorder="1" applyAlignment="1">
      <alignment horizontal="right" vertical="center" wrapText="1" indent="4"/>
    </xf>
    <xf numFmtId="1" fontId="1" fillId="0" borderId="11" xfId="0" applyNumberFormat="1" applyFont="1" applyBorder="1" applyAlignment="1">
      <alignment horizontal="right" vertical="center" wrapText="1" indent="4"/>
    </xf>
    <xf numFmtId="0" fontId="0" fillId="0" borderId="11" xfId="0" applyFont="1" applyBorder="1" applyAlignment="1">
      <alignment horizontal="left" vertical="center" wrapText="1"/>
    </xf>
    <xf numFmtId="0" fontId="18" fillId="0" borderId="0" xfId="0" applyFont="1" applyBorder="1" applyAlignment="1"/>
    <xf numFmtId="0" fontId="35" fillId="0" borderId="0" xfId="1" applyFont="1" applyBorder="1" applyAlignment="1">
      <alignment horizontal="left"/>
    </xf>
    <xf numFmtId="0" fontId="35" fillId="0" borderId="0" xfId="1" applyFont="1" applyBorder="1" applyAlignment="1">
      <alignment horizontal="left" indent="1"/>
    </xf>
    <xf numFmtId="0" fontId="35" fillId="0" borderId="0" xfId="1" applyFont="1" applyFill="1" applyBorder="1" applyAlignment="1">
      <alignment horizontal="left" wrapText="1" indent="1"/>
    </xf>
    <xf numFmtId="0" fontId="36" fillId="0" borderId="0" xfId="1" applyFont="1" applyFill="1" applyAlignment="1">
      <alignment horizontal="left" wrapText="1"/>
    </xf>
    <xf numFmtId="0" fontId="42" fillId="0" borderId="0" xfId="0" applyFont="1" applyFill="1" applyAlignment="1">
      <alignment horizontal="center" vertical="center"/>
    </xf>
    <xf numFmtId="0" fontId="35" fillId="0" borderId="0" xfId="0" applyFont="1" applyFill="1" applyAlignment="1">
      <alignment vertical="center" wrapText="1"/>
    </xf>
    <xf numFmtId="0" fontId="35" fillId="0" borderId="0" xfId="1" quotePrefix="1" applyFont="1" applyFill="1" applyAlignment="1">
      <alignment horizontal="left" vertical="center" wrapText="1" indent="1"/>
    </xf>
    <xf numFmtId="0" fontId="35" fillId="0" borderId="0" xfId="1" applyFont="1" applyFill="1" applyAlignment="1">
      <alignment horizontal="left" vertical="center" wrapText="1" indent="1"/>
    </xf>
    <xf numFmtId="0" fontId="35" fillId="0" borderId="0" xfId="1" applyFont="1" applyFill="1" applyBorder="1" applyAlignment="1">
      <alignment horizontal="left" vertical="center" wrapText="1" indent="1"/>
    </xf>
    <xf numFmtId="0" fontId="35" fillId="0" borderId="0" xfId="1" applyFont="1" applyFill="1" applyBorder="1" applyAlignment="1">
      <alignment horizontal="left" wrapText="1"/>
    </xf>
    <xf numFmtId="0" fontId="36" fillId="0" borderId="0" xfId="1" applyFont="1" applyFill="1" applyBorder="1" applyAlignment="1">
      <alignment horizontal="left" wrapText="1"/>
    </xf>
    <xf numFmtId="0" fontId="35" fillId="0" borderId="0" xfId="1" applyFont="1" applyFill="1" applyBorder="1" applyAlignment="1">
      <alignment horizontal="left" vertical="center" wrapText="1"/>
    </xf>
    <xf numFmtId="0" fontId="35" fillId="0" borderId="0" xfId="1" applyFont="1" applyFill="1" applyBorder="1" applyAlignment="1">
      <alignment horizontal="left" indent="1"/>
    </xf>
    <xf numFmtId="0" fontId="36" fillId="0" borderId="0" xfId="1" applyFont="1" applyFill="1" applyBorder="1" applyAlignment="1">
      <alignment horizontal="left"/>
    </xf>
    <xf numFmtId="0" fontId="35" fillId="0" borderId="0" xfId="1" applyFont="1" applyFill="1" applyBorder="1" applyAlignment="1">
      <alignment horizontal="left"/>
    </xf>
    <xf numFmtId="0" fontId="36" fillId="0" borderId="0" xfId="1" applyFont="1" applyFill="1" applyBorder="1" applyAlignment="1">
      <alignment horizontal="left" indent="1"/>
    </xf>
    <xf numFmtId="0" fontId="36" fillId="0" borderId="0" xfId="0" applyFont="1" applyFill="1"/>
    <xf numFmtId="0" fontId="35" fillId="0" borderId="0" xfId="1" applyFont="1" applyFill="1" applyAlignment="1">
      <alignment horizontal="left" indent="1"/>
    </xf>
    <xf numFmtId="0" fontId="35" fillId="0" borderId="0" xfId="1" applyFont="1" applyFill="1" applyAlignment="1">
      <alignment horizontal="left" wrapText="1" indent="1"/>
    </xf>
    <xf numFmtId="0" fontId="0" fillId="0" borderId="0" xfId="0"/>
    <xf numFmtId="0" fontId="1" fillId="2" borderId="14" xfId="0" applyFont="1" applyFill="1" applyBorder="1" applyAlignment="1">
      <alignment horizontal="center" vertical="top" wrapText="1"/>
    </xf>
    <xf numFmtId="0" fontId="0" fillId="0" borderId="0" xfId="0"/>
    <xf numFmtId="0" fontId="1" fillId="0" borderId="0" xfId="0" applyFont="1" applyBorder="1" applyAlignment="1">
      <alignment horizontal="right" wrapText="1" indent="2"/>
    </xf>
    <xf numFmtId="0" fontId="1" fillId="0" borderId="10" xfId="0" applyFont="1" applyBorder="1" applyAlignment="1">
      <alignment horizontal="right" vertical="center" wrapText="1"/>
    </xf>
    <xf numFmtId="0" fontId="35" fillId="0" borderId="5" xfId="0" applyFont="1" applyFill="1" applyBorder="1" applyAlignment="1">
      <alignment horizontal="left" vertical="center" wrapText="1" indent="1"/>
    </xf>
    <xf numFmtId="0" fontId="35" fillId="0" borderId="5" xfId="0" applyFont="1" applyFill="1" applyBorder="1" applyAlignment="1">
      <alignment vertical="center" wrapText="1"/>
    </xf>
    <xf numFmtId="0" fontId="36" fillId="0" borderId="5" xfId="0" applyFont="1" applyFill="1" applyBorder="1" applyAlignment="1">
      <alignment vertical="center" wrapText="1"/>
    </xf>
    <xf numFmtId="0" fontId="35" fillId="0" borderId="7"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35" fillId="2" borderId="11" xfId="0" applyFont="1" applyFill="1" applyBorder="1" applyAlignment="1">
      <alignment horizontal="center" vertical="top" wrapText="1"/>
    </xf>
    <xf numFmtId="1" fontId="35" fillId="0" borderId="12" xfId="0" applyNumberFormat="1" applyFont="1" applyFill="1" applyBorder="1" applyAlignment="1">
      <alignment horizontal="right" indent="4"/>
    </xf>
    <xf numFmtId="0" fontId="35" fillId="0" borderId="12" xfId="0" applyFont="1" applyFill="1" applyBorder="1" applyAlignment="1">
      <alignment horizontal="right" wrapText="1" indent="4"/>
    </xf>
    <xf numFmtId="0" fontId="35" fillId="0" borderId="10" xfId="0" applyFont="1" applyFill="1" applyBorder="1" applyAlignment="1">
      <alignment horizontal="right" indent="4"/>
    </xf>
    <xf numFmtId="1" fontId="35" fillId="0" borderId="12" xfId="0" applyNumberFormat="1" applyFont="1" applyFill="1" applyBorder="1" applyAlignment="1">
      <alignment horizontal="right" wrapText="1" indent="4"/>
    </xf>
    <xf numFmtId="0" fontId="35" fillId="0" borderId="12" xfId="0" applyFont="1" applyFill="1" applyBorder="1" applyAlignment="1">
      <alignment horizontal="right" indent="4"/>
    </xf>
    <xf numFmtId="164" fontId="35" fillId="0" borderId="12" xfId="0" applyNumberFormat="1" applyFont="1" applyFill="1" applyBorder="1" applyAlignment="1">
      <alignment horizontal="right" wrapText="1" indent="4"/>
    </xf>
    <xf numFmtId="164" fontId="35" fillId="0" borderId="12" xfId="0" applyNumberFormat="1" applyFont="1" applyFill="1" applyBorder="1" applyAlignment="1">
      <alignment horizontal="right" indent="4"/>
    </xf>
    <xf numFmtId="164" fontId="35" fillId="0" borderId="11" xfId="0" applyNumberFormat="1" applyFont="1" applyFill="1" applyBorder="1" applyAlignment="1">
      <alignment horizontal="right" wrapText="1" indent="4"/>
    </xf>
    <xf numFmtId="164" fontId="35" fillId="0" borderId="11" xfId="0" applyNumberFormat="1" applyFont="1" applyFill="1" applyBorder="1" applyAlignment="1">
      <alignment horizontal="right" indent="4"/>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0" borderId="0" xfId="0" applyAlignment="1"/>
    <xf numFmtId="0" fontId="7" fillId="0" borderId="0" xfId="0" applyFont="1" applyAlignment="1">
      <alignment horizontal="center"/>
    </xf>
    <xf numFmtId="0" fontId="7" fillId="0" borderId="0" xfId="0" applyFont="1" applyBorder="1" applyAlignment="1">
      <alignment horizontal="center" vertical="center"/>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0" fontId="0" fillId="2" borderId="1" xfId="0" applyFill="1" applyBorder="1" applyAlignment="1">
      <alignment horizontal="center" vertical="top"/>
    </xf>
    <xf numFmtId="0" fontId="20" fillId="0" borderId="10" xfId="0" applyFont="1" applyBorder="1" applyAlignment="1">
      <alignment horizontal="left" vertical="center" wrapText="1"/>
    </xf>
    <xf numFmtId="0" fontId="2" fillId="0" borderId="4" xfId="0" applyFont="1" applyBorder="1" applyAlignment="1"/>
    <xf numFmtId="0" fontId="1" fillId="0" borderId="6" xfId="0" applyFont="1" applyBorder="1" applyAlignment="1">
      <alignment horizontal="right" wrapText="1" indent="5"/>
    </xf>
    <xf numFmtId="0" fontId="1" fillId="0" borderId="12" xfId="0" applyFont="1" applyFill="1" applyBorder="1" applyAlignment="1">
      <alignment wrapText="1"/>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0" fontId="20" fillId="0" borderId="12" xfId="0" applyFont="1" applyFill="1" applyBorder="1" applyAlignment="1">
      <alignment horizontal="left" vertical="center" wrapText="1"/>
    </xf>
    <xf numFmtId="0" fontId="20" fillId="0" borderId="12" xfId="0" applyFont="1" applyFill="1" applyBorder="1" applyAlignment="1">
      <alignment vertical="center" wrapText="1"/>
    </xf>
    <xf numFmtId="0" fontId="20" fillId="0" borderId="6" xfId="0" applyFont="1" applyFill="1" applyBorder="1" applyAlignment="1">
      <alignment vertical="center" wrapText="1"/>
    </xf>
    <xf numFmtId="0" fontId="0" fillId="0" borderId="11" xfId="0" applyFont="1" applyFill="1" applyBorder="1" applyAlignment="1">
      <alignment wrapText="1"/>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0" fontId="1" fillId="0" borderId="0" xfId="0" applyFont="1" applyFill="1" applyBorder="1" applyAlignment="1">
      <alignment horizontal="right" wrapText="1" indent="5"/>
    </xf>
    <xf numFmtId="0" fontId="0" fillId="0" borderId="3" xfId="0" applyFont="1" applyFill="1" applyBorder="1" applyAlignment="1">
      <alignment wrapText="1"/>
    </xf>
    <xf numFmtId="0" fontId="1" fillId="0" borderId="3" xfId="0" applyFont="1" applyFill="1" applyBorder="1" applyAlignment="1">
      <alignment horizontal="right" wrapText="1" indent="5"/>
    </xf>
    <xf numFmtId="0" fontId="36" fillId="0" borderId="0" xfId="1" applyFont="1" applyFill="1" applyBorder="1" applyAlignment="1"/>
    <xf numFmtId="0" fontId="0" fillId="0" borderId="0" xfId="0"/>
    <xf numFmtId="0" fontId="2" fillId="0" borderId="12" xfId="0" applyFont="1" applyBorder="1" applyAlignment="1">
      <alignment horizontal="right" wrapText="1" indent="3"/>
    </xf>
    <xf numFmtId="0" fontId="14" fillId="0" borderId="0" xfId="0" applyFont="1" applyFill="1" applyBorder="1" applyAlignment="1">
      <alignment wrapText="1"/>
    </xf>
    <xf numFmtId="0" fontId="0" fillId="0" borderId="12" xfId="0" applyFont="1" applyFill="1" applyBorder="1" applyAlignment="1">
      <alignment horizontal="right" indent="3"/>
    </xf>
    <xf numFmtId="164" fontId="0" fillId="0" borderId="6" xfId="0" applyNumberFormat="1" applyFont="1" applyBorder="1" applyAlignment="1">
      <alignment horizontal="right" indent="1"/>
    </xf>
    <xf numFmtId="164" fontId="0" fillId="0" borderId="12" xfId="0" applyNumberFormat="1" applyFont="1" applyBorder="1" applyAlignment="1">
      <alignment horizontal="right" indent="1"/>
    </xf>
    <xf numFmtId="0" fontId="0" fillId="0" borderId="12" xfId="0" applyFont="1" applyBorder="1" applyAlignment="1">
      <alignment horizontal="right" indent="1"/>
    </xf>
    <xf numFmtId="164" fontId="1" fillId="0" borderId="12" xfId="0" applyNumberFormat="1" applyFont="1" applyFill="1" applyBorder="1" applyAlignment="1">
      <alignment horizontal="right" indent="2"/>
    </xf>
    <xf numFmtId="164" fontId="1" fillId="0" borderId="6" xfId="0" applyNumberFormat="1" applyFont="1" applyBorder="1" applyAlignment="1">
      <alignment horizontal="right" indent="1"/>
    </xf>
    <xf numFmtId="164" fontId="1" fillId="0" borderId="9" xfId="0" applyNumberFormat="1" applyFont="1" applyBorder="1" applyAlignment="1">
      <alignment horizontal="right" indent="1"/>
    </xf>
    <xf numFmtId="164" fontId="1" fillId="0" borderId="12" xfId="0" applyNumberFormat="1" applyFont="1" applyBorder="1" applyAlignment="1">
      <alignment horizontal="right" indent="3"/>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164" fontId="1" fillId="0" borderId="12" xfId="0" applyNumberFormat="1" applyFont="1" applyFill="1" applyBorder="1" applyAlignment="1">
      <alignment horizontal="right" indent="1"/>
    </xf>
    <xf numFmtId="0" fontId="1" fillId="0" borderId="12" xfId="0" applyFont="1" applyBorder="1" applyAlignment="1">
      <alignment horizontal="right" indent="1"/>
    </xf>
    <xf numFmtId="0" fontId="1" fillId="0" borderId="6" xfId="0" applyFont="1" applyBorder="1" applyAlignment="1">
      <alignment horizontal="right" indent="1"/>
    </xf>
    <xf numFmtId="0" fontId="11" fillId="0" borderId="6" xfId="0" applyFont="1" applyBorder="1" applyAlignment="1">
      <alignment horizontal="right" indent="1"/>
    </xf>
    <xf numFmtId="0" fontId="1" fillId="0" borderId="11" xfId="0" applyFont="1" applyBorder="1" applyAlignment="1">
      <alignment horizontal="right" indent="1"/>
    </xf>
    <xf numFmtId="0" fontId="1" fillId="0" borderId="9" xfId="0" applyFont="1" applyBorder="1" applyAlignment="1">
      <alignment horizontal="right" indent="1"/>
    </xf>
    <xf numFmtId="0" fontId="13" fillId="0" borderId="3" xfId="0" applyFont="1" applyBorder="1" applyAlignment="1"/>
    <xf numFmtId="0" fontId="1" fillId="0" borderId="10" xfId="0" applyFont="1" applyBorder="1" applyAlignment="1">
      <alignment horizontal="right" vertical="center" wrapText="1" indent="2"/>
    </xf>
    <xf numFmtId="0" fontId="1" fillId="0" borderId="2" xfId="0" applyFont="1" applyBorder="1" applyAlignment="1">
      <alignment horizontal="right" vertical="center" wrapText="1" indent="1"/>
    </xf>
    <xf numFmtId="164" fontId="0" fillId="0" borderId="11" xfId="0" applyNumberFormat="1" applyFill="1" applyBorder="1" applyAlignment="1">
      <alignment horizontal="right" indent="2"/>
    </xf>
    <xf numFmtId="0" fontId="1" fillId="0" borderId="11" xfId="0" applyFont="1" applyBorder="1" applyAlignment="1">
      <alignment horizontal="right" vertical="center" wrapText="1" indent="2"/>
    </xf>
    <xf numFmtId="0" fontId="13" fillId="0" borderId="0" xfId="0" applyFont="1"/>
    <xf numFmtId="0" fontId="0" fillId="2" borderId="11"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0" fillId="0" borderId="12" xfId="0" applyFont="1" applyFill="1" applyBorder="1" applyAlignment="1">
      <alignment horizontal="right" wrapText="1" indent="5"/>
    </xf>
    <xf numFmtId="164" fontId="0" fillId="0" borderId="12" xfId="0" applyNumberFormat="1" applyBorder="1" applyAlignment="1">
      <alignment horizontal="right" indent="3"/>
    </xf>
    <xf numFmtId="164" fontId="0" fillId="0" borderId="11" xfId="0" applyNumberFormat="1" applyBorder="1" applyAlignment="1">
      <alignment horizontal="right" indent="3"/>
    </xf>
    <xf numFmtId="0" fontId="0" fillId="0" borderId="6" xfId="0" applyNumberFormat="1" applyFont="1" applyBorder="1" applyAlignment="1">
      <alignment horizontal="right" indent="1"/>
    </xf>
    <xf numFmtId="1" fontId="0" fillId="0" borderId="12" xfId="0" applyNumberFormat="1" applyFont="1" applyBorder="1" applyAlignment="1">
      <alignment horizontal="right" indent="1"/>
    </xf>
    <xf numFmtId="166" fontId="35" fillId="0" borderId="12" xfId="0" applyNumberFormat="1" applyFont="1" applyFill="1" applyBorder="1" applyAlignment="1" applyProtection="1">
      <alignment horizontal="right" indent="1"/>
    </xf>
    <xf numFmtId="0" fontId="1" fillId="0" borderId="6" xfId="0" applyFont="1" applyBorder="1" applyAlignment="1">
      <alignment horizontal="right" wrapText="1" indent="1"/>
    </xf>
    <xf numFmtId="0" fontId="0" fillId="0" borderId="6" xfId="0" applyFont="1" applyFill="1" applyBorder="1" applyAlignment="1">
      <alignment horizontal="right" indent="1"/>
    </xf>
    <xf numFmtId="164" fontId="1" fillId="0" borderId="12" xfId="0" applyNumberFormat="1" applyFont="1" applyFill="1" applyBorder="1" applyAlignment="1" applyProtection="1">
      <alignment horizontal="right" wrapText="1" indent="1"/>
    </xf>
    <xf numFmtId="164" fontId="1" fillId="0" borderId="6" xfId="0" applyNumberFormat="1" applyFont="1" applyBorder="1" applyAlignment="1">
      <alignment horizontal="right" vertical="center" wrapText="1" indent="2"/>
    </xf>
    <xf numFmtId="2" fontId="1" fillId="0" borderId="12" xfId="0" applyNumberFormat="1" applyFont="1" applyBorder="1" applyAlignment="1">
      <alignment horizontal="right" vertical="center" wrapText="1" indent="4"/>
    </xf>
    <xf numFmtId="2" fontId="1" fillId="0" borderId="11" xfId="0" applyNumberFormat="1" applyFont="1" applyFill="1" applyBorder="1" applyAlignment="1">
      <alignment horizontal="right" vertical="center" wrapText="1" indent="4"/>
    </xf>
    <xf numFmtId="2" fontId="1" fillId="0" borderId="9" xfId="0" applyNumberFormat="1" applyFont="1" applyFill="1" applyBorder="1" applyAlignment="1">
      <alignment horizontal="right" vertical="center" wrapText="1" indent="4"/>
    </xf>
    <xf numFmtId="0" fontId="1" fillId="0" borderId="12" xfId="0" applyFont="1" applyBorder="1" applyAlignment="1">
      <alignment horizontal="right" vertical="center" wrapText="1" indent="4"/>
    </xf>
    <xf numFmtId="0" fontId="1" fillId="0" borderId="6" xfId="0"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11" xfId="0" applyNumberFormat="1" applyFont="1" applyBorder="1" applyAlignment="1">
      <alignment horizontal="right" wrapText="1" indent="5"/>
    </xf>
    <xf numFmtId="0" fontId="1" fillId="0" borderId="6" xfId="0" applyFont="1" applyBorder="1" applyAlignment="1">
      <alignment horizontal="right" wrapText="1" indent="3"/>
    </xf>
    <xf numFmtId="166" fontId="40" fillId="0" borderId="12" xfId="0" applyNumberFormat="1" applyFont="1" applyFill="1" applyBorder="1" applyAlignment="1" applyProtection="1">
      <alignment horizontal="right" indent="3"/>
    </xf>
    <xf numFmtId="2" fontId="1" fillId="0" borderId="6" xfId="0" applyNumberFormat="1" applyFont="1" applyFill="1" applyBorder="1" applyAlignment="1">
      <alignment horizontal="right" vertical="center" wrapText="1" indent="4"/>
    </xf>
    <xf numFmtId="164" fontId="1" fillId="0" borderId="12" xfId="0" applyNumberFormat="1" applyFont="1" applyFill="1" applyBorder="1" applyAlignment="1">
      <alignment horizontal="right" wrapText="1" indent="5"/>
    </xf>
    <xf numFmtId="0" fontId="0" fillId="0" borderId="0" xfId="0"/>
    <xf numFmtId="0" fontId="0" fillId="0" borderId="6" xfId="0" applyFont="1" applyFill="1" applyBorder="1" applyAlignment="1">
      <alignment horizontal="right"/>
    </xf>
    <xf numFmtId="0" fontId="1" fillId="0" borderId="12" xfId="0" applyFont="1" applyFill="1" applyBorder="1" applyAlignment="1">
      <alignment horizontal="right" vertical="center" wrapText="1" indent="5"/>
    </xf>
    <xf numFmtId="164" fontId="1" fillId="0" borderId="6" xfId="0" applyNumberFormat="1" applyFont="1" applyBorder="1" applyAlignment="1">
      <alignment horizontal="right" indent="5"/>
    </xf>
    <xf numFmtId="164" fontId="1" fillId="0" borderId="6"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wrapText="1" indent="2"/>
    </xf>
    <xf numFmtId="164" fontId="1" fillId="0" borderId="11" xfId="0" applyNumberFormat="1" applyFont="1" applyBorder="1" applyAlignment="1">
      <alignment horizontal="right" vertical="center" wrapText="1" indent="5"/>
    </xf>
    <xf numFmtId="164" fontId="1" fillId="0" borderId="12" xfId="0" applyNumberFormat="1" applyFont="1" applyFill="1" applyBorder="1" applyAlignment="1">
      <alignment horizontal="right" vertical="center" wrapText="1" indent="5"/>
    </xf>
    <xf numFmtId="0" fontId="1" fillId="0" borderId="11" xfId="0" applyFont="1" applyFill="1" applyBorder="1" applyAlignment="1">
      <alignment horizontal="right" wrapText="1" indent="2"/>
    </xf>
    <xf numFmtId="164" fontId="0" fillId="0" borderId="6" xfId="0" applyNumberFormat="1" applyFill="1" applyBorder="1" applyAlignment="1">
      <alignment horizontal="right" indent="5"/>
    </xf>
    <xf numFmtId="0" fontId="35" fillId="0" borderId="0" xfId="0" applyFont="1" applyFill="1" applyBorder="1"/>
    <xf numFmtId="0" fontId="0" fillId="0" borderId="5" xfId="0" applyFont="1" applyBorder="1" applyAlignment="1">
      <alignment horizontal="left" wrapText="1" indent="1"/>
    </xf>
    <xf numFmtId="0" fontId="0" fillId="0" borderId="0" xfId="0" applyAlignment="1"/>
    <xf numFmtId="0" fontId="0" fillId="0" borderId="0" xfId="0" applyFill="1" applyAlignment="1">
      <alignment wrapText="1"/>
    </xf>
    <xf numFmtId="0" fontId="0" fillId="0" borderId="11" xfId="0" applyFont="1" applyFill="1" applyBorder="1" applyAlignment="1">
      <alignment horizontal="right" wrapText="1" indent="2"/>
    </xf>
    <xf numFmtId="164" fontId="0" fillId="0" borderId="11" xfId="0" applyNumberFormat="1" applyFill="1" applyBorder="1" applyAlignment="1">
      <alignment horizontal="right" indent="5"/>
    </xf>
    <xf numFmtId="0" fontId="20" fillId="0" borderId="10" xfId="0" applyFont="1" applyFill="1" applyBorder="1" applyAlignment="1">
      <alignment vertical="center" wrapText="1"/>
    </xf>
    <xf numFmtId="0" fontId="0" fillId="0" borderId="12" xfId="0" applyNumberFormat="1" applyFont="1" applyBorder="1" applyAlignment="1">
      <alignment horizontal="right" indent="4"/>
    </xf>
    <xf numFmtId="0" fontId="12" fillId="0" borderId="12" xfId="0" applyFont="1" applyFill="1" applyBorder="1" applyAlignment="1">
      <alignment vertical="center" wrapText="1"/>
    </xf>
    <xf numFmtId="0" fontId="12" fillId="0" borderId="5" xfId="0" applyFont="1" applyFill="1" applyBorder="1" applyAlignment="1">
      <alignment vertical="center" wrapText="1"/>
    </xf>
    <xf numFmtId="0" fontId="2" fillId="0" borderId="5" xfId="0" applyFont="1" applyFill="1" applyBorder="1" applyAlignment="1">
      <alignment vertical="top" wrapText="1"/>
    </xf>
    <xf numFmtId="0" fontId="2" fillId="0" borderId="12" xfId="0" applyFont="1" applyFill="1" applyBorder="1" applyAlignment="1">
      <alignment horizontal="right" wrapText="1" indent="3"/>
    </xf>
    <xf numFmtId="0" fontId="0" fillId="0" borderId="5" xfId="0" applyFont="1" applyFill="1" applyBorder="1" applyAlignment="1">
      <alignment horizontal="left" vertical="center" wrapText="1"/>
    </xf>
    <xf numFmtId="164" fontId="1" fillId="0" borderId="12" xfId="0" applyNumberFormat="1" applyFont="1" applyFill="1" applyBorder="1" applyAlignment="1">
      <alignment horizontal="right" wrapText="1" indent="3"/>
    </xf>
    <xf numFmtId="0" fontId="2" fillId="0" borderId="5" xfId="0" applyFont="1" applyFill="1" applyBorder="1" applyAlignment="1">
      <alignment vertical="center" wrapText="1"/>
    </xf>
    <xf numFmtId="0" fontId="1" fillId="0" borderId="12" xfId="0" applyFont="1" applyFill="1" applyBorder="1" applyAlignment="1">
      <alignment horizontal="right" wrapText="1" indent="3"/>
    </xf>
    <xf numFmtId="164" fontId="0" fillId="0" borderId="12" xfId="0" applyNumberFormat="1" applyFill="1" applyBorder="1" applyAlignment="1">
      <alignment horizontal="right" indent="2"/>
    </xf>
    <xf numFmtId="0" fontId="2" fillId="0" borderId="10" xfId="0" applyFont="1" applyFill="1" applyBorder="1"/>
    <xf numFmtId="164" fontId="35" fillId="0" borderId="12" xfId="0" applyNumberFormat="1" applyFont="1" applyFill="1" applyBorder="1" applyAlignment="1">
      <alignment horizontal="right" wrapText="1" indent="1"/>
    </xf>
    <xf numFmtId="0" fontId="35" fillId="0" borderId="0" xfId="0" applyFont="1" applyFill="1" applyBorder="1" applyAlignment="1">
      <alignment horizontal="left" vertical="center" wrapText="1"/>
    </xf>
    <xf numFmtId="0" fontId="35" fillId="0" borderId="0" xfId="1" applyFont="1" applyFill="1" applyAlignment="1">
      <alignment horizontal="left" vertical="top" wrapText="1" indent="1"/>
    </xf>
    <xf numFmtId="0" fontId="0" fillId="0" borderId="12" xfId="0" applyFont="1" applyBorder="1" applyAlignment="1">
      <alignment horizontal="right" wrapText="1" indent="3"/>
    </xf>
    <xf numFmtId="164" fontId="0" fillId="0" borderId="6" xfId="0" applyNumberFormat="1" applyFont="1" applyFill="1" applyBorder="1" applyAlignment="1">
      <alignment horizontal="right" wrapText="1" indent="1"/>
    </xf>
    <xf numFmtId="164" fontId="1" fillId="0" borderId="12" xfId="2" applyNumberFormat="1" applyFont="1" applyFill="1" applyBorder="1" applyAlignment="1">
      <alignment horizontal="right" indent="1"/>
    </xf>
    <xf numFmtId="164" fontId="0" fillId="0" borderId="12" xfId="2" applyNumberFormat="1" applyFont="1" applyFill="1" applyBorder="1" applyAlignment="1">
      <alignment horizontal="right" indent="1"/>
    </xf>
    <xf numFmtId="0" fontId="1" fillId="0" borderId="12" xfId="0" applyFont="1" applyFill="1" applyBorder="1" applyAlignment="1">
      <alignment horizontal="right" wrapText="1" indent="1"/>
    </xf>
    <xf numFmtId="0" fontId="1" fillId="0" borderId="12" xfId="0" quotePrefix="1" applyFont="1" applyFill="1" applyBorder="1" applyAlignment="1">
      <alignment horizontal="right" wrapText="1" indent="1"/>
    </xf>
    <xf numFmtId="0" fontId="1" fillId="0" borderId="6" xfId="0" applyFont="1" applyFill="1" applyBorder="1" applyAlignment="1">
      <alignment horizontal="right" wrapText="1" indent="1"/>
    </xf>
    <xf numFmtId="0" fontId="1" fillId="0" borderId="11" xfId="0" applyFont="1" applyFill="1" applyBorder="1" applyAlignment="1">
      <alignment wrapText="1"/>
    </xf>
    <xf numFmtId="0" fontId="1" fillId="0" borderId="11" xfId="0" applyFont="1" applyFill="1" applyBorder="1" applyAlignment="1">
      <alignment horizontal="right" wrapText="1" indent="1"/>
    </xf>
    <xf numFmtId="0" fontId="1" fillId="0" borderId="9" xfId="0" applyFont="1" applyFill="1" applyBorder="1" applyAlignment="1">
      <alignment horizontal="right" wrapText="1" indent="1"/>
    </xf>
    <xf numFmtId="0" fontId="26" fillId="0" borderId="0" xfId="0" applyFont="1" applyFill="1"/>
    <xf numFmtId="0" fontId="26" fillId="0" borderId="0" xfId="0" applyFont="1" applyFill="1" applyAlignment="1">
      <alignment readingOrder="1"/>
    </xf>
    <xf numFmtId="0" fontId="14" fillId="0" borderId="0" xfId="0" applyFont="1" applyFill="1" applyBorder="1" applyAlignment="1"/>
    <xf numFmtId="0" fontId="1" fillId="0" borderId="6" xfId="0" applyFont="1" applyFill="1" applyBorder="1" applyAlignment="1">
      <alignment horizontal="right" wrapText="1"/>
    </xf>
    <xf numFmtId="0" fontId="1" fillId="0" borderId="6" xfId="0" applyFont="1" applyFill="1" applyBorder="1" applyAlignment="1">
      <alignment horizontal="right" wrapText="1" indent="2"/>
    </xf>
    <xf numFmtId="0" fontId="0" fillId="0" borderId="6" xfId="0" quotePrefix="1" applyFont="1" applyFill="1" applyBorder="1" applyAlignment="1">
      <alignment horizontal="right" wrapText="1" indent="2"/>
    </xf>
    <xf numFmtId="0" fontId="1" fillId="0" borderId="6" xfId="0" quotePrefix="1" applyFont="1" applyFill="1" applyBorder="1" applyAlignment="1">
      <alignment horizontal="right" wrapText="1" indent="2"/>
    </xf>
    <xf numFmtId="0" fontId="1" fillId="0" borderId="11" xfId="0" applyFont="1" applyFill="1" applyBorder="1" applyAlignment="1">
      <alignment horizontal="left" vertical="center" wrapText="1" indent="1"/>
    </xf>
    <xf numFmtId="0" fontId="1" fillId="0" borderId="9" xfId="0" applyFont="1" applyFill="1" applyBorder="1" applyAlignment="1">
      <alignment horizontal="right" wrapText="1" indent="2"/>
    </xf>
    <xf numFmtId="0" fontId="0" fillId="0" borderId="11" xfId="0" applyFont="1" applyFill="1" applyBorder="1" applyAlignment="1">
      <alignment vertical="center" wrapText="1"/>
    </xf>
    <xf numFmtId="0" fontId="2" fillId="0" borderId="11" xfId="0" applyFont="1" applyFill="1" applyBorder="1" applyAlignment="1">
      <alignment wrapText="1"/>
    </xf>
    <xf numFmtId="164" fontId="1" fillId="0" borderId="11" xfId="0" applyNumberFormat="1" applyFont="1" applyFill="1" applyBorder="1" applyAlignment="1">
      <alignment horizontal="right" wrapText="1" indent="3"/>
    </xf>
    <xf numFmtId="0" fontId="1" fillId="0" borderId="11" xfId="0" applyFont="1" applyFill="1" applyBorder="1" applyAlignment="1">
      <alignment horizontal="right" wrapText="1" indent="3"/>
    </xf>
    <xf numFmtId="0" fontId="14" fillId="0" borderId="0" xfId="0" applyFont="1" applyFill="1" applyAlignment="1">
      <alignment wrapText="1"/>
    </xf>
    <xf numFmtId="1" fontId="0" fillId="0" borderId="6" xfId="0" applyNumberFormat="1" applyFont="1" applyFill="1" applyBorder="1" applyAlignment="1">
      <alignment horizontal="right" wrapText="1"/>
    </xf>
    <xf numFmtId="1" fontId="12" fillId="0" borderId="10" xfId="0" applyNumberFormat="1" applyFont="1" applyFill="1" applyBorder="1" applyAlignment="1">
      <alignment horizontal="right" wrapText="1"/>
    </xf>
    <xf numFmtId="1" fontId="12" fillId="0" borderId="6" xfId="0" applyNumberFormat="1" applyFont="1" applyFill="1" applyBorder="1" applyAlignment="1">
      <alignment horizontal="right" wrapText="1"/>
    </xf>
    <xf numFmtId="1" fontId="0" fillId="0" borderId="9" xfId="0" applyNumberFormat="1" applyFont="1" applyFill="1" applyBorder="1" applyAlignment="1">
      <alignment horizontal="right" wrapTex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xf>
    <xf numFmtId="164" fontId="0" fillId="0" borderId="9" xfId="0" applyNumberFormat="1" applyFont="1" applyFill="1" applyBorder="1" applyAlignment="1">
      <alignment horizontal="right" wrapText="1" indent="1"/>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Fill="1" applyAlignment="1">
      <alignment horizontal="left" vertical="center"/>
    </xf>
    <xf numFmtId="0" fontId="7" fillId="0" borderId="0" xfId="0" applyFont="1" applyAlignment="1">
      <alignment horizontal="center" vertical="center"/>
    </xf>
    <xf numFmtId="0" fontId="35" fillId="0" borderId="0" xfId="1" applyFont="1" applyBorder="1" applyAlignment="1">
      <alignment horizontal="left" vertical="center" wrapText="1" indent="1"/>
    </xf>
    <xf numFmtId="0" fontId="13" fillId="0" borderId="0" xfId="0" applyFont="1" applyFill="1" applyBorder="1" applyAlignment="1">
      <alignment horizontal="justify" wrapText="1"/>
    </xf>
    <xf numFmtId="0" fontId="0" fillId="0" borderId="0" xfId="0" applyFill="1" applyAlignment="1"/>
    <xf numFmtId="0" fontId="14" fillId="0" borderId="0" xfId="0" applyFont="1" applyFill="1" applyBorder="1" applyAlignment="1">
      <alignment wrapText="1"/>
    </xf>
    <xf numFmtId="0" fontId="14" fillId="0" borderId="0" xfId="0" applyFont="1" applyFill="1" applyBorder="1" applyAlignment="1"/>
    <xf numFmtId="0" fontId="7" fillId="0" borderId="0" xfId="0" applyFont="1" applyFill="1" applyAlignment="1">
      <alignment horizontal="center" vertical="center" wrapText="1"/>
    </xf>
    <xf numFmtId="0" fontId="0" fillId="2" borderId="10" xfId="0" applyFont="1" applyFill="1" applyBorder="1" applyAlignment="1">
      <alignment horizontal="center" vertical="top" wrapText="1"/>
    </xf>
    <xf numFmtId="0" fontId="0" fillId="0" borderId="11" xfId="0" applyBorder="1" applyAlignment="1">
      <alignment horizontal="center" vertical="top"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3" fillId="0" borderId="0" xfId="0" applyFont="1" applyFill="1" applyAlignment="1">
      <alignment horizontal="left" wrapText="1" readingOrder="1"/>
    </xf>
    <xf numFmtId="0" fontId="26" fillId="0" borderId="0" xfId="0" applyFont="1" applyAlignment="1">
      <alignment horizontal="left" wrapText="1" readingOrder="1"/>
    </xf>
    <xf numFmtId="0" fontId="13" fillId="0" borderId="0"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 fillId="0" borderId="8" xfId="0" applyFont="1" applyBorder="1" applyAlignment="1">
      <alignment horizontal="right" vertical="center"/>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13" fillId="0" borderId="0" xfId="0" applyFont="1" applyFill="1" applyBorder="1" applyAlignment="1">
      <alignment horizontal="justify"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Alignment="1">
      <alignment horizontal="center" vertical="top" wrapText="1"/>
    </xf>
    <xf numFmtId="0" fontId="7" fillId="0" borderId="0" xfId="0" applyFont="1" applyBorder="1" applyAlignment="1">
      <alignment horizontal="center"/>
    </xf>
    <xf numFmtId="0" fontId="0" fillId="0" borderId="0" xfId="0" applyAlignment="1">
      <alignment horizontal="center"/>
    </xf>
    <xf numFmtId="0" fontId="0" fillId="0" borderId="0" xfId="0" applyFont="1" applyFill="1" applyBorder="1" applyAlignment="1">
      <alignment horizontal="center" wrapText="1"/>
    </xf>
    <xf numFmtId="0" fontId="13" fillId="0" borderId="0" xfId="0" applyFont="1" applyBorder="1" applyAlignment="1">
      <alignment wrapText="1"/>
    </xf>
    <xf numFmtId="0" fontId="0" fillId="2" borderId="12"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13" fillId="0" borderId="0" xfId="0" applyFont="1" applyBorder="1" applyAlignment="1">
      <alignment horizontal="justify" vertical="center" wrapText="1"/>
    </xf>
    <xf numFmtId="0" fontId="0" fillId="0" borderId="0" xfId="0" applyAlignment="1"/>
    <xf numFmtId="0" fontId="35" fillId="2" borderId="13" xfId="0" applyFont="1" applyFill="1" applyBorder="1" applyAlignment="1">
      <alignment horizontal="center" vertical="top" wrapText="1"/>
    </xf>
    <xf numFmtId="0" fontId="35" fillId="2" borderId="14" xfId="0" applyFont="1" applyFill="1" applyBorder="1" applyAlignment="1">
      <alignment horizontal="center" vertical="top" wrapText="1"/>
    </xf>
    <xf numFmtId="0" fontId="13" fillId="0" borderId="0" xfId="0" applyFont="1" applyFill="1" applyBorder="1" applyAlignment="1">
      <alignment wrapText="1"/>
    </xf>
    <xf numFmtId="0" fontId="0" fillId="0" borderId="0" xfId="0" applyFill="1" applyAlignment="1">
      <alignment horizontal="left" wrapText="1"/>
    </xf>
    <xf numFmtId="0" fontId="35" fillId="2" borderId="10" xfId="0" applyFont="1" applyFill="1" applyBorder="1" applyAlignment="1">
      <alignment horizontal="center" vertical="top"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0" fillId="2" borderId="13"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3" xfId="0" applyFont="1" applyFill="1" applyBorder="1" applyAlignment="1">
      <alignment wrapText="1"/>
    </xf>
    <xf numFmtId="0" fontId="14" fillId="0" borderId="3" xfId="0" applyFont="1" applyFill="1" applyBorder="1" applyAlignment="1"/>
    <xf numFmtId="0" fontId="21" fillId="0" borderId="0" xfId="0" applyFont="1" applyAlignment="1">
      <alignment horizontal="center"/>
    </xf>
    <xf numFmtId="0" fontId="0" fillId="0" borderId="0" xfId="0"/>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26" fillId="2" borderId="10" xfId="0" applyFont="1" applyFill="1" applyBorder="1" applyAlignment="1">
      <alignment vertical="center" wrapText="1"/>
    </xf>
    <xf numFmtId="0" fontId="0" fillId="0" borderId="14" xfId="0" applyBorder="1" applyAlignment="1">
      <alignment horizontal="center" vertical="top" wrapText="1"/>
    </xf>
    <xf numFmtId="0" fontId="13" fillId="0" borderId="3" xfId="0" applyFont="1" applyBorder="1" applyAlignment="1">
      <alignment horizontal="justify" vertical="center" wrapText="1"/>
    </xf>
    <xf numFmtId="0" fontId="0" fillId="0" borderId="3" xfId="0" applyBorder="1" applyAlignment="1">
      <alignment horizontal="justify" vertical="center" wrapText="1"/>
    </xf>
    <xf numFmtId="0" fontId="1" fillId="2" borderId="11" xfId="0" applyFont="1" applyFill="1" applyBorder="1" applyAlignment="1">
      <alignment vertical="center" wrapText="1"/>
    </xf>
    <xf numFmtId="0" fontId="0" fillId="0" borderId="0" xfId="0" applyFont="1" applyFill="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12"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0" xfId="0" applyFont="1" applyAlignment="1">
      <alignment horizontal="justify"/>
    </xf>
    <xf numFmtId="0" fontId="18" fillId="0" borderId="0" xfId="0" applyFont="1" applyAlignment="1"/>
    <xf numFmtId="0" fontId="1" fillId="2" borderId="14" xfId="0" applyFont="1" applyFill="1" applyBorder="1" applyAlignment="1">
      <alignment horizontal="center" vertical="top"/>
    </xf>
    <xf numFmtId="0" fontId="1" fillId="2" borderId="10" xfId="0" applyFont="1" applyFill="1" applyBorder="1" applyAlignment="1">
      <alignment vertical="center"/>
    </xf>
    <xf numFmtId="0" fontId="0" fillId="2" borderId="11" xfId="0" applyFill="1" applyBorder="1" applyAlignment="1">
      <alignment vertical="center"/>
    </xf>
  </cellXfs>
  <cellStyles count="3">
    <cellStyle name="Normal" xfId="2"/>
    <cellStyle name="Гиперссылка" xfId="1" builtinId="8"/>
    <cellStyle name="Обычный" xfId="0" builtinId="0"/>
  </cellStyles>
  <dxfs count="0"/>
  <tableStyles count="0" defaultTableStyle="TableStyleMedium2" defaultPivotStyle="PivotStyleLight16"/>
  <colors>
    <mruColors>
      <color rgb="FFBDF5D2"/>
      <color rgb="FFC2C2C2"/>
      <color rgb="FFA0A0A0"/>
      <color rgb="FFB7B7B7"/>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39" sqref="A39"/>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64" t="s">
        <v>5</v>
      </c>
    </row>
    <row r="21" spans="1:1" ht="20.25" x14ac:dyDescent="0.2">
      <c r="A21" s="71" t="s">
        <v>497</v>
      </c>
    </row>
    <row r="22" spans="1:1" ht="18" x14ac:dyDescent="0.2">
      <c r="A22" s="3" t="s">
        <v>670</v>
      </c>
    </row>
    <row r="23" spans="1:1" ht="15.75" x14ac:dyDescent="0.2">
      <c r="A23" s="2"/>
    </row>
    <row r="24" spans="1:1" ht="15" x14ac:dyDescent="0.2">
      <c r="A24" s="1" t="s">
        <v>6</v>
      </c>
    </row>
    <row r="25" spans="1:1" ht="15" x14ac:dyDescent="0.2">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8</v>
      </c>
    </row>
    <row r="43" spans="1:1" ht="15" x14ac:dyDescent="0.2">
      <c r="A43" s="1">
        <v>2023</v>
      </c>
    </row>
    <row r="44" spans="1:1" ht="15" x14ac:dyDescent="0.2">
      <c r="A44" s="4"/>
    </row>
    <row r="45" spans="1:1" x14ac:dyDescent="0.2">
      <c r="A45" s="5"/>
    </row>
    <row r="46" spans="1:1" x14ac:dyDescent="0.2">
      <c r="A46" s="5"/>
    </row>
    <row r="47" spans="1:1" x14ac:dyDescent="0.2">
      <c r="A47" s="5"/>
    </row>
    <row r="48" spans="1:1" x14ac:dyDescent="0.2">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zoomScaleNormal="100" workbookViewId="0">
      <selection activeCell="M11" sqref="M11"/>
    </sheetView>
  </sheetViews>
  <sheetFormatPr defaultRowHeight="12.75" x14ac:dyDescent="0.2"/>
  <cols>
    <col min="1" max="1" width="41.140625" customWidth="1"/>
    <col min="2" max="4" width="15.7109375" customWidth="1"/>
  </cols>
  <sheetData>
    <row r="1" spans="1:4" ht="15" x14ac:dyDescent="0.2">
      <c r="A1" s="609" t="s">
        <v>97</v>
      </c>
      <c r="B1" s="609"/>
      <c r="C1" s="609"/>
      <c r="D1" s="609"/>
    </row>
    <row r="2" spans="1:4" x14ac:dyDescent="0.2">
      <c r="A2" s="30"/>
      <c r="B2" s="19"/>
      <c r="C2" s="19"/>
      <c r="D2" s="19"/>
    </row>
    <row r="3" spans="1:4" ht="13.15" customHeight="1" x14ac:dyDescent="0.2">
      <c r="A3" s="601"/>
      <c r="B3" s="599" t="s">
        <v>677</v>
      </c>
      <c r="C3" s="621" t="s">
        <v>51</v>
      </c>
      <c r="D3" s="622"/>
    </row>
    <row r="4" spans="1:4" ht="51" x14ac:dyDescent="0.2">
      <c r="A4" s="602"/>
      <c r="B4" s="603"/>
      <c r="C4" s="313" t="s">
        <v>180</v>
      </c>
      <c r="D4" s="315" t="s">
        <v>585</v>
      </c>
    </row>
    <row r="5" spans="1:4" x14ac:dyDescent="0.2">
      <c r="A5" s="133" t="s">
        <v>70</v>
      </c>
      <c r="B5" s="233"/>
      <c r="C5" s="567"/>
      <c r="D5" s="522"/>
    </row>
    <row r="6" spans="1:4" x14ac:dyDescent="0.2">
      <c r="A6" s="309" t="s">
        <v>507</v>
      </c>
      <c r="B6" s="233"/>
      <c r="C6" s="235"/>
      <c r="D6" s="233"/>
    </row>
    <row r="7" spans="1:4" ht="25.5" x14ac:dyDescent="0.2">
      <c r="A7" s="163" t="s">
        <v>99</v>
      </c>
      <c r="B7" s="568" t="s">
        <v>891</v>
      </c>
      <c r="C7" s="350" t="s">
        <v>550</v>
      </c>
      <c r="D7" s="525" t="s">
        <v>623</v>
      </c>
    </row>
    <row r="8" spans="1:4" ht="14.25" x14ac:dyDescent="0.2">
      <c r="A8" s="163" t="s">
        <v>100</v>
      </c>
      <c r="B8" s="568" t="s">
        <v>892</v>
      </c>
      <c r="C8" s="350" t="s">
        <v>641</v>
      </c>
      <c r="D8" s="525" t="s">
        <v>659</v>
      </c>
    </row>
    <row r="9" spans="1:4" x14ac:dyDescent="0.2">
      <c r="A9" s="265" t="s">
        <v>101</v>
      </c>
      <c r="B9" s="568"/>
      <c r="C9" s="350"/>
      <c r="D9" s="525"/>
    </row>
    <row r="10" spans="1:4" ht="14.25" x14ac:dyDescent="0.2">
      <c r="A10" s="163" t="s">
        <v>102</v>
      </c>
      <c r="B10" s="568" t="s">
        <v>893</v>
      </c>
      <c r="C10" s="350" t="s">
        <v>894</v>
      </c>
      <c r="D10" s="525" t="s">
        <v>895</v>
      </c>
    </row>
    <row r="11" spans="1:4" x14ac:dyDescent="0.2">
      <c r="A11" s="133" t="s">
        <v>73</v>
      </c>
      <c r="B11" s="568"/>
      <c r="C11" s="350"/>
      <c r="D11" s="525"/>
    </row>
    <row r="12" spans="1:4" x14ac:dyDescent="0.2">
      <c r="A12" s="265" t="s">
        <v>103</v>
      </c>
      <c r="B12" s="568"/>
      <c r="C12" s="350"/>
      <c r="D12" s="525"/>
    </row>
    <row r="13" spans="1:4" x14ac:dyDescent="0.2">
      <c r="A13" s="206" t="s">
        <v>104</v>
      </c>
      <c r="B13" s="568" t="s">
        <v>896</v>
      </c>
      <c r="C13" s="350" t="s">
        <v>897</v>
      </c>
      <c r="D13" s="525" t="s">
        <v>898</v>
      </c>
    </row>
    <row r="14" spans="1:4" x14ac:dyDescent="0.2">
      <c r="A14" s="206" t="s">
        <v>105</v>
      </c>
      <c r="B14" s="568" t="s">
        <v>899</v>
      </c>
      <c r="C14" s="350" t="s">
        <v>536</v>
      </c>
      <c r="D14" s="525" t="s">
        <v>580</v>
      </c>
    </row>
    <row r="15" spans="1:4" ht="25.5" x14ac:dyDescent="0.2">
      <c r="A15" s="163" t="s">
        <v>106</v>
      </c>
      <c r="B15" s="568" t="s">
        <v>900</v>
      </c>
      <c r="C15" s="350" t="s">
        <v>901</v>
      </c>
      <c r="D15" s="525" t="s">
        <v>902</v>
      </c>
    </row>
    <row r="16" spans="1:4" s="170" customFormat="1" ht="31.5" customHeight="1" x14ac:dyDescent="0.2">
      <c r="A16" s="163" t="s">
        <v>569</v>
      </c>
      <c r="B16" s="568" t="s">
        <v>903</v>
      </c>
      <c r="C16" s="350" t="s">
        <v>904</v>
      </c>
      <c r="D16" s="525" t="s">
        <v>905</v>
      </c>
    </row>
    <row r="17" spans="1:4" s="170" customFormat="1" ht="25.5" x14ac:dyDescent="0.2">
      <c r="A17" s="163" t="s">
        <v>107</v>
      </c>
      <c r="B17" s="568" t="s">
        <v>906</v>
      </c>
      <c r="C17" s="350" t="s">
        <v>907</v>
      </c>
      <c r="D17" s="525" t="s">
        <v>908</v>
      </c>
    </row>
    <row r="18" spans="1:4" s="170" customFormat="1" ht="31.5" customHeight="1" x14ac:dyDescent="0.2">
      <c r="A18" s="163" t="s">
        <v>108</v>
      </c>
      <c r="B18" s="525" t="s">
        <v>909</v>
      </c>
      <c r="C18" s="350" t="s">
        <v>910</v>
      </c>
      <c r="D18" s="525" t="s">
        <v>911</v>
      </c>
    </row>
    <row r="19" spans="1:4" s="170" customFormat="1" ht="25.5" x14ac:dyDescent="0.2">
      <c r="A19" s="163" t="s">
        <v>109</v>
      </c>
      <c r="B19" s="568" t="s">
        <v>912</v>
      </c>
      <c r="C19" s="350" t="s">
        <v>779</v>
      </c>
      <c r="D19" s="525" t="s">
        <v>798</v>
      </c>
    </row>
    <row r="20" spans="1:4" s="170" customFormat="1" x14ac:dyDescent="0.2">
      <c r="A20" s="163" t="s">
        <v>110</v>
      </c>
      <c r="B20" s="525" t="s">
        <v>913</v>
      </c>
      <c r="C20" s="350" t="s">
        <v>914</v>
      </c>
      <c r="D20" s="525" t="s">
        <v>915</v>
      </c>
    </row>
    <row r="21" spans="1:4" s="170" customFormat="1" x14ac:dyDescent="0.2">
      <c r="A21" s="163" t="s">
        <v>111</v>
      </c>
      <c r="B21" s="568" t="s">
        <v>916</v>
      </c>
      <c r="C21" s="350" t="s">
        <v>768</v>
      </c>
      <c r="D21" s="525" t="s">
        <v>917</v>
      </c>
    </row>
    <row r="22" spans="1:4" s="170" customFormat="1" x14ac:dyDescent="0.2">
      <c r="A22" s="163" t="s">
        <v>112</v>
      </c>
      <c r="B22" s="568" t="s">
        <v>918</v>
      </c>
      <c r="C22" s="350" t="s">
        <v>919</v>
      </c>
      <c r="D22" s="525" t="s">
        <v>920</v>
      </c>
    </row>
    <row r="23" spans="1:4" s="170" customFormat="1" x14ac:dyDescent="0.2">
      <c r="A23" s="163" t="s">
        <v>113</v>
      </c>
      <c r="B23" s="568" t="s">
        <v>921</v>
      </c>
      <c r="C23" s="350" t="s">
        <v>922</v>
      </c>
      <c r="D23" s="525" t="s">
        <v>923</v>
      </c>
    </row>
    <row r="24" spans="1:4" s="170" customFormat="1" ht="25.5" x14ac:dyDescent="0.2">
      <c r="A24" s="163" t="s">
        <v>114</v>
      </c>
      <c r="B24" s="568" t="s">
        <v>792</v>
      </c>
      <c r="C24" s="350" t="s">
        <v>924</v>
      </c>
      <c r="D24" s="525" t="s">
        <v>925</v>
      </c>
    </row>
    <row r="25" spans="1:4" s="170" customFormat="1" ht="25.5" x14ac:dyDescent="0.2">
      <c r="A25" s="163" t="s">
        <v>115</v>
      </c>
      <c r="B25" s="568" t="s">
        <v>926</v>
      </c>
      <c r="C25" s="350" t="s">
        <v>927</v>
      </c>
      <c r="D25" s="525" t="s">
        <v>535</v>
      </c>
    </row>
    <row r="26" spans="1:4" s="170" customFormat="1" x14ac:dyDescent="0.2">
      <c r="A26" s="163" t="s">
        <v>116</v>
      </c>
      <c r="B26" s="568" t="s">
        <v>928</v>
      </c>
      <c r="C26" s="350" t="s">
        <v>929</v>
      </c>
      <c r="D26" s="525" t="s">
        <v>930</v>
      </c>
    </row>
    <row r="27" spans="1:4" s="170" customFormat="1" x14ac:dyDescent="0.2">
      <c r="A27" s="265" t="s">
        <v>117</v>
      </c>
      <c r="B27" s="525"/>
      <c r="C27" s="350"/>
      <c r="D27" s="525"/>
    </row>
    <row r="28" spans="1:4" s="170" customFormat="1" ht="15" customHeight="1" x14ac:dyDescent="0.2">
      <c r="A28" s="163" t="s">
        <v>118</v>
      </c>
      <c r="B28" s="568" t="s">
        <v>931</v>
      </c>
      <c r="C28" s="350" t="s">
        <v>932</v>
      </c>
      <c r="D28" s="525" t="s">
        <v>933</v>
      </c>
    </row>
    <row r="29" spans="1:4" ht="66" customHeight="1" x14ac:dyDescent="0.2">
      <c r="A29" s="207" t="s">
        <v>645</v>
      </c>
      <c r="B29" s="568">
        <v>4685</v>
      </c>
      <c r="C29" s="350" t="s">
        <v>934</v>
      </c>
      <c r="D29" s="525" t="s">
        <v>935</v>
      </c>
    </row>
    <row r="30" spans="1:4" x14ac:dyDescent="0.2">
      <c r="A30" s="265" t="s">
        <v>119</v>
      </c>
      <c r="B30" s="525"/>
      <c r="C30" s="350"/>
      <c r="D30" s="525"/>
    </row>
    <row r="31" spans="1:4" x14ac:dyDescent="0.2">
      <c r="A31" s="206" t="s">
        <v>120</v>
      </c>
      <c r="B31" s="569" t="s">
        <v>936</v>
      </c>
      <c r="C31" s="350" t="s">
        <v>937</v>
      </c>
      <c r="D31" s="525" t="s">
        <v>938</v>
      </c>
    </row>
    <row r="32" spans="1:4" ht="51" x14ac:dyDescent="0.2">
      <c r="A32" s="265" t="s">
        <v>121</v>
      </c>
      <c r="B32" s="525"/>
      <c r="C32" s="350"/>
      <c r="D32" s="525"/>
    </row>
    <row r="33" spans="1:4" ht="69.75" customHeight="1" x14ac:dyDescent="0.2">
      <c r="A33" s="162" t="s">
        <v>122</v>
      </c>
      <c r="B33" s="525" t="s">
        <v>939</v>
      </c>
      <c r="C33" s="350" t="s">
        <v>940</v>
      </c>
      <c r="D33" s="525" t="s">
        <v>941</v>
      </c>
    </row>
    <row r="34" spans="1:4" x14ac:dyDescent="0.2">
      <c r="A34" s="265" t="s">
        <v>123</v>
      </c>
      <c r="B34" s="525"/>
      <c r="C34" s="350"/>
      <c r="D34" s="525"/>
    </row>
    <row r="35" spans="1:4" x14ac:dyDescent="0.2">
      <c r="A35" s="163" t="s">
        <v>124</v>
      </c>
      <c r="B35" s="570" t="s">
        <v>936</v>
      </c>
      <c r="C35" s="350" t="s">
        <v>942</v>
      </c>
      <c r="D35" s="525" t="s">
        <v>943</v>
      </c>
    </row>
    <row r="36" spans="1:4" x14ac:dyDescent="0.2">
      <c r="A36" s="163" t="s">
        <v>125</v>
      </c>
      <c r="B36" s="570" t="s">
        <v>944</v>
      </c>
      <c r="C36" s="350" t="s">
        <v>945</v>
      </c>
      <c r="D36" s="525" t="s">
        <v>774</v>
      </c>
    </row>
    <row r="37" spans="1:4" x14ac:dyDescent="0.2">
      <c r="A37" s="163" t="s">
        <v>126</v>
      </c>
      <c r="B37" s="570" t="s">
        <v>946</v>
      </c>
      <c r="C37" s="350" t="s">
        <v>627</v>
      </c>
      <c r="D37" s="525" t="s">
        <v>947</v>
      </c>
    </row>
    <row r="38" spans="1:4" ht="25.5" x14ac:dyDescent="0.2">
      <c r="A38" s="265" t="s">
        <v>127</v>
      </c>
      <c r="B38" s="525"/>
      <c r="C38" s="350"/>
      <c r="D38" s="525"/>
    </row>
    <row r="39" spans="1:4" ht="50.25" customHeight="1" x14ac:dyDescent="0.2">
      <c r="A39" s="162" t="s">
        <v>956</v>
      </c>
      <c r="B39" s="568" t="s">
        <v>948</v>
      </c>
      <c r="C39" s="350" t="s">
        <v>949</v>
      </c>
      <c r="D39" s="525" t="s">
        <v>907</v>
      </c>
    </row>
    <row r="40" spans="1:4" ht="25.5" x14ac:dyDescent="0.2">
      <c r="A40" s="265" t="s">
        <v>128</v>
      </c>
      <c r="B40" s="525"/>
      <c r="C40" s="350"/>
      <c r="D40" s="525"/>
    </row>
    <row r="41" spans="1:4" ht="26.45" customHeight="1" x14ac:dyDescent="0.2">
      <c r="A41" s="163" t="s">
        <v>129</v>
      </c>
      <c r="B41" s="570">
        <v>828</v>
      </c>
      <c r="C41" s="350" t="s">
        <v>950</v>
      </c>
      <c r="D41" s="210" t="s">
        <v>766</v>
      </c>
    </row>
    <row r="42" spans="1:4" ht="38.25" x14ac:dyDescent="0.2">
      <c r="A42" s="133" t="s">
        <v>88</v>
      </c>
      <c r="B42" s="525"/>
      <c r="C42" s="350"/>
      <c r="D42" s="525"/>
    </row>
    <row r="43" spans="1:4" x14ac:dyDescent="0.2">
      <c r="A43" s="163" t="s">
        <v>130</v>
      </c>
      <c r="B43" s="568" t="s">
        <v>951</v>
      </c>
      <c r="C43" s="350" t="s">
        <v>788</v>
      </c>
      <c r="D43" s="525" t="s">
        <v>952</v>
      </c>
    </row>
    <row r="44" spans="1:4" x14ac:dyDescent="0.2">
      <c r="A44" s="571" t="s">
        <v>131</v>
      </c>
      <c r="B44" s="572" t="s">
        <v>953</v>
      </c>
      <c r="C44" s="528" t="s">
        <v>641</v>
      </c>
      <c r="D44" s="527" t="s">
        <v>954</v>
      </c>
    </row>
    <row r="45" spans="1:4" x14ac:dyDescent="0.2">
      <c r="A45" s="170"/>
      <c r="B45" s="170"/>
      <c r="C45" s="170"/>
      <c r="D45" s="170"/>
    </row>
    <row r="46" spans="1:4" ht="13.5" x14ac:dyDescent="0.2">
      <c r="A46" s="620"/>
      <c r="B46" s="620"/>
      <c r="C46" s="620"/>
      <c r="D46" s="170"/>
    </row>
  </sheetData>
  <mergeCells count="5">
    <mergeCell ref="A46:C46"/>
    <mergeCell ref="A3:A4"/>
    <mergeCell ref="B3:B4"/>
    <mergeCell ref="C3:D3"/>
    <mergeCell ref="A1:D1"/>
  </mergeCells>
  <pageMargins left="0.7" right="0.7" top="0.75" bottom="0.75" header="0.3" footer="0.3"/>
  <pageSetup paperSize="9" scale="61" fitToHeight="0" orientation="portrait" r:id="rId1"/>
  <headerFooter>
    <oddFooter>&amp;C&amp;"Arial,курсив"&amp;K00-028Социально-экономическое положение Ханты-Мансийского автономного округа – Югры 01' 2023</oddFooter>
  </headerFooter>
  <ignoredErrors>
    <ignoredError sqref="D7:D44 B7:B30 B32:B44 C7:C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activeCell="C35" sqref="C35:D35"/>
    </sheetView>
  </sheetViews>
  <sheetFormatPr defaultColWidth="13.28515625" defaultRowHeight="12.75" x14ac:dyDescent="0.2"/>
  <cols>
    <col min="1" max="1" width="37.42578125" style="19" customWidth="1"/>
    <col min="2" max="3" width="25.7109375" style="63" customWidth="1"/>
    <col min="4" max="16384" width="13.28515625" style="19"/>
  </cols>
  <sheetData>
    <row r="1" spans="1:6" ht="15" x14ac:dyDescent="0.25">
      <c r="A1" s="624" t="s">
        <v>480</v>
      </c>
      <c r="B1" s="625"/>
      <c r="C1" s="625"/>
      <c r="D1" s="535"/>
      <c r="E1" s="398"/>
      <c r="F1" s="398"/>
    </row>
    <row r="3" spans="1:6" ht="15" customHeight="1" x14ac:dyDescent="0.2">
      <c r="A3" s="623" t="s">
        <v>712</v>
      </c>
      <c r="B3" s="623"/>
      <c r="C3" s="623"/>
    </row>
    <row r="4" spans="1:6" x14ac:dyDescent="0.2">
      <c r="A4" s="440"/>
      <c r="B4" s="440"/>
      <c r="C4" s="440"/>
    </row>
    <row r="5" spans="1:6" ht="25.5" x14ac:dyDescent="0.2">
      <c r="A5" s="269"/>
      <c r="B5" s="452" t="s">
        <v>132</v>
      </c>
      <c r="C5" s="441" t="s">
        <v>98</v>
      </c>
    </row>
    <row r="6" spans="1:6" x14ac:dyDescent="0.2">
      <c r="A6" s="453" t="s">
        <v>476</v>
      </c>
      <c r="B6" s="136"/>
      <c r="C6" s="454"/>
    </row>
    <row r="7" spans="1:6" x14ac:dyDescent="0.2">
      <c r="A7" s="74" t="s">
        <v>57</v>
      </c>
      <c r="B7" s="204">
        <v>1406.4</v>
      </c>
      <c r="C7" s="455">
        <v>90.4</v>
      </c>
    </row>
    <row r="8" spans="1:6" x14ac:dyDescent="0.2">
      <c r="A8" s="456" t="s">
        <v>61</v>
      </c>
      <c r="B8" s="202">
        <v>3590</v>
      </c>
      <c r="C8" s="455">
        <v>91.7</v>
      </c>
    </row>
    <row r="9" spans="1:6" x14ac:dyDescent="0.2">
      <c r="A9" s="456" t="s">
        <v>64</v>
      </c>
      <c r="B9" s="457">
        <v>7007.1</v>
      </c>
      <c r="C9" s="458">
        <v>95.3</v>
      </c>
    </row>
    <row r="10" spans="1:6" x14ac:dyDescent="0.2">
      <c r="A10" s="456" t="s">
        <v>68</v>
      </c>
      <c r="B10" s="457">
        <v>8326.2999999999993</v>
      </c>
      <c r="C10" s="458">
        <v>92.3</v>
      </c>
    </row>
    <row r="11" spans="1:6" x14ac:dyDescent="0.2">
      <c r="A11" s="459" t="s">
        <v>39</v>
      </c>
      <c r="B11" s="460"/>
      <c r="C11" s="461"/>
    </row>
    <row r="12" spans="1:6" x14ac:dyDescent="0.2">
      <c r="A12" s="456" t="s">
        <v>57</v>
      </c>
      <c r="B12" s="202">
        <v>1341</v>
      </c>
      <c r="C12" s="455">
        <v>96.2</v>
      </c>
    </row>
    <row r="13" spans="1:6" x14ac:dyDescent="0.2">
      <c r="A13" s="456" t="s">
        <v>61</v>
      </c>
      <c r="B13" s="457">
        <v>3371.6</v>
      </c>
      <c r="C13" s="458">
        <v>108.3</v>
      </c>
    </row>
    <row r="14" spans="1:6" x14ac:dyDescent="0.2">
      <c r="A14" s="456" t="s">
        <v>64</v>
      </c>
      <c r="B14" s="498">
        <v>6318.8</v>
      </c>
      <c r="C14" s="458">
        <v>86.2</v>
      </c>
    </row>
    <row r="15" spans="1:6" ht="14.25" x14ac:dyDescent="0.2">
      <c r="A15" s="462" t="s">
        <v>713</v>
      </c>
      <c r="B15" s="463">
        <v>8603.4</v>
      </c>
      <c r="C15" s="464">
        <v>85.8</v>
      </c>
    </row>
    <row r="16" spans="1:6" x14ac:dyDescent="0.2">
      <c r="A16" s="466"/>
      <c r="B16" s="467"/>
      <c r="C16" s="465"/>
    </row>
    <row r="17" spans="1:3" ht="13.5" x14ac:dyDescent="0.2">
      <c r="A17" s="471" t="s">
        <v>755</v>
      </c>
      <c r="C17" s="19"/>
    </row>
    <row r="18" spans="1:3" x14ac:dyDescent="0.2">
      <c r="B18" s="19"/>
      <c r="C18" s="19"/>
    </row>
    <row r="19" spans="1:3" x14ac:dyDescent="0.2">
      <c r="B19" s="19"/>
      <c r="C19" s="19"/>
    </row>
    <row r="20" spans="1:3" x14ac:dyDescent="0.2">
      <c r="C20" s="19"/>
    </row>
    <row r="21" spans="1:3" x14ac:dyDescent="0.2">
      <c r="C21" s="19"/>
    </row>
  </sheetData>
  <mergeCells count="2">
    <mergeCell ref="A3:C3"/>
    <mergeCell ref="A1:C1"/>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G22" sqref="G22"/>
    </sheetView>
  </sheetViews>
  <sheetFormatPr defaultColWidth="13.28515625" defaultRowHeight="12.75" x14ac:dyDescent="0.2"/>
  <cols>
    <col min="1" max="1" width="37.42578125" style="19" customWidth="1"/>
    <col min="2" max="4" width="15.7109375" style="63" customWidth="1"/>
    <col min="5" max="16384" width="13.28515625" style="19"/>
  </cols>
  <sheetData>
    <row r="1" spans="1:4" s="418" customFormat="1" ht="15" x14ac:dyDescent="0.2">
      <c r="A1" s="608" t="s">
        <v>694</v>
      </c>
      <c r="B1" s="608"/>
      <c r="C1" s="608"/>
      <c r="D1" s="608"/>
    </row>
    <row r="2" spans="1:4" s="418" customFormat="1" x14ac:dyDescent="0.2">
      <c r="A2" s="30"/>
      <c r="B2" s="19"/>
      <c r="C2" s="19"/>
      <c r="D2" s="19"/>
    </row>
    <row r="3" spans="1:4" s="418" customFormat="1" x14ac:dyDescent="0.2">
      <c r="A3" s="612"/>
      <c r="B3" s="599" t="s">
        <v>476</v>
      </c>
      <c r="C3" s="599" t="s">
        <v>760</v>
      </c>
      <c r="D3" s="260" t="s">
        <v>695</v>
      </c>
    </row>
    <row r="4" spans="1:4" s="418" customFormat="1" x14ac:dyDescent="0.2">
      <c r="A4" s="613"/>
      <c r="B4" s="628"/>
      <c r="C4" s="628"/>
      <c r="D4" s="289" t="s">
        <v>39</v>
      </c>
    </row>
    <row r="5" spans="1:4" s="418" customFormat="1" x14ac:dyDescent="0.2">
      <c r="A5" s="23" t="s">
        <v>696</v>
      </c>
      <c r="B5" s="422"/>
      <c r="C5" s="422"/>
      <c r="D5" s="422"/>
    </row>
    <row r="6" spans="1:4" s="418" customFormat="1" x14ac:dyDescent="0.2">
      <c r="A6" s="72" t="s">
        <v>697</v>
      </c>
      <c r="B6" s="89"/>
      <c r="C6" s="89"/>
      <c r="D6" s="89"/>
    </row>
    <row r="7" spans="1:4" s="418" customFormat="1" x14ac:dyDescent="0.2">
      <c r="A7" s="423" t="s">
        <v>705</v>
      </c>
      <c r="B7" s="89">
        <v>537.6</v>
      </c>
      <c r="C7" s="89">
        <v>93.7</v>
      </c>
      <c r="D7" s="89">
        <v>573.79999999999995</v>
      </c>
    </row>
    <row r="8" spans="1:4" s="418" customFormat="1" ht="25.5" x14ac:dyDescent="0.2">
      <c r="A8" s="423" t="s">
        <v>698</v>
      </c>
      <c r="B8" s="89">
        <v>140.5</v>
      </c>
      <c r="C8" s="89">
        <v>91.5</v>
      </c>
      <c r="D8" s="89">
        <v>153.30000000000001</v>
      </c>
    </row>
    <row r="9" spans="1:4" s="418" customFormat="1" x14ac:dyDescent="0.2">
      <c r="A9" s="424" t="s">
        <v>699</v>
      </c>
      <c r="B9" s="89"/>
      <c r="C9" s="89"/>
      <c r="D9" s="89"/>
    </row>
    <row r="10" spans="1:4" s="418" customFormat="1" x14ac:dyDescent="0.2">
      <c r="A10" s="423" t="s">
        <v>705</v>
      </c>
      <c r="B10" s="89">
        <v>211.5</v>
      </c>
      <c r="C10" s="89">
        <v>105.9</v>
      </c>
      <c r="D10" s="89">
        <v>199.7</v>
      </c>
    </row>
    <row r="11" spans="1:4" s="418" customFormat="1" ht="39.75" x14ac:dyDescent="0.2">
      <c r="A11" s="423" t="s">
        <v>706</v>
      </c>
      <c r="B11" s="236">
        <v>197.2</v>
      </c>
      <c r="C11" s="350">
        <v>102.9</v>
      </c>
      <c r="D11" s="236">
        <v>191.6</v>
      </c>
    </row>
    <row r="12" spans="1:4" s="418" customFormat="1" x14ac:dyDescent="0.2">
      <c r="A12" s="425" t="s">
        <v>700</v>
      </c>
      <c r="B12" s="89"/>
      <c r="C12" s="89"/>
      <c r="D12" s="89"/>
    </row>
    <row r="13" spans="1:4" s="418" customFormat="1" x14ac:dyDescent="0.2">
      <c r="A13" s="424" t="s">
        <v>697</v>
      </c>
      <c r="B13" s="89"/>
      <c r="C13" s="89"/>
      <c r="D13" s="89"/>
    </row>
    <row r="14" spans="1:4" s="418" customFormat="1" x14ac:dyDescent="0.2">
      <c r="A14" s="423" t="s">
        <v>705</v>
      </c>
      <c r="B14" s="89">
        <v>0.2</v>
      </c>
      <c r="C14" s="89">
        <v>114.9</v>
      </c>
      <c r="D14" s="89">
        <v>0.1</v>
      </c>
    </row>
    <row r="15" spans="1:4" s="418" customFormat="1" ht="25.5" x14ac:dyDescent="0.2">
      <c r="A15" s="423" t="s">
        <v>698</v>
      </c>
      <c r="B15" s="89">
        <v>25.3</v>
      </c>
      <c r="C15" s="89">
        <v>86.2</v>
      </c>
      <c r="D15" s="89">
        <v>29.4</v>
      </c>
    </row>
    <row r="16" spans="1:4" s="418" customFormat="1" x14ac:dyDescent="0.2">
      <c r="A16" s="424" t="s">
        <v>699</v>
      </c>
      <c r="B16" s="89"/>
      <c r="C16" s="89"/>
      <c r="D16" s="89"/>
    </row>
    <row r="17" spans="1:11" s="418" customFormat="1" x14ac:dyDescent="0.2">
      <c r="A17" s="423" t="s">
        <v>705</v>
      </c>
      <c r="B17" s="236">
        <v>8.1999999999999993</v>
      </c>
      <c r="C17" s="150" t="s">
        <v>961</v>
      </c>
      <c r="D17" s="86">
        <v>0</v>
      </c>
    </row>
    <row r="18" spans="1:11" s="418" customFormat="1" ht="38.25" x14ac:dyDescent="0.2">
      <c r="A18" s="423" t="s">
        <v>701</v>
      </c>
      <c r="B18" s="150" t="s">
        <v>473</v>
      </c>
      <c r="C18" s="150" t="s">
        <v>473</v>
      </c>
      <c r="D18" s="150" t="s">
        <v>473</v>
      </c>
      <c r="E18" s="626"/>
      <c r="F18" s="626"/>
      <c r="G18" s="626"/>
      <c r="H18" s="626"/>
      <c r="I18" s="626"/>
      <c r="J18" s="626"/>
      <c r="K18" s="626"/>
    </row>
    <row r="19" spans="1:11" s="418" customFormat="1" x14ac:dyDescent="0.2">
      <c r="A19" s="425" t="s">
        <v>702</v>
      </c>
      <c r="B19" s="89"/>
      <c r="C19" s="89"/>
      <c r="D19" s="89"/>
    </row>
    <row r="20" spans="1:11" s="418" customFormat="1" x14ac:dyDescent="0.2">
      <c r="A20" s="424" t="s">
        <v>697</v>
      </c>
      <c r="B20" s="89"/>
      <c r="C20" s="89"/>
      <c r="D20" s="89"/>
    </row>
    <row r="21" spans="1:11" s="418" customFormat="1" x14ac:dyDescent="0.2">
      <c r="A21" s="423" t="s">
        <v>705</v>
      </c>
      <c r="B21" s="89">
        <v>529.20000000000005</v>
      </c>
      <c r="C21" s="86">
        <v>94</v>
      </c>
      <c r="D21" s="89">
        <v>563.29999999999995</v>
      </c>
    </row>
    <row r="22" spans="1:11" s="418" customFormat="1" ht="25.5" x14ac:dyDescent="0.2">
      <c r="A22" s="423" t="s">
        <v>698</v>
      </c>
      <c r="B22" s="89">
        <v>140.9</v>
      </c>
      <c r="C22" s="89">
        <v>91.4</v>
      </c>
      <c r="D22" s="89">
        <v>154.1</v>
      </c>
    </row>
    <row r="23" spans="1:11" s="418" customFormat="1" x14ac:dyDescent="0.2">
      <c r="A23" s="424" t="s">
        <v>699</v>
      </c>
      <c r="B23" s="89"/>
      <c r="C23" s="89"/>
      <c r="D23" s="89"/>
    </row>
    <row r="24" spans="1:11" s="418" customFormat="1" x14ac:dyDescent="0.2">
      <c r="A24" s="423" t="s">
        <v>705</v>
      </c>
      <c r="B24" s="89">
        <v>203.1</v>
      </c>
      <c r="C24" s="89">
        <v>101.8</v>
      </c>
      <c r="D24" s="89">
        <v>199.5</v>
      </c>
    </row>
    <row r="25" spans="1:11" s="418" customFormat="1" ht="39.75" x14ac:dyDescent="0.2">
      <c r="A25" s="423" t="s">
        <v>706</v>
      </c>
      <c r="B25" s="89">
        <v>197.4</v>
      </c>
      <c r="C25" s="89">
        <v>102.8</v>
      </c>
      <c r="D25" s="86">
        <v>192</v>
      </c>
    </row>
    <row r="26" spans="1:11" s="418" customFormat="1" ht="38.25" x14ac:dyDescent="0.2">
      <c r="A26" s="425" t="s">
        <v>703</v>
      </c>
      <c r="B26" s="89"/>
      <c r="C26" s="89"/>
      <c r="D26" s="89"/>
    </row>
    <row r="27" spans="1:11" s="418" customFormat="1" x14ac:dyDescent="0.2">
      <c r="A27" s="424" t="s">
        <v>697</v>
      </c>
      <c r="B27" s="89"/>
      <c r="C27" s="89"/>
      <c r="D27" s="89"/>
    </row>
    <row r="28" spans="1:11" s="418" customFormat="1" x14ac:dyDescent="0.2">
      <c r="A28" s="423" t="s">
        <v>705</v>
      </c>
      <c r="B28" s="89">
        <v>8.3000000000000007</v>
      </c>
      <c r="C28" s="89">
        <v>79.2</v>
      </c>
      <c r="D28" s="89">
        <v>10.4</v>
      </c>
    </row>
    <row r="29" spans="1:11" s="418" customFormat="1" ht="25.5" x14ac:dyDescent="0.2">
      <c r="A29" s="423" t="s">
        <v>698</v>
      </c>
      <c r="B29" s="89">
        <v>128.19999999999999</v>
      </c>
      <c r="C29" s="86">
        <v>104</v>
      </c>
      <c r="D29" s="89">
        <v>123.3</v>
      </c>
    </row>
    <row r="30" spans="1:11" s="418" customFormat="1" x14ac:dyDescent="0.2">
      <c r="A30" s="424" t="s">
        <v>699</v>
      </c>
      <c r="B30" s="89"/>
      <c r="C30" s="89"/>
      <c r="D30" s="89"/>
    </row>
    <row r="31" spans="1:11" s="418" customFormat="1" x14ac:dyDescent="0.2">
      <c r="A31" s="423" t="s">
        <v>705</v>
      </c>
      <c r="B31" s="156">
        <v>0.28000000000000003</v>
      </c>
      <c r="C31" s="89">
        <v>135.6</v>
      </c>
      <c r="D31" s="86">
        <v>0.21</v>
      </c>
    </row>
    <row r="32" spans="1:11" s="418" customFormat="1" ht="38.25" customHeight="1" x14ac:dyDescent="0.2">
      <c r="A32" s="426" t="s">
        <v>701</v>
      </c>
      <c r="B32" s="531">
        <v>81.599999999999994</v>
      </c>
      <c r="C32" s="537" t="s">
        <v>962</v>
      </c>
      <c r="D32" s="531">
        <v>20.8</v>
      </c>
      <c r="E32" s="626"/>
      <c r="F32" s="626"/>
    </row>
    <row r="33" spans="1:4" s="418" customFormat="1" x14ac:dyDescent="0.2">
      <c r="A33" s="427"/>
      <c r="B33" s="421"/>
      <c r="C33" s="421"/>
      <c r="D33" s="421"/>
    </row>
    <row r="34" spans="1:4" s="418" customFormat="1" ht="13.5" x14ac:dyDescent="0.2">
      <c r="A34" s="627" t="s">
        <v>704</v>
      </c>
      <c r="B34" s="627"/>
      <c r="C34" s="627"/>
      <c r="D34" s="627"/>
    </row>
    <row r="35" spans="1:4" s="418" customFormat="1" x14ac:dyDescent="0.2"/>
  </sheetData>
  <mergeCells count="7">
    <mergeCell ref="E18:K18"/>
    <mergeCell ref="A34:D34"/>
    <mergeCell ref="A1:D1"/>
    <mergeCell ref="B3:B4"/>
    <mergeCell ref="C3:C4"/>
    <mergeCell ref="A3:A4"/>
    <mergeCell ref="E32:F32"/>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F1"/>
    </sheetView>
  </sheetViews>
  <sheetFormatPr defaultColWidth="8.85546875" defaultRowHeight="12.75" x14ac:dyDescent="0.2"/>
  <cols>
    <col min="1" max="1" width="19.5703125" style="19" customWidth="1"/>
    <col min="2" max="2" width="12.28515625" style="63" customWidth="1"/>
    <col min="3" max="3" width="13.42578125" style="63" customWidth="1"/>
    <col min="4" max="4" width="13.28515625" style="63" customWidth="1"/>
    <col min="5" max="5" width="13.85546875" style="63" customWidth="1"/>
    <col min="6" max="6" width="12.7109375" style="19" customWidth="1"/>
    <col min="7" max="16384" width="8.85546875" style="19"/>
  </cols>
  <sheetData>
    <row r="1" spans="1:11" ht="29.25" customHeight="1" x14ac:dyDescent="0.2">
      <c r="A1" s="629" t="s">
        <v>510</v>
      </c>
      <c r="B1" s="629"/>
      <c r="C1" s="629"/>
      <c r="D1" s="629"/>
      <c r="E1" s="629"/>
      <c r="F1" s="629"/>
    </row>
    <row r="2" spans="1:11" x14ac:dyDescent="0.2">
      <c r="A2" s="53"/>
      <c r="B2" s="62"/>
      <c r="C2" s="62"/>
      <c r="D2" s="62"/>
      <c r="E2" s="62"/>
    </row>
    <row r="3" spans="1:11" x14ac:dyDescent="0.2">
      <c r="A3" s="630" t="s">
        <v>394</v>
      </c>
      <c r="B3" s="630"/>
      <c r="C3" s="630"/>
      <c r="D3" s="630"/>
      <c r="E3" s="630"/>
      <c r="F3" s="630"/>
    </row>
    <row r="4" spans="1:11" ht="29.45" customHeight="1" x14ac:dyDescent="0.2">
      <c r="A4" s="266"/>
      <c r="B4" s="267" t="s">
        <v>395</v>
      </c>
      <c r="C4" s="267" t="s">
        <v>392</v>
      </c>
      <c r="D4" s="267" t="s">
        <v>393</v>
      </c>
      <c r="E4" s="310" t="s">
        <v>527</v>
      </c>
      <c r="F4" s="310" t="s">
        <v>477</v>
      </c>
    </row>
    <row r="5" spans="1:11" ht="13.5" customHeight="1" x14ac:dyDescent="0.2">
      <c r="A5" s="134" t="s">
        <v>599</v>
      </c>
      <c r="B5" s="135"/>
      <c r="C5" s="135"/>
      <c r="D5" s="135"/>
      <c r="E5" s="135"/>
      <c r="F5" s="135"/>
      <c r="G5" s="79"/>
      <c r="H5" s="79"/>
      <c r="I5" s="79"/>
      <c r="J5" s="79"/>
      <c r="K5" s="79"/>
    </row>
    <row r="6" spans="1:11" ht="13.5" customHeight="1" x14ac:dyDescent="0.2">
      <c r="A6" s="309" t="s">
        <v>54</v>
      </c>
      <c r="B6" s="177">
        <v>87.7</v>
      </c>
      <c r="C6" s="177">
        <v>85.5</v>
      </c>
      <c r="D6" s="177">
        <v>65.2</v>
      </c>
      <c r="E6" s="177">
        <v>43.1</v>
      </c>
      <c r="F6" s="177">
        <v>100.5</v>
      </c>
      <c r="G6" s="79"/>
      <c r="H6" s="79"/>
      <c r="I6" s="79"/>
      <c r="J6" s="79"/>
      <c r="K6" s="79"/>
    </row>
    <row r="7" spans="1:11" ht="13.5" customHeight="1" x14ac:dyDescent="0.2">
      <c r="A7" s="268" t="s">
        <v>476</v>
      </c>
      <c r="B7" s="361"/>
      <c r="C7" s="361"/>
      <c r="D7" s="361"/>
      <c r="E7" s="361"/>
      <c r="F7" s="361"/>
    </row>
    <row r="8" spans="1:11" ht="13.5" customHeight="1" x14ac:dyDescent="0.2">
      <c r="A8" s="309" t="s">
        <v>54</v>
      </c>
      <c r="B8" s="127">
        <v>100.2</v>
      </c>
      <c r="C8" s="196">
        <v>102.6</v>
      </c>
      <c r="D8" s="196">
        <v>33.5</v>
      </c>
      <c r="E8" s="196">
        <v>53.3</v>
      </c>
      <c r="F8" s="127">
        <v>108.8</v>
      </c>
    </row>
    <row r="9" spans="1:11" ht="13.5" customHeight="1" x14ac:dyDescent="0.2">
      <c r="A9" s="151" t="s">
        <v>55</v>
      </c>
      <c r="B9" s="127">
        <v>98.2</v>
      </c>
      <c r="C9" s="196">
        <v>102.7</v>
      </c>
      <c r="D9" s="196">
        <v>32.9</v>
      </c>
      <c r="E9" s="196">
        <v>56.1</v>
      </c>
      <c r="F9" s="154">
        <v>129</v>
      </c>
    </row>
    <row r="10" spans="1:11" ht="13.5" customHeight="1" x14ac:dyDescent="0.2">
      <c r="A10" s="151" t="s">
        <v>56</v>
      </c>
      <c r="B10" s="127">
        <v>99.8</v>
      </c>
      <c r="C10" s="129">
        <v>102</v>
      </c>
      <c r="D10" s="196">
        <v>30.6</v>
      </c>
      <c r="E10" s="196">
        <v>52.7</v>
      </c>
      <c r="F10" s="154">
        <v>109</v>
      </c>
    </row>
    <row r="11" spans="1:11" ht="13.5" customHeight="1" x14ac:dyDescent="0.2">
      <c r="A11" s="151" t="s">
        <v>58</v>
      </c>
      <c r="B11" s="127">
        <v>96.7</v>
      </c>
      <c r="C11" s="129">
        <v>100.8</v>
      </c>
      <c r="D11" s="196">
        <v>30.4</v>
      </c>
      <c r="E11" s="196">
        <v>52.9</v>
      </c>
      <c r="F11" s="154">
        <v>112</v>
      </c>
    </row>
    <row r="12" spans="1:11" ht="13.5" customHeight="1" x14ac:dyDescent="0.2">
      <c r="A12" s="151" t="s">
        <v>59</v>
      </c>
      <c r="B12" s="127">
        <v>94.9</v>
      </c>
      <c r="C12" s="129">
        <v>100.1</v>
      </c>
      <c r="D12" s="196">
        <v>29.1</v>
      </c>
      <c r="E12" s="196">
        <v>58.4</v>
      </c>
      <c r="F12" s="154">
        <v>116</v>
      </c>
    </row>
    <row r="13" spans="1:11" ht="13.5" customHeight="1" x14ac:dyDescent="0.2">
      <c r="A13" s="18" t="s">
        <v>60</v>
      </c>
      <c r="B13" s="127">
        <v>93.5</v>
      </c>
      <c r="C13" s="129">
        <v>99.4</v>
      </c>
      <c r="D13" s="196">
        <v>25.9</v>
      </c>
      <c r="E13" s="196">
        <v>64.900000000000006</v>
      </c>
      <c r="F13" s="154">
        <v>97.8</v>
      </c>
    </row>
    <row r="14" spans="1:11" ht="13.5" customHeight="1" x14ac:dyDescent="0.2">
      <c r="A14" s="73" t="s">
        <v>62</v>
      </c>
      <c r="B14" s="127">
        <v>93.1</v>
      </c>
      <c r="C14" s="129">
        <v>98.7</v>
      </c>
      <c r="D14" s="129">
        <v>27.7</v>
      </c>
      <c r="E14" s="129">
        <v>73.8</v>
      </c>
      <c r="F14" s="154">
        <v>91.9</v>
      </c>
    </row>
    <row r="15" spans="1:11" ht="13.5" customHeight="1" x14ac:dyDescent="0.2">
      <c r="A15" s="73" t="s">
        <v>38</v>
      </c>
      <c r="B15" s="128">
        <v>97</v>
      </c>
      <c r="C15" s="129">
        <v>98.2</v>
      </c>
      <c r="D15" s="129">
        <v>30.1</v>
      </c>
      <c r="E15" s="129">
        <v>64.099999999999994</v>
      </c>
      <c r="F15" s="154">
        <v>114.2</v>
      </c>
    </row>
    <row r="16" spans="1:11" ht="13.5" customHeight="1" x14ac:dyDescent="0.2">
      <c r="A16" s="73" t="s">
        <v>63</v>
      </c>
      <c r="B16" s="128">
        <v>96.9</v>
      </c>
      <c r="C16" s="129">
        <v>86.6</v>
      </c>
      <c r="D16" s="129">
        <v>36.5</v>
      </c>
      <c r="E16" s="129">
        <v>54.5</v>
      </c>
      <c r="F16" s="154">
        <v>120.3</v>
      </c>
    </row>
    <row r="17" spans="1:6" ht="13.5" customHeight="1" x14ac:dyDescent="0.2">
      <c r="A17" s="73" t="s">
        <v>65</v>
      </c>
      <c r="B17" s="128">
        <v>97.2</v>
      </c>
      <c r="C17" s="129">
        <v>91.1</v>
      </c>
      <c r="D17" s="129">
        <v>43.6</v>
      </c>
      <c r="E17" s="129">
        <v>49.3</v>
      </c>
      <c r="F17" s="154">
        <v>104.5</v>
      </c>
    </row>
    <row r="18" spans="1:6" ht="13.5" customHeight="1" x14ac:dyDescent="0.2">
      <c r="A18" s="73" t="s">
        <v>66</v>
      </c>
      <c r="B18" s="128">
        <v>90.5</v>
      </c>
      <c r="C18" s="129">
        <v>86.6</v>
      </c>
      <c r="D18" s="129">
        <v>58.7</v>
      </c>
      <c r="E18" s="129">
        <v>43.5</v>
      </c>
      <c r="F18" s="154">
        <v>94.5</v>
      </c>
    </row>
    <row r="19" spans="1:6" ht="13.5" customHeight="1" x14ac:dyDescent="0.2">
      <c r="A19" s="362" t="s">
        <v>67</v>
      </c>
      <c r="B19" s="363">
        <v>92.3</v>
      </c>
      <c r="C19" s="364">
        <v>87.1</v>
      </c>
      <c r="D19" s="364">
        <v>64.099999999999994</v>
      </c>
      <c r="E19" s="364">
        <v>40</v>
      </c>
      <c r="F19" s="254">
        <v>100.9</v>
      </c>
    </row>
    <row r="20" spans="1:6" ht="13.5" x14ac:dyDescent="0.2">
      <c r="A20" s="631"/>
      <c r="B20" s="631"/>
      <c r="C20" s="631"/>
    </row>
    <row r="21" spans="1:6" ht="13.5" x14ac:dyDescent="0.2">
      <c r="A21" s="631"/>
      <c r="B21" s="632"/>
      <c r="C21" s="632"/>
    </row>
    <row r="22" spans="1:6" x14ac:dyDescent="0.2">
      <c r="A22" s="79"/>
      <c r="B22" s="79"/>
      <c r="C22" s="79"/>
      <c r="D22" s="79"/>
      <c r="E22" s="79"/>
      <c r="F22" s="79"/>
    </row>
    <row r="54" spans="2:5" x14ac:dyDescent="0.2">
      <c r="B54" s="160"/>
      <c r="C54" s="19"/>
      <c r="D54" s="19"/>
      <c r="E54" s="19"/>
    </row>
  </sheetData>
  <mergeCells count="4">
    <mergeCell ref="A1:F1"/>
    <mergeCell ref="A3:F3"/>
    <mergeCell ref="A20:C20"/>
    <mergeCell ref="A21:C21"/>
  </mergeCells>
  <pageMargins left="0.7" right="0.7" top="0.75" bottom="0.75" header="0.3" footer="0.3"/>
  <pageSetup paperSize="9" scale="79" orientation="portrait" r:id="rId1"/>
  <headerFooter>
    <oddFooter>&amp;C&amp;"Arial,курсив"&amp;KA0A0A0Социально-экономическое положение Ханты-Мансийского автономного округа – Югры 01'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L9" sqref="L9"/>
    </sheetView>
  </sheetViews>
  <sheetFormatPr defaultColWidth="9.140625" defaultRowHeight="12.75" x14ac:dyDescent="0.2"/>
  <cols>
    <col min="1" max="1" width="24.7109375" style="418" customWidth="1"/>
    <col min="2" max="4" width="21.7109375" style="418" customWidth="1"/>
    <col min="5" max="16384" width="9.140625" style="418"/>
  </cols>
  <sheetData>
    <row r="1" spans="1:7" ht="34.5" customHeight="1" x14ac:dyDescent="0.2">
      <c r="A1" s="608" t="s">
        <v>400</v>
      </c>
      <c r="B1" s="608"/>
      <c r="C1" s="608"/>
      <c r="D1" s="608"/>
    </row>
    <row r="2" spans="1:7" x14ac:dyDescent="0.2">
      <c r="A2" s="32"/>
      <c r="B2" s="19"/>
      <c r="C2" s="19"/>
    </row>
    <row r="3" spans="1:7" ht="16.149999999999999" customHeight="1" x14ac:dyDescent="0.2">
      <c r="A3" s="612"/>
      <c r="B3" s="633" t="s">
        <v>676</v>
      </c>
      <c r="C3" s="634"/>
      <c r="D3" s="637" t="s">
        <v>963</v>
      </c>
    </row>
    <row r="4" spans="1:7" ht="51" x14ac:dyDescent="0.2">
      <c r="A4" s="613"/>
      <c r="B4" s="428" t="s">
        <v>707</v>
      </c>
      <c r="C4" s="428" t="s">
        <v>708</v>
      </c>
      <c r="D4" s="600"/>
    </row>
    <row r="5" spans="1:7" ht="25.5" x14ac:dyDescent="0.2">
      <c r="A5" s="18" t="s">
        <v>399</v>
      </c>
      <c r="B5" s="429">
        <v>595</v>
      </c>
      <c r="C5" s="430">
        <v>115.3</v>
      </c>
      <c r="D5" s="431">
        <v>91.5</v>
      </c>
    </row>
    <row r="6" spans="1:7" x14ac:dyDescent="0.2">
      <c r="A6" s="320" t="s">
        <v>145</v>
      </c>
      <c r="B6" s="432"/>
      <c r="C6" s="430"/>
      <c r="D6" s="433"/>
    </row>
    <row r="7" spans="1:7" x14ac:dyDescent="0.2">
      <c r="A7" s="163" t="s">
        <v>607</v>
      </c>
      <c r="B7" s="432">
        <v>22</v>
      </c>
      <c r="C7" s="434">
        <v>139.5</v>
      </c>
      <c r="D7" s="433">
        <v>61.5</v>
      </c>
    </row>
    <row r="8" spans="1:7" x14ac:dyDescent="0.2">
      <c r="A8" s="163" t="s">
        <v>396</v>
      </c>
      <c r="B8" s="432" t="s">
        <v>473</v>
      </c>
      <c r="C8" s="430" t="s">
        <v>473</v>
      </c>
      <c r="D8" s="435">
        <v>74.099999999999994</v>
      </c>
      <c r="E8" s="469"/>
      <c r="F8" s="469"/>
      <c r="G8" s="469"/>
    </row>
    <row r="9" spans="1:7" x14ac:dyDescent="0.2">
      <c r="A9" s="162" t="s">
        <v>502</v>
      </c>
      <c r="B9" s="432">
        <v>573</v>
      </c>
      <c r="C9" s="434">
        <v>115.1</v>
      </c>
      <c r="D9" s="435">
        <v>93.2</v>
      </c>
      <c r="E9" s="469"/>
      <c r="F9" s="469"/>
      <c r="G9" s="469"/>
    </row>
    <row r="10" spans="1:7" x14ac:dyDescent="0.2">
      <c r="A10" s="162" t="s">
        <v>542</v>
      </c>
      <c r="B10" s="434">
        <v>0.2</v>
      </c>
      <c r="C10" s="434">
        <v>94.4</v>
      </c>
      <c r="D10" s="433">
        <v>12.7</v>
      </c>
      <c r="E10" s="469"/>
      <c r="F10" s="469"/>
      <c r="G10" s="469"/>
    </row>
    <row r="11" spans="1:7" x14ac:dyDescent="0.2">
      <c r="A11" s="265" t="s">
        <v>397</v>
      </c>
      <c r="B11" s="432">
        <v>217</v>
      </c>
      <c r="C11" s="434">
        <v>60.4</v>
      </c>
      <c r="D11" s="435">
        <v>101.7</v>
      </c>
    </row>
    <row r="12" spans="1:7" x14ac:dyDescent="0.2">
      <c r="A12" s="573" t="s">
        <v>485</v>
      </c>
      <c r="B12" s="436">
        <v>3437.7</v>
      </c>
      <c r="C12" s="436">
        <v>104.3</v>
      </c>
      <c r="D12" s="437">
        <v>102.9</v>
      </c>
    </row>
    <row r="13" spans="1:7" ht="21" customHeight="1" x14ac:dyDescent="0.2">
      <c r="A13" s="635" t="s">
        <v>398</v>
      </c>
      <c r="B13" s="635"/>
      <c r="C13" s="635"/>
      <c r="D13" s="170"/>
    </row>
    <row r="16" spans="1:7" ht="41.25" customHeight="1" x14ac:dyDescent="0.2">
      <c r="A16" s="636" t="s">
        <v>957</v>
      </c>
      <c r="B16" s="636"/>
      <c r="C16" s="636"/>
      <c r="D16" s="636"/>
    </row>
    <row r="17" spans="1:4" ht="42" customHeight="1" x14ac:dyDescent="0.2">
      <c r="A17" s="636" t="s">
        <v>958</v>
      </c>
      <c r="B17" s="636"/>
      <c r="C17" s="636"/>
      <c r="D17" s="636"/>
    </row>
    <row r="18" spans="1:4" ht="15" customHeight="1" x14ac:dyDescent="0.2">
      <c r="A18" s="209"/>
      <c r="B18" s="228"/>
      <c r="C18" s="228"/>
      <c r="D18" s="228"/>
    </row>
    <row r="51" spans="2:2" x14ac:dyDescent="0.2">
      <c r="B51" s="158"/>
    </row>
  </sheetData>
  <mergeCells count="7">
    <mergeCell ref="B3:C3"/>
    <mergeCell ref="A13:C13"/>
    <mergeCell ref="A16:D16"/>
    <mergeCell ref="A1:D1"/>
    <mergeCell ref="A17:D17"/>
    <mergeCell ref="A3:A4"/>
    <mergeCell ref="D3:D4"/>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C28" sqref="C28"/>
    </sheetView>
  </sheetViews>
  <sheetFormatPr defaultRowHeight="12.75" x14ac:dyDescent="0.2"/>
  <cols>
    <col min="1" max="1" width="29.5703125" customWidth="1"/>
    <col min="2" max="3" width="26" customWidth="1"/>
    <col min="4" max="4" width="8.85546875" customWidth="1"/>
  </cols>
  <sheetData>
    <row r="1" spans="1:4" ht="15" x14ac:dyDescent="0.2">
      <c r="A1" s="608" t="s">
        <v>134</v>
      </c>
      <c r="B1" s="608"/>
      <c r="C1" s="608"/>
      <c r="D1" s="22"/>
    </row>
    <row r="2" spans="1:4" x14ac:dyDescent="0.2">
      <c r="A2" s="33"/>
      <c r="B2" s="19"/>
      <c r="C2" s="19"/>
      <c r="D2" s="19"/>
    </row>
    <row r="3" spans="1:4" ht="29.25" customHeight="1" x14ac:dyDescent="0.2">
      <c r="A3" s="608" t="s">
        <v>133</v>
      </c>
      <c r="B3" s="608"/>
      <c r="C3" s="608"/>
      <c r="D3" s="19"/>
    </row>
    <row r="4" spans="1:4" x14ac:dyDescent="0.2">
      <c r="A4" s="32"/>
      <c r="B4" s="19"/>
      <c r="C4" s="19"/>
      <c r="D4" s="19"/>
    </row>
    <row r="5" spans="1:4" ht="38.25" x14ac:dyDescent="0.2">
      <c r="A5" s="269"/>
      <c r="B5" s="260" t="s">
        <v>132</v>
      </c>
      <c r="C5" s="262" t="s">
        <v>587</v>
      </c>
      <c r="D5" s="19"/>
    </row>
    <row r="6" spans="1:4" ht="13.5" customHeight="1" x14ac:dyDescent="0.2">
      <c r="A6" s="539" t="s">
        <v>599</v>
      </c>
      <c r="B6" s="247"/>
      <c r="C6" s="248"/>
      <c r="D6" s="19"/>
    </row>
    <row r="7" spans="1:4" ht="13.5" customHeight="1" x14ac:dyDescent="0.2">
      <c r="A7" s="112" t="s">
        <v>54</v>
      </c>
      <c r="B7" s="249" t="s">
        <v>756</v>
      </c>
      <c r="C7" s="250" t="s">
        <v>757</v>
      </c>
      <c r="D7" s="19"/>
    </row>
    <row r="8" spans="1:4" ht="13.5" customHeight="1" x14ac:dyDescent="0.2">
      <c r="A8" s="365" t="s">
        <v>476</v>
      </c>
      <c r="B8" s="366"/>
      <c r="C8" s="367"/>
      <c r="D8" s="19"/>
    </row>
    <row r="9" spans="1:4" ht="13.5" customHeight="1" x14ac:dyDescent="0.2">
      <c r="A9" s="541" t="s">
        <v>964</v>
      </c>
      <c r="B9" s="249">
        <v>91466.3</v>
      </c>
      <c r="C9" s="250">
        <v>114.5</v>
      </c>
      <c r="D9" s="19"/>
    </row>
    <row r="10" spans="1:4" ht="13.5" customHeight="1" x14ac:dyDescent="0.2">
      <c r="A10" s="542" t="s">
        <v>965</v>
      </c>
      <c r="B10" s="540">
        <v>186417.5</v>
      </c>
      <c r="C10" s="250">
        <v>103.7</v>
      </c>
      <c r="D10" s="19"/>
    </row>
    <row r="11" spans="1:4" ht="13.5" customHeight="1" x14ac:dyDescent="0.2">
      <c r="A11" s="542" t="s">
        <v>966</v>
      </c>
      <c r="B11" s="540">
        <v>294462.2</v>
      </c>
      <c r="C11" s="250">
        <v>99.7</v>
      </c>
      <c r="D11" s="19"/>
    </row>
    <row r="12" spans="1:4" ht="13.5" customHeight="1" x14ac:dyDescent="0.2">
      <c r="A12" s="368" t="s">
        <v>68</v>
      </c>
      <c r="B12" s="369" t="s">
        <v>658</v>
      </c>
      <c r="C12" s="370" t="s">
        <v>659</v>
      </c>
    </row>
    <row r="13" spans="1:4" ht="15.6" customHeight="1" x14ac:dyDescent="0.2">
      <c r="A13" s="19"/>
    </row>
    <row r="14" spans="1:4" ht="15.6" customHeight="1" x14ac:dyDescent="0.2">
      <c r="A14" s="103"/>
    </row>
    <row r="15" spans="1:4" ht="15.6" customHeight="1" x14ac:dyDescent="0.2">
      <c r="A15" s="19"/>
    </row>
    <row r="16" spans="1:4" ht="15.6" customHeight="1" x14ac:dyDescent="0.2">
      <c r="A16" s="19"/>
    </row>
    <row r="17" spans="1:1" x14ac:dyDescent="0.2">
      <c r="A17" s="19"/>
    </row>
    <row r="19" spans="1:1" x14ac:dyDescent="0.2">
      <c r="A19" s="103"/>
    </row>
    <row r="57" spans="2:2" x14ac:dyDescent="0.2">
      <c r="B57" s="158"/>
    </row>
  </sheetData>
  <mergeCells count="2">
    <mergeCell ref="A3:C3"/>
    <mergeCell ref="A1:C1"/>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7:C7 B12:C1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workbookViewId="0">
      <selection activeCell="A9" sqref="A9:XFD9"/>
    </sheetView>
  </sheetViews>
  <sheetFormatPr defaultRowHeight="12.75" x14ac:dyDescent="0.2"/>
  <cols>
    <col min="1" max="1" width="33" customWidth="1"/>
    <col min="2" max="4" width="18" customWidth="1"/>
  </cols>
  <sheetData>
    <row r="1" spans="1:4" ht="47.25" customHeight="1" x14ac:dyDescent="0.2">
      <c r="A1" s="640" t="s">
        <v>511</v>
      </c>
      <c r="B1" s="640"/>
      <c r="C1" s="640"/>
      <c r="D1" s="640"/>
    </row>
    <row r="2" spans="1:4" x14ac:dyDescent="0.2">
      <c r="A2" s="35"/>
      <c r="B2" s="19"/>
      <c r="C2" s="19"/>
      <c r="D2" s="19"/>
    </row>
    <row r="3" spans="1:4" ht="14.45" customHeight="1" x14ac:dyDescent="0.2">
      <c r="A3" s="612"/>
      <c r="B3" s="637" t="s">
        <v>588</v>
      </c>
      <c r="C3" s="621" t="s">
        <v>51</v>
      </c>
      <c r="D3" s="622"/>
    </row>
    <row r="4" spans="1:4" ht="38.25" x14ac:dyDescent="0.2">
      <c r="A4" s="613"/>
      <c r="B4" s="600"/>
      <c r="C4" s="263" t="s">
        <v>52</v>
      </c>
      <c r="D4" s="264" t="s">
        <v>53</v>
      </c>
    </row>
    <row r="5" spans="1:4" ht="13.5" customHeight="1" x14ac:dyDescent="0.2">
      <c r="A5" s="134" t="s">
        <v>599</v>
      </c>
      <c r="B5" s="130"/>
      <c r="C5" s="130"/>
      <c r="D5" s="130"/>
    </row>
    <row r="6" spans="1:4" ht="13.5" customHeight="1" x14ac:dyDescent="0.2">
      <c r="A6" s="39" t="s">
        <v>54</v>
      </c>
      <c r="B6" s="472">
        <v>46676</v>
      </c>
      <c r="C6" s="222" t="s">
        <v>758</v>
      </c>
      <c r="D6" s="222" t="s">
        <v>759</v>
      </c>
    </row>
    <row r="7" spans="1:4" ht="13.5" customHeight="1" x14ac:dyDescent="0.2">
      <c r="A7" s="268" t="s">
        <v>476</v>
      </c>
      <c r="B7" s="24"/>
      <c r="C7" s="24"/>
      <c r="D7" s="24"/>
    </row>
    <row r="8" spans="1:4" ht="13.5" customHeight="1" x14ac:dyDescent="0.2">
      <c r="A8" s="39" t="s">
        <v>54</v>
      </c>
      <c r="B8" s="77">
        <v>25343</v>
      </c>
      <c r="C8" s="171">
        <v>11.3</v>
      </c>
      <c r="D8" s="117">
        <v>49</v>
      </c>
    </row>
    <row r="9" spans="1:4" ht="13.5" customHeight="1" x14ac:dyDescent="0.2">
      <c r="A9" s="39" t="s">
        <v>55</v>
      </c>
      <c r="B9" s="77">
        <v>64372</v>
      </c>
      <c r="C9" s="171" t="s">
        <v>505</v>
      </c>
      <c r="D9" s="117">
        <v>192.4</v>
      </c>
    </row>
    <row r="10" spans="1:4" ht="13.5" customHeight="1" x14ac:dyDescent="0.2">
      <c r="A10" s="17" t="s">
        <v>56</v>
      </c>
      <c r="B10" s="77">
        <v>122465</v>
      </c>
      <c r="C10" s="171">
        <v>190.2</v>
      </c>
      <c r="D10" s="171" t="s">
        <v>509</v>
      </c>
    </row>
    <row r="11" spans="1:4" ht="13.5" customHeight="1" x14ac:dyDescent="0.2">
      <c r="A11" s="24" t="s">
        <v>135</v>
      </c>
      <c r="B11" s="77">
        <v>212180</v>
      </c>
      <c r="C11" s="171">
        <v>57.3</v>
      </c>
      <c r="D11" s="117">
        <v>153</v>
      </c>
    </row>
    <row r="12" spans="1:4" ht="13.5" customHeight="1" x14ac:dyDescent="0.2">
      <c r="A12" s="17" t="s">
        <v>58</v>
      </c>
      <c r="B12" s="77">
        <v>66309</v>
      </c>
      <c r="C12" s="171">
        <v>54.1</v>
      </c>
      <c r="D12" s="117">
        <v>138.19999999999999</v>
      </c>
    </row>
    <row r="13" spans="1:4" ht="13.5" customHeight="1" x14ac:dyDescent="0.2">
      <c r="A13" s="18" t="s">
        <v>59</v>
      </c>
      <c r="B13" s="77">
        <v>20689</v>
      </c>
      <c r="C13" s="171">
        <v>31.2</v>
      </c>
      <c r="D13" s="117">
        <v>56.6</v>
      </c>
    </row>
    <row r="14" spans="1:4" ht="13.5" customHeight="1" x14ac:dyDescent="0.2">
      <c r="A14" s="17" t="s">
        <v>60</v>
      </c>
      <c r="B14" s="77">
        <v>87466</v>
      </c>
      <c r="C14" s="171" t="s">
        <v>516</v>
      </c>
      <c r="D14" s="117" t="s">
        <v>517</v>
      </c>
    </row>
    <row r="15" spans="1:4" ht="13.5" customHeight="1" x14ac:dyDescent="0.2">
      <c r="A15" s="24" t="s">
        <v>136</v>
      </c>
      <c r="B15" s="77">
        <v>174464</v>
      </c>
      <c r="C15" s="171">
        <v>82.2</v>
      </c>
      <c r="D15" s="117">
        <v>140.4</v>
      </c>
    </row>
    <row r="16" spans="1:4" ht="13.5" customHeight="1" x14ac:dyDescent="0.2">
      <c r="A16" s="24" t="s">
        <v>61</v>
      </c>
      <c r="B16" s="77">
        <v>386644</v>
      </c>
      <c r="C16" s="171"/>
      <c r="D16" s="117">
        <v>147</v>
      </c>
    </row>
    <row r="17" spans="1:4" ht="13.5" customHeight="1" x14ac:dyDescent="0.2">
      <c r="A17" s="17" t="s">
        <v>62</v>
      </c>
      <c r="B17" s="77">
        <v>55260</v>
      </c>
      <c r="C17" s="171">
        <v>63.2</v>
      </c>
      <c r="D17" s="117">
        <v>41.8</v>
      </c>
    </row>
    <row r="18" spans="1:4" ht="13.5" customHeight="1" x14ac:dyDescent="0.2">
      <c r="A18" s="17" t="s">
        <v>38</v>
      </c>
      <c r="B18" s="77">
        <v>93329</v>
      </c>
      <c r="C18" s="171" t="s">
        <v>538</v>
      </c>
      <c r="D18" s="117" t="s">
        <v>539</v>
      </c>
    </row>
    <row r="19" spans="1:4" ht="13.5" customHeight="1" x14ac:dyDescent="0.2">
      <c r="A19" s="18" t="s">
        <v>63</v>
      </c>
      <c r="B19" s="77">
        <v>61748</v>
      </c>
      <c r="C19" s="171" t="s">
        <v>547</v>
      </c>
      <c r="D19" s="117" t="s">
        <v>545</v>
      </c>
    </row>
    <row r="20" spans="1:4" ht="13.5" customHeight="1" x14ac:dyDescent="0.2">
      <c r="A20" s="24" t="s">
        <v>137</v>
      </c>
      <c r="B20" s="77">
        <v>210337</v>
      </c>
      <c r="C20" s="171" t="s">
        <v>548</v>
      </c>
      <c r="D20" s="117" t="s">
        <v>549</v>
      </c>
    </row>
    <row r="21" spans="1:4" ht="13.5" customHeight="1" x14ac:dyDescent="0.2">
      <c r="A21" s="24" t="s">
        <v>64</v>
      </c>
      <c r="B21" s="77">
        <v>596981</v>
      </c>
      <c r="C21" s="171"/>
      <c r="D21" s="117" t="s">
        <v>546</v>
      </c>
    </row>
    <row r="22" spans="1:4" ht="13.5" customHeight="1" x14ac:dyDescent="0.2">
      <c r="A22" s="18" t="s">
        <v>65</v>
      </c>
      <c r="B22" s="77">
        <v>66466</v>
      </c>
      <c r="C22" s="171">
        <v>107.6</v>
      </c>
      <c r="D22" s="171">
        <v>90</v>
      </c>
    </row>
    <row r="23" spans="1:4" ht="13.5" customHeight="1" x14ac:dyDescent="0.2">
      <c r="A23" s="18" t="s">
        <v>66</v>
      </c>
      <c r="B23" s="77">
        <v>84941</v>
      </c>
      <c r="C23" s="237" t="s">
        <v>576</v>
      </c>
      <c r="D23" s="171" t="s">
        <v>575</v>
      </c>
    </row>
    <row r="24" spans="1:4" ht="13.5" customHeight="1" x14ac:dyDescent="0.2">
      <c r="A24" s="17" t="s">
        <v>67</v>
      </c>
      <c r="B24" s="77">
        <v>129453</v>
      </c>
      <c r="C24" s="237" t="s">
        <v>660</v>
      </c>
      <c r="D24" s="171" t="s">
        <v>661</v>
      </c>
    </row>
    <row r="25" spans="1:4" ht="13.5" customHeight="1" x14ac:dyDescent="0.2">
      <c r="A25" s="24" t="s">
        <v>138</v>
      </c>
      <c r="B25" s="77">
        <v>280860</v>
      </c>
      <c r="C25" s="237" t="s">
        <v>663</v>
      </c>
      <c r="D25" s="171" t="s">
        <v>644</v>
      </c>
    </row>
    <row r="26" spans="1:4" ht="13.5" customHeight="1" x14ac:dyDescent="0.2">
      <c r="A26" s="257" t="s">
        <v>68</v>
      </c>
      <c r="B26" s="371">
        <v>877841</v>
      </c>
      <c r="C26" s="372"/>
      <c r="D26" s="373" t="s">
        <v>662</v>
      </c>
    </row>
    <row r="27" spans="1:4" ht="14.45" customHeight="1" x14ac:dyDescent="0.2">
      <c r="A27" s="638"/>
      <c r="B27" s="639"/>
      <c r="C27" s="639"/>
      <c r="D27" s="639"/>
    </row>
    <row r="28" spans="1:4" ht="14.45" customHeight="1" x14ac:dyDescent="0.2">
      <c r="A28" s="631"/>
      <c r="B28" s="631"/>
      <c r="C28" s="631"/>
      <c r="D28" s="631"/>
    </row>
    <row r="29" spans="1:4" ht="14.45" customHeight="1" x14ac:dyDescent="0.2"/>
    <row r="30" spans="1:4" ht="14.45" customHeight="1" x14ac:dyDescent="0.2">
      <c r="B30" s="101"/>
      <c r="C30" s="101"/>
      <c r="D30" s="101"/>
    </row>
    <row r="31" spans="1:4" ht="14.45" customHeight="1" x14ac:dyDescent="0.2"/>
    <row r="32" spans="1:4" ht="14.45" customHeight="1" x14ac:dyDescent="0.2"/>
    <row r="33" ht="14.45" customHeight="1" x14ac:dyDescent="0.2"/>
    <row r="34" ht="14.45" customHeight="1" x14ac:dyDescent="0.2"/>
    <row r="35" ht="14.45" customHeight="1" x14ac:dyDescent="0.2"/>
    <row r="36" ht="14.45" customHeight="1" x14ac:dyDescent="0.2"/>
    <row r="37" ht="14.45" customHeight="1" x14ac:dyDescent="0.2"/>
    <row r="38" ht="14.45" customHeight="1" x14ac:dyDescent="0.2"/>
    <row r="39" ht="14.45" customHeight="1" x14ac:dyDescent="0.2"/>
    <row r="40" ht="14.45" customHeight="1" x14ac:dyDescent="0.2"/>
    <row r="41" ht="14.45" customHeight="1" x14ac:dyDescent="0.2"/>
    <row r="42" ht="14.45" customHeight="1" x14ac:dyDescent="0.2"/>
    <row r="46" ht="24.6" customHeight="1" x14ac:dyDescent="0.2"/>
    <row r="52" spans="2:2" x14ac:dyDescent="0.2">
      <c r="B52" s="158"/>
    </row>
  </sheetData>
  <mergeCells count="6">
    <mergeCell ref="A27:D27"/>
    <mergeCell ref="A28:D28"/>
    <mergeCell ref="A1:D1"/>
    <mergeCell ref="C3:D3"/>
    <mergeCell ref="A3:A4"/>
    <mergeCell ref="B3:B4"/>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C18:D26 C6:D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zoomScaleNormal="100" workbookViewId="0">
      <selection activeCell="A10" sqref="A10:XFD10"/>
    </sheetView>
  </sheetViews>
  <sheetFormatPr defaultRowHeight="12.75" x14ac:dyDescent="0.2"/>
  <cols>
    <col min="1" max="1" width="29.7109375" customWidth="1"/>
    <col min="2" max="3" width="28.42578125" style="19" customWidth="1"/>
  </cols>
  <sheetData>
    <row r="1" spans="1:3" ht="15" x14ac:dyDescent="0.25">
      <c r="A1" s="607" t="s">
        <v>303</v>
      </c>
      <c r="B1" s="607"/>
      <c r="C1" s="607"/>
    </row>
    <row r="3" spans="1:3" ht="42.75" customHeight="1" x14ac:dyDescent="0.2">
      <c r="A3" s="614" t="s">
        <v>140</v>
      </c>
      <c r="B3" s="614"/>
      <c r="C3" s="614"/>
    </row>
    <row r="4" spans="1:3" x14ac:dyDescent="0.2">
      <c r="A4" s="216"/>
    </row>
    <row r="5" spans="1:3" ht="27.6" customHeight="1" x14ac:dyDescent="0.2">
      <c r="A5" s="270"/>
      <c r="B5" s="271" t="s">
        <v>139</v>
      </c>
      <c r="C5" s="272" t="s">
        <v>98</v>
      </c>
    </row>
    <row r="6" spans="1:3" ht="13.5" customHeight="1" x14ac:dyDescent="0.2">
      <c r="A6" s="136" t="s">
        <v>599</v>
      </c>
      <c r="B6" s="110"/>
      <c r="C6" s="136"/>
    </row>
    <row r="7" spans="1:3" ht="13.5" customHeight="1" x14ac:dyDescent="0.2">
      <c r="A7" s="18" t="s">
        <v>54</v>
      </c>
      <c r="B7" s="530">
        <v>172.6</v>
      </c>
      <c r="C7" s="34">
        <v>92.5</v>
      </c>
    </row>
    <row r="8" spans="1:3" ht="13.5" customHeight="1" x14ac:dyDescent="0.2">
      <c r="A8" s="138" t="s">
        <v>476</v>
      </c>
      <c r="B8" s="137"/>
      <c r="C8" s="138"/>
    </row>
    <row r="9" spans="1:3" ht="13.5" customHeight="1" x14ac:dyDescent="0.2">
      <c r="A9" s="18" t="s">
        <v>54</v>
      </c>
      <c r="B9" s="34">
        <v>186.8</v>
      </c>
      <c r="C9" s="530">
        <v>115.6</v>
      </c>
    </row>
    <row r="10" spans="1:3" ht="13.5" customHeight="1" x14ac:dyDescent="0.2">
      <c r="A10" s="18" t="s">
        <v>55</v>
      </c>
      <c r="B10" s="34">
        <v>187.1</v>
      </c>
      <c r="C10" s="530">
        <v>66.8</v>
      </c>
    </row>
    <row r="11" spans="1:3" ht="13.5" customHeight="1" x14ac:dyDescent="0.2">
      <c r="A11" s="17" t="s">
        <v>56</v>
      </c>
      <c r="B11" s="34">
        <v>217.1</v>
      </c>
      <c r="C11" s="34">
        <v>91.3</v>
      </c>
    </row>
    <row r="12" spans="1:3" ht="13.5" customHeight="1" x14ac:dyDescent="0.2">
      <c r="A12" s="18" t="s">
        <v>58</v>
      </c>
      <c r="B12" s="34">
        <v>185.1</v>
      </c>
      <c r="C12" s="34">
        <v>96.3</v>
      </c>
    </row>
    <row r="13" spans="1:3" ht="13.5" customHeight="1" x14ac:dyDescent="0.2">
      <c r="A13" s="18" t="s">
        <v>59</v>
      </c>
      <c r="B13" s="34">
        <v>164.8</v>
      </c>
      <c r="C13" s="34">
        <v>94.7</v>
      </c>
    </row>
    <row r="14" spans="1:3" ht="13.5" customHeight="1" x14ac:dyDescent="0.2">
      <c r="A14" s="17" t="s">
        <v>60</v>
      </c>
      <c r="B14" s="34">
        <v>173.1</v>
      </c>
      <c r="C14" s="34">
        <v>98.7</v>
      </c>
    </row>
    <row r="15" spans="1:3" ht="13.5" customHeight="1" x14ac:dyDescent="0.2">
      <c r="A15" s="18" t="s">
        <v>62</v>
      </c>
      <c r="B15" s="34">
        <v>166.3</v>
      </c>
      <c r="C15" s="34">
        <v>96.1</v>
      </c>
    </row>
    <row r="16" spans="1:3" ht="13.5" customHeight="1" x14ac:dyDescent="0.2">
      <c r="A16" s="17" t="s">
        <v>38</v>
      </c>
      <c r="B16" s="34">
        <v>169.3</v>
      </c>
      <c r="C16" s="34">
        <v>99.3</v>
      </c>
    </row>
    <row r="17" spans="1:3" ht="13.5" customHeight="1" x14ac:dyDescent="0.2">
      <c r="A17" s="18" t="s">
        <v>63</v>
      </c>
      <c r="B17" s="34">
        <v>174.4</v>
      </c>
      <c r="C17" s="34">
        <v>100.3</v>
      </c>
    </row>
    <row r="18" spans="1:3" ht="13.5" customHeight="1" x14ac:dyDescent="0.2">
      <c r="A18" s="18" t="s">
        <v>65</v>
      </c>
      <c r="B18" s="34">
        <v>166.3</v>
      </c>
      <c r="C18" s="34">
        <v>89.3</v>
      </c>
    </row>
    <row r="19" spans="1:3" ht="13.5" customHeight="1" x14ac:dyDescent="0.2">
      <c r="A19" s="18" t="s">
        <v>66</v>
      </c>
      <c r="B19" s="34">
        <v>168.4</v>
      </c>
      <c r="C19" s="34">
        <v>75</v>
      </c>
    </row>
    <row r="20" spans="1:3" ht="13.5" customHeight="1" x14ac:dyDescent="0.2">
      <c r="A20" s="58" t="s">
        <v>67</v>
      </c>
      <c r="B20" s="529">
        <v>192.6</v>
      </c>
      <c r="C20" s="113">
        <v>89.1</v>
      </c>
    </row>
    <row r="21" spans="1:3" ht="13.5" x14ac:dyDescent="0.2">
      <c r="A21" s="631"/>
      <c r="B21" s="631"/>
      <c r="C21" s="631"/>
    </row>
    <row r="54" spans="2:3" x14ac:dyDescent="0.2">
      <c r="B54" s="161"/>
      <c r="C54"/>
    </row>
  </sheetData>
  <mergeCells count="3">
    <mergeCell ref="A21:C21"/>
    <mergeCell ref="A3:C3"/>
    <mergeCell ref="A1:C1"/>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workbookViewId="0">
      <selection activeCell="D27" sqref="D27"/>
    </sheetView>
  </sheetViews>
  <sheetFormatPr defaultRowHeight="12.75" x14ac:dyDescent="0.2"/>
  <cols>
    <col min="1" max="1" width="35.28515625" customWidth="1"/>
    <col min="2" max="4" width="17.7109375" customWidth="1"/>
  </cols>
  <sheetData>
    <row r="1" spans="1:4" ht="15" x14ac:dyDescent="0.25">
      <c r="A1" s="607" t="s">
        <v>419</v>
      </c>
      <c r="B1" s="607"/>
      <c r="C1" s="607"/>
      <c r="D1" s="607"/>
    </row>
    <row r="3" spans="1:4" ht="15" x14ac:dyDescent="0.25">
      <c r="A3" s="607" t="s">
        <v>143</v>
      </c>
      <c r="B3" s="607"/>
      <c r="C3" s="607"/>
      <c r="D3" s="607"/>
    </row>
    <row r="5" spans="1:4" ht="27" customHeight="1" x14ac:dyDescent="0.2">
      <c r="A5" s="609" t="s">
        <v>141</v>
      </c>
      <c r="B5" s="609"/>
      <c r="C5" s="609"/>
      <c r="D5" s="609"/>
    </row>
    <row r="6" spans="1:4" x14ac:dyDescent="0.2">
      <c r="A6" s="36"/>
      <c r="B6" s="19"/>
      <c r="C6" s="19"/>
      <c r="D6" s="19"/>
    </row>
    <row r="7" spans="1:4" x14ac:dyDescent="0.2">
      <c r="A7" s="618"/>
      <c r="B7" s="642" t="s">
        <v>132</v>
      </c>
      <c r="C7" s="621" t="s">
        <v>51</v>
      </c>
      <c r="D7" s="622"/>
    </row>
    <row r="8" spans="1:4" ht="39" customHeight="1" x14ac:dyDescent="0.2">
      <c r="A8" s="641"/>
      <c r="B8" s="643"/>
      <c r="C8" s="274" t="s">
        <v>142</v>
      </c>
      <c r="D8" s="264" t="s">
        <v>53</v>
      </c>
    </row>
    <row r="9" spans="1:4" ht="13.5" customHeight="1" x14ac:dyDescent="0.2">
      <c r="A9" s="165" t="s">
        <v>599</v>
      </c>
      <c r="B9" s="164"/>
      <c r="C9" s="165"/>
      <c r="D9" s="165"/>
    </row>
    <row r="10" spans="1:4" ht="13.5" customHeight="1" x14ac:dyDescent="0.2">
      <c r="A10" s="18" t="s">
        <v>54</v>
      </c>
      <c r="B10" s="476">
        <v>40900.1</v>
      </c>
      <c r="C10" s="476">
        <v>79</v>
      </c>
      <c r="D10" s="476">
        <v>95.1</v>
      </c>
    </row>
    <row r="11" spans="1:4" ht="13.5" customHeight="1" x14ac:dyDescent="0.2">
      <c r="A11" s="138" t="s">
        <v>476</v>
      </c>
      <c r="B11" s="349"/>
      <c r="C11" s="374"/>
      <c r="D11" s="374"/>
    </row>
    <row r="12" spans="1:4" ht="13.5" customHeight="1" x14ac:dyDescent="0.2">
      <c r="A12" s="18" t="s">
        <v>54</v>
      </c>
      <c r="B12" s="166">
        <v>40622.5</v>
      </c>
      <c r="C12" s="166">
        <v>76.099999999999994</v>
      </c>
      <c r="D12" s="166">
        <v>106.1</v>
      </c>
    </row>
    <row r="13" spans="1:4" ht="13.5" customHeight="1" x14ac:dyDescent="0.2">
      <c r="A13" s="73" t="s">
        <v>55</v>
      </c>
      <c r="B13" s="166">
        <v>40862.9</v>
      </c>
      <c r="C13" s="166">
        <v>99.9</v>
      </c>
      <c r="D13" s="166">
        <v>102.5</v>
      </c>
    </row>
    <row r="14" spans="1:4" ht="13.5" customHeight="1" x14ac:dyDescent="0.2">
      <c r="A14" s="17" t="s">
        <v>56</v>
      </c>
      <c r="B14" s="166">
        <v>44555.199999999997</v>
      </c>
      <c r="C14" s="174">
        <v>101</v>
      </c>
      <c r="D14" s="166">
        <v>96.1</v>
      </c>
    </row>
    <row r="15" spans="1:4" ht="13.5" customHeight="1" x14ac:dyDescent="0.2">
      <c r="A15" s="24" t="s">
        <v>135</v>
      </c>
      <c r="B15" s="166">
        <v>126040.6</v>
      </c>
      <c r="C15" s="166">
        <v>91.2</v>
      </c>
      <c r="D15" s="166">
        <v>101.3</v>
      </c>
    </row>
    <row r="16" spans="1:4" ht="13.5" customHeight="1" x14ac:dyDescent="0.2">
      <c r="A16" s="18" t="s">
        <v>58</v>
      </c>
      <c r="B16" s="166">
        <v>41022.699999999997</v>
      </c>
      <c r="C16" s="166">
        <v>91.4</v>
      </c>
      <c r="D16" s="166">
        <v>88.8</v>
      </c>
    </row>
    <row r="17" spans="1:4" ht="13.5" customHeight="1" x14ac:dyDescent="0.2">
      <c r="A17" s="18" t="s">
        <v>59</v>
      </c>
      <c r="B17" s="166">
        <v>41157.199999999997</v>
      </c>
      <c r="C17" s="166">
        <v>100.4</v>
      </c>
      <c r="D17" s="166">
        <v>91.7</v>
      </c>
    </row>
    <row r="18" spans="1:4" ht="13.5" customHeight="1" x14ac:dyDescent="0.2">
      <c r="A18" s="17" t="s">
        <v>60</v>
      </c>
      <c r="B18" s="166">
        <v>39673.5</v>
      </c>
      <c r="C18" s="166">
        <v>97.5</v>
      </c>
      <c r="D18" s="166">
        <v>95.4</v>
      </c>
    </row>
    <row r="19" spans="1:4" ht="13.5" customHeight="1" x14ac:dyDescent="0.2">
      <c r="A19" s="24" t="s">
        <v>136</v>
      </c>
      <c r="B19" s="174">
        <f>B20-B15</f>
        <v>121853.4</v>
      </c>
      <c r="C19" s="166">
        <v>91.6</v>
      </c>
      <c r="D19" s="166">
        <v>91.9</v>
      </c>
    </row>
    <row r="20" spans="1:4" ht="13.5" customHeight="1" x14ac:dyDescent="0.2">
      <c r="A20" s="24" t="s">
        <v>61</v>
      </c>
      <c r="B20" s="174">
        <v>247894</v>
      </c>
      <c r="C20" s="166"/>
      <c r="D20" s="166">
        <v>96.5</v>
      </c>
    </row>
    <row r="21" spans="1:4" ht="13.5" customHeight="1" x14ac:dyDescent="0.2">
      <c r="A21" s="17" t="s">
        <v>62</v>
      </c>
      <c r="B21" s="174">
        <v>40273</v>
      </c>
      <c r="C21" s="166">
        <v>102.4</v>
      </c>
      <c r="D21" s="166">
        <v>99.2</v>
      </c>
    </row>
    <row r="22" spans="1:4" ht="13.5" customHeight="1" x14ac:dyDescent="0.2">
      <c r="A22" s="17" t="s">
        <v>38</v>
      </c>
      <c r="B22" s="174">
        <v>40920.5</v>
      </c>
      <c r="C22" s="166">
        <v>102.5</v>
      </c>
      <c r="D22" s="166">
        <v>94.9</v>
      </c>
    </row>
    <row r="23" spans="1:4" ht="13.5" customHeight="1" x14ac:dyDescent="0.2">
      <c r="A23" s="18" t="s">
        <v>63</v>
      </c>
      <c r="B23" s="174">
        <v>41551.5</v>
      </c>
      <c r="C23" s="166">
        <v>101.7</v>
      </c>
      <c r="D23" s="166">
        <v>91.2</v>
      </c>
    </row>
    <row r="24" spans="1:4" ht="13.5" customHeight="1" x14ac:dyDescent="0.2">
      <c r="A24" s="24" t="s">
        <v>137</v>
      </c>
      <c r="B24" s="174">
        <f>SUM(B21:B23)</f>
        <v>122745</v>
      </c>
      <c r="C24" s="174">
        <v>103</v>
      </c>
      <c r="D24" s="166">
        <v>94.9</v>
      </c>
    </row>
    <row r="25" spans="1:4" ht="13.5" customHeight="1" x14ac:dyDescent="0.2">
      <c r="A25" s="24" t="s">
        <v>64</v>
      </c>
      <c r="B25" s="174">
        <v>370639</v>
      </c>
      <c r="C25" s="166"/>
      <c r="D25" s="166">
        <v>95.9</v>
      </c>
    </row>
    <row r="26" spans="1:4" ht="13.5" customHeight="1" x14ac:dyDescent="0.2">
      <c r="A26" s="18" t="s">
        <v>65</v>
      </c>
      <c r="B26" s="174">
        <v>44113.2</v>
      </c>
      <c r="C26" s="166">
        <v>106.4</v>
      </c>
      <c r="D26" s="166">
        <v>92.5</v>
      </c>
    </row>
    <row r="27" spans="1:4" ht="13.5" customHeight="1" x14ac:dyDescent="0.2">
      <c r="A27" s="18" t="s">
        <v>66</v>
      </c>
      <c r="B27" s="174">
        <v>42779.199999999997</v>
      </c>
      <c r="C27" s="166">
        <v>97.2</v>
      </c>
      <c r="D27" s="166">
        <v>93.5</v>
      </c>
    </row>
    <row r="28" spans="1:4" ht="13.5" customHeight="1" x14ac:dyDescent="0.2">
      <c r="A28" s="17" t="s">
        <v>67</v>
      </c>
      <c r="B28" s="174">
        <v>51671.5</v>
      </c>
      <c r="C28" s="166">
        <v>120.4</v>
      </c>
      <c r="D28" s="166">
        <v>91.5</v>
      </c>
    </row>
    <row r="29" spans="1:4" ht="13.5" customHeight="1" x14ac:dyDescent="0.2">
      <c r="A29" s="24" t="s">
        <v>138</v>
      </c>
      <c r="B29" s="334">
        <f>B30-B25</f>
        <v>138564</v>
      </c>
      <c r="C29" s="335">
        <v>113.9</v>
      </c>
      <c r="D29" s="335">
        <v>92.5</v>
      </c>
    </row>
    <row r="30" spans="1:4" ht="13.5" customHeight="1" x14ac:dyDescent="0.2">
      <c r="A30" s="257" t="s">
        <v>68</v>
      </c>
      <c r="B30" s="375">
        <v>509203</v>
      </c>
      <c r="C30" s="376"/>
      <c r="D30" s="376">
        <v>94.7</v>
      </c>
    </row>
    <row r="31" spans="1:4" ht="15.6" customHeight="1" x14ac:dyDescent="0.2"/>
    <row r="32" spans="1:4"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52" spans="2:2" x14ac:dyDescent="0.2">
      <c r="B52" s="158"/>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24"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ColWidth="2.7109375" defaultRowHeight="12.75" x14ac:dyDescent="0.2"/>
  <cols>
    <col min="1" max="1" width="35.7109375" customWidth="1"/>
    <col min="2" max="4" width="17.5703125" customWidth="1"/>
    <col min="5" max="44" width="3.28515625" customWidth="1"/>
  </cols>
  <sheetData>
    <row r="1" spans="1:4" ht="33" customHeight="1" x14ac:dyDescent="0.2">
      <c r="A1" s="608" t="s">
        <v>148</v>
      </c>
      <c r="B1" s="608"/>
      <c r="C1" s="608"/>
      <c r="D1" s="608"/>
    </row>
    <row r="2" spans="1:4" x14ac:dyDescent="0.2">
      <c r="A2" s="37"/>
      <c r="B2" s="19"/>
      <c r="C2" s="19"/>
    </row>
    <row r="3" spans="1:4" ht="13.15" customHeight="1" x14ac:dyDescent="0.2">
      <c r="A3" s="644"/>
      <c r="B3" s="646" t="s">
        <v>676</v>
      </c>
      <c r="C3" s="622"/>
      <c r="D3" s="599" t="s">
        <v>679</v>
      </c>
    </row>
    <row r="4" spans="1:4" ht="53.25" customHeight="1" x14ac:dyDescent="0.2">
      <c r="A4" s="645"/>
      <c r="B4" s="260" t="s">
        <v>43</v>
      </c>
      <c r="C4" s="267" t="s">
        <v>678</v>
      </c>
      <c r="D4" s="600"/>
    </row>
    <row r="5" spans="1:4" ht="16.5" customHeight="1" x14ac:dyDescent="0.2">
      <c r="A5" s="24" t="s">
        <v>144</v>
      </c>
      <c r="B5" s="479">
        <v>40900.1</v>
      </c>
      <c r="C5" s="479">
        <v>95.1</v>
      </c>
      <c r="D5" s="480">
        <v>106.1</v>
      </c>
    </row>
    <row r="6" spans="1:4" ht="15" customHeight="1" x14ac:dyDescent="0.2">
      <c r="A6" s="38" t="s">
        <v>145</v>
      </c>
      <c r="B6" s="479"/>
      <c r="C6" s="479"/>
      <c r="D6" s="480"/>
    </row>
    <row r="7" spans="1:4" ht="38.25" x14ac:dyDescent="0.2">
      <c r="A7" s="27" t="s">
        <v>146</v>
      </c>
      <c r="B7" s="479">
        <v>40409.599999999999</v>
      </c>
      <c r="C7" s="479">
        <v>95.2</v>
      </c>
      <c r="D7" s="480">
        <v>106.7</v>
      </c>
    </row>
    <row r="8" spans="1:4" ht="38.25" x14ac:dyDescent="0.2">
      <c r="A8" s="31" t="s">
        <v>147</v>
      </c>
      <c r="B8" s="481">
        <v>490.5</v>
      </c>
      <c r="C8" s="481">
        <v>90.9</v>
      </c>
      <c r="D8" s="482">
        <v>70.7</v>
      </c>
    </row>
    <row r="22" spans="1:1" x14ac:dyDescent="0.2">
      <c r="A22" s="229"/>
    </row>
    <row r="57" spans="2:2" x14ac:dyDescent="0.2">
      <c r="B57" s="158"/>
    </row>
  </sheetData>
  <mergeCells count="4">
    <mergeCell ref="A3:A4"/>
    <mergeCell ref="B3:C3"/>
    <mergeCell ref="A1:D1"/>
    <mergeCell ref="D3:D4"/>
  </mergeCells>
  <pageMargins left="0.7" right="0.7" top="0.75" bottom="0.75" header="0.3" footer="0.3"/>
  <pageSetup paperSize="9" scale="79" fitToHeight="0"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Normal="100" workbookViewId="0">
      <selection activeCell="A18" sqref="A18"/>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540</v>
      </c>
    </row>
    <row r="5" spans="1:1" x14ac:dyDescent="0.2">
      <c r="A5" s="8"/>
    </row>
    <row r="6" spans="1:1" x14ac:dyDescent="0.2">
      <c r="A6" s="5"/>
    </row>
    <row r="7" spans="1:1" x14ac:dyDescent="0.2">
      <c r="A7" s="5"/>
    </row>
    <row r="8" spans="1:1" x14ac:dyDescent="0.2">
      <c r="A8" s="5"/>
    </row>
    <row r="9" spans="1:1" ht="51" x14ac:dyDescent="0.2">
      <c r="A9" s="205" t="s">
        <v>960</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11" t="s">
        <v>495</v>
      </c>
    </row>
    <row r="23" spans="1:1" ht="25.5" x14ac:dyDescent="0.2">
      <c r="A23" s="12" t="s">
        <v>496</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106" t="s">
        <v>498</v>
      </c>
    </row>
    <row r="41" spans="1:1" x14ac:dyDescent="0.2">
      <c r="A41" s="13" t="s">
        <v>14</v>
      </c>
    </row>
    <row r="42" spans="1:1" x14ac:dyDescent="0.2">
      <c r="A42" s="13" t="s">
        <v>11</v>
      </c>
    </row>
    <row r="43" spans="1:1" x14ac:dyDescent="0.2">
      <c r="A43" s="13" t="s">
        <v>15</v>
      </c>
    </row>
    <row r="44" spans="1:1" x14ac:dyDescent="0.2">
      <c r="A44" s="13" t="s">
        <v>16</v>
      </c>
    </row>
    <row r="45" spans="1:1" x14ac:dyDescent="0.2">
      <c r="A45" s="306" t="s">
        <v>606</v>
      </c>
    </row>
    <row r="46" spans="1:1" x14ac:dyDescent="0.2">
      <c r="A46" s="307" t="s">
        <v>12</v>
      </c>
    </row>
    <row r="47" spans="1:1" x14ac:dyDescent="0.2">
      <c r="A47" s="308" t="s">
        <v>13</v>
      </c>
    </row>
    <row r="48" spans="1:1" x14ac:dyDescent="0.2">
      <c r="A48" s="170"/>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election sqref="A1:G1"/>
    </sheetView>
  </sheetViews>
  <sheetFormatPr defaultRowHeight="12.75" x14ac:dyDescent="0.2"/>
  <cols>
    <col min="1" max="1" width="18.5703125" customWidth="1"/>
    <col min="2" max="7" width="11.5703125" customWidth="1"/>
    <col min="8" max="8" width="15.42578125" customWidth="1"/>
    <col min="10" max="10" width="8.85546875" customWidth="1"/>
  </cols>
  <sheetData>
    <row r="1" spans="1:7" ht="29.45" customHeight="1" x14ac:dyDescent="0.2">
      <c r="A1" s="608" t="s">
        <v>149</v>
      </c>
      <c r="B1" s="608"/>
      <c r="C1" s="608"/>
      <c r="D1" s="608"/>
      <c r="E1" s="608"/>
      <c r="F1" s="608"/>
      <c r="G1" s="608"/>
    </row>
    <row r="2" spans="1:7" x14ac:dyDescent="0.2">
      <c r="A2" s="30"/>
      <c r="B2" s="19"/>
      <c r="C2" s="19"/>
      <c r="D2" s="19"/>
      <c r="E2" s="19"/>
      <c r="F2" s="19"/>
      <c r="G2" s="19"/>
    </row>
    <row r="3" spans="1:7" ht="25.15" customHeight="1" x14ac:dyDescent="0.2">
      <c r="A3" s="618"/>
      <c r="B3" s="621" t="s">
        <v>150</v>
      </c>
      <c r="C3" s="648"/>
      <c r="D3" s="622"/>
      <c r="E3" s="621" t="s">
        <v>151</v>
      </c>
      <c r="F3" s="648"/>
      <c r="G3" s="622"/>
    </row>
    <row r="4" spans="1:7" x14ac:dyDescent="0.2">
      <c r="A4" s="647"/>
      <c r="B4" s="649" t="s">
        <v>43</v>
      </c>
      <c r="C4" s="621" t="s">
        <v>152</v>
      </c>
      <c r="D4" s="622"/>
      <c r="E4" s="650" t="s">
        <v>43</v>
      </c>
      <c r="F4" s="621" t="s">
        <v>152</v>
      </c>
      <c r="G4" s="622"/>
    </row>
    <row r="5" spans="1:7" ht="63.75" x14ac:dyDescent="0.2">
      <c r="A5" s="641"/>
      <c r="B5" s="643"/>
      <c r="C5" s="273" t="s">
        <v>153</v>
      </c>
      <c r="D5" s="273" t="s">
        <v>154</v>
      </c>
      <c r="E5" s="651"/>
      <c r="F5" s="273" t="s">
        <v>153</v>
      </c>
      <c r="G5" s="259" t="s">
        <v>154</v>
      </c>
    </row>
    <row r="6" spans="1:7" ht="13.5" customHeight="1" x14ac:dyDescent="0.2">
      <c r="A6" s="139" t="s">
        <v>599</v>
      </c>
      <c r="B6" s="227"/>
      <c r="C6" s="227"/>
      <c r="D6" s="227"/>
      <c r="E6" s="227"/>
      <c r="F6" s="227"/>
      <c r="G6" s="227"/>
    </row>
    <row r="7" spans="1:7" ht="13.5" customHeight="1" x14ac:dyDescent="0.2">
      <c r="A7" s="18" t="s">
        <v>54</v>
      </c>
      <c r="B7" s="483">
        <v>19749.599999999999</v>
      </c>
      <c r="C7" s="483">
        <v>80.099999999999994</v>
      </c>
      <c r="D7" s="483">
        <v>94.5</v>
      </c>
      <c r="E7" s="483">
        <v>21150.400000000001</v>
      </c>
      <c r="F7" s="483">
        <v>78</v>
      </c>
      <c r="G7" s="483">
        <v>95.7</v>
      </c>
    </row>
    <row r="8" spans="1:7" ht="13.5" customHeight="1" x14ac:dyDescent="0.2">
      <c r="A8" s="139" t="s">
        <v>476</v>
      </c>
      <c r="B8" s="377"/>
      <c r="C8" s="377"/>
      <c r="D8" s="377"/>
      <c r="E8" s="377"/>
      <c r="F8" s="377"/>
      <c r="G8" s="377"/>
    </row>
    <row r="9" spans="1:7" ht="13.5" customHeight="1" x14ac:dyDescent="0.2">
      <c r="A9" s="18" t="s">
        <v>54</v>
      </c>
      <c r="B9" s="177">
        <v>19525.7</v>
      </c>
      <c r="C9" s="177">
        <v>74.599999999999994</v>
      </c>
      <c r="D9" s="177">
        <v>107.8</v>
      </c>
      <c r="E9" s="177">
        <v>21096.799999999999</v>
      </c>
      <c r="F9" s="177">
        <v>77.5</v>
      </c>
      <c r="G9" s="177">
        <v>104.6</v>
      </c>
    </row>
    <row r="10" spans="1:7" ht="13.5" customHeight="1" x14ac:dyDescent="0.2">
      <c r="A10" s="73" t="s">
        <v>55</v>
      </c>
      <c r="B10" s="177">
        <v>19823.7</v>
      </c>
      <c r="C10" s="177">
        <v>100</v>
      </c>
      <c r="D10" s="177">
        <v>105.5</v>
      </c>
      <c r="E10" s="177">
        <v>21039.3</v>
      </c>
      <c r="F10" s="177">
        <v>99.8</v>
      </c>
      <c r="G10" s="177">
        <v>99.8</v>
      </c>
    </row>
    <row r="11" spans="1:7" ht="13.5" customHeight="1" x14ac:dyDescent="0.2">
      <c r="A11" s="72" t="s">
        <v>56</v>
      </c>
      <c r="B11" s="177">
        <v>21466.400000000001</v>
      </c>
      <c r="C11" s="177">
        <v>102.9</v>
      </c>
      <c r="D11" s="177">
        <v>99.2</v>
      </c>
      <c r="E11" s="177">
        <v>23088.799999999999</v>
      </c>
      <c r="F11" s="177">
        <v>99</v>
      </c>
      <c r="G11" s="177">
        <v>93.3</v>
      </c>
    </row>
    <row r="12" spans="1:7" ht="13.5" customHeight="1" x14ac:dyDescent="0.2">
      <c r="A12" s="23" t="s">
        <v>135</v>
      </c>
      <c r="B12" s="177">
        <v>60815.7</v>
      </c>
      <c r="C12" s="177">
        <v>92.1</v>
      </c>
      <c r="D12" s="177">
        <v>104</v>
      </c>
      <c r="E12" s="177">
        <v>65224.9</v>
      </c>
      <c r="F12" s="177">
        <v>90.5</v>
      </c>
      <c r="G12" s="177">
        <v>99</v>
      </c>
    </row>
    <row r="13" spans="1:7" ht="13.5" customHeight="1" x14ac:dyDescent="0.2">
      <c r="A13" s="72" t="s">
        <v>58</v>
      </c>
      <c r="B13" s="177">
        <v>20138.3</v>
      </c>
      <c r="C13" s="177">
        <v>91.9</v>
      </c>
      <c r="D13" s="177">
        <v>92.1</v>
      </c>
      <c r="E13" s="177">
        <v>20884.400000000001</v>
      </c>
      <c r="F13" s="177">
        <v>91.2</v>
      </c>
      <c r="G13" s="177">
        <v>85.6</v>
      </c>
    </row>
    <row r="14" spans="1:7" ht="13.5" customHeight="1" x14ac:dyDescent="0.2">
      <c r="A14" s="73" t="s">
        <v>59</v>
      </c>
      <c r="B14" s="177">
        <v>20133.400000000001</v>
      </c>
      <c r="C14" s="177">
        <v>99.7</v>
      </c>
      <c r="D14" s="177">
        <v>93.1</v>
      </c>
      <c r="E14" s="177">
        <v>21023.9</v>
      </c>
      <c r="F14" s="177">
        <v>101.1</v>
      </c>
      <c r="G14" s="177">
        <v>90.5</v>
      </c>
    </row>
    <row r="15" spans="1:7" ht="13.5" customHeight="1" x14ac:dyDescent="0.2">
      <c r="A15" s="72" t="s">
        <v>60</v>
      </c>
      <c r="B15" s="177">
        <v>19459.8</v>
      </c>
      <c r="C15" s="177">
        <v>97.7</v>
      </c>
      <c r="D15" s="177">
        <v>96.4</v>
      </c>
      <c r="E15" s="177">
        <v>20213.7</v>
      </c>
      <c r="F15" s="177">
        <v>97.2</v>
      </c>
      <c r="G15" s="177">
        <v>94.4</v>
      </c>
    </row>
    <row r="16" spans="1:7" ht="13.5" customHeight="1" x14ac:dyDescent="0.2">
      <c r="A16" s="23" t="s">
        <v>136</v>
      </c>
      <c r="B16" s="177">
        <f>B17-B12</f>
        <v>59731.5</v>
      </c>
      <c r="C16" s="177">
        <v>92.8</v>
      </c>
      <c r="D16" s="177">
        <v>93.8</v>
      </c>
      <c r="E16" s="177">
        <f>E17-E12</f>
        <v>62121.9</v>
      </c>
      <c r="F16" s="177">
        <v>90.3</v>
      </c>
      <c r="G16" s="177">
        <v>90</v>
      </c>
    </row>
    <row r="17" spans="1:7" ht="13.5" customHeight="1" x14ac:dyDescent="0.2">
      <c r="A17" s="23" t="s">
        <v>61</v>
      </c>
      <c r="B17" s="177">
        <v>120547.2</v>
      </c>
      <c r="C17" s="177"/>
      <c r="D17" s="177">
        <v>98.7</v>
      </c>
      <c r="E17" s="177">
        <v>127346.8</v>
      </c>
      <c r="F17" s="177"/>
      <c r="G17" s="177">
        <v>94.4</v>
      </c>
    </row>
    <row r="18" spans="1:7" ht="13.5" customHeight="1" x14ac:dyDescent="0.2">
      <c r="A18" s="72" t="s">
        <v>62</v>
      </c>
      <c r="B18" s="177">
        <v>19438.2</v>
      </c>
      <c r="C18" s="177">
        <v>101.1</v>
      </c>
      <c r="D18" s="177">
        <v>100.6</v>
      </c>
      <c r="E18" s="177">
        <v>20834.7</v>
      </c>
      <c r="F18" s="177">
        <v>103.7</v>
      </c>
      <c r="G18" s="177">
        <v>98.1</v>
      </c>
    </row>
    <row r="19" spans="1:7" ht="13.5" customHeight="1" x14ac:dyDescent="0.2">
      <c r="A19" s="73" t="s">
        <v>38</v>
      </c>
      <c r="B19" s="177">
        <v>19598.2</v>
      </c>
      <c r="C19" s="177">
        <v>102.4</v>
      </c>
      <c r="D19" s="177">
        <v>97.3</v>
      </c>
      <c r="E19" s="177">
        <v>21322.3</v>
      </c>
      <c r="F19" s="177">
        <v>102.7</v>
      </c>
      <c r="G19" s="177">
        <v>92.7</v>
      </c>
    </row>
    <row r="20" spans="1:7" ht="13.5" customHeight="1" x14ac:dyDescent="0.2">
      <c r="A20" s="72" t="s">
        <v>63</v>
      </c>
      <c r="B20" s="177">
        <v>19633.400000000001</v>
      </c>
      <c r="C20" s="177">
        <v>100.8</v>
      </c>
      <c r="D20" s="177">
        <v>92.5</v>
      </c>
      <c r="E20" s="177">
        <v>21918.1</v>
      </c>
      <c r="F20" s="177">
        <v>102.5</v>
      </c>
      <c r="G20" s="177">
        <v>90</v>
      </c>
    </row>
    <row r="21" spans="1:7" ht="13.5" customHeight="1" x14ac:dyDescent="0.2">
      <c r="A21" s="23" t="s">
        <v>137</v>
      </c>
      <c r="B21" s="177">
        <f>SUM(B18:B20)</f>
        <v>58669.8</v>
      </c>
      <c r="C21" s="177">
        <v>101.4</v>
      </c>
      <c r="D21" s="177">
        <v>96.6</v>
      </c>
      <c r="E21" s="177">
        <f>SUM(E18:E20)</f>
        <v>64075.1</v>
      </c>
      <c r="F21" s="177">
        <v>104.8</v>
      </c>
      <c r="G21" s="177">
        <v>93.4</v>
      </c>
    </row>
    <row r="22" spans="1:7" ht="13.5" customHeight="1" x14ac:dyDescent="0.2">
      <c r="A22" s="23" t="s">
        <v>64</v>
      </c>
      <c r="B22" s="177">
        <v>179217.1</v>
      </c>
      <c r="C22" s="177"/>
      <c r="D22" s="177">
        <v>98</v>
      </c>
      <c r="E22" s="231">
        <v>191421.9</v>
      </c>
      <c r="F22" s="39"/>
      <c r="G22" s="231">
        <v>94.1</v>
      </c>
    </row>
    <row r="23" spans="1:7" ht="13.5" customHeight="1" x14ac:dyDescent="0.2">
      <c r="A23" s="73" t="s">
        <v>65</v>
      </c>
      <c r="B23" s="177">
        <v>20789.7</v>
      </c>
      <c r="C23" s="177">
        <v>105.7</v>
      </c>
      <c r="D23" s="177">
        <v>92.7</v>
      </c>
      <c r="E23" s="231">
        <v>23323.5</v>
      </c>
      <c r="F23" s="127">
        <v>107.2</v>
      </c>
      <c r="G23" s="231">
        <v>92.5</v>
      </c>
    </row>
    <row r="24" spans="1:7" ht="13.5" customHeight="1" x14ac:dyDescent="0.2">
      <c r="A24" s="73" t="s">
        <v>66</v>
      </c>
      <c r="B24" s="177">
        <v>20259.3</v>
      </c>
      <c r="C24" s="177">
        <v>97.2</v>
      </c>
      <c r="D24" s="177">
        <v>90.9</v>
      </c>
      <c r="E24" s="231">
        <v>22519.9</v>
      </c>
      <c r="F24" s="127">
        <v>97.2</v>
      </c>
      <c r="G24" s="255">
        <v>96</v>
      </c>
    </row>
    <row r="25" spans="1:7" ht="13.5" customHeight="1" x14ac:dyDescent="0.2">
      <c r="A25" s="72" t="s">
        <v>67</v>
      </c>
      <c r="B25" s="177">
        <v>24370.1</v>
      </c>
      <c r="C25" s="177">
        <v>119.2</v>
      </c>
      <c r="D25" s="177">
        <v>88.1</v>
      </c>
      <c r="E25" s="231">
        <v>27301.4</v>
      </c>
      <c r="F25" s="127">
        <v>121.5</v>
      </c>
      <c r="G25" s="255">
        <v>94.8</v>
      </c>
    </row>
    <row r="26" spans="1:7" ht="13.5" customHeight="1" x14ac:dyDescent="0.2">
      <c r="A26" s="23" t="s">
        <v>138</v>
      </c>
      <c r="B26" s="177">
        <f>B27-B22</f>
        <v>65419.199999999983</v>
      </c>
      <c r="C26" s="177">
        <v>111.9</v>
      </c>
      <c r="D26" s="177">
        <v>90.3</v>
      </c>
      <c r="E26" s="231">
        <f>E27-E22</f>
        <v>73144.800000000017</v>
      </c>
      <c r="F26" s="127">
        <v>115.7</v>
      </c>
      <c r="G26" s="255">
        <v>94.6</v>
      </c>
    </row>
    <row r="27" spans="1:7" ht="13.5" customHeight="1" x14ac:dyDescent="0.2">
      <c r="A27" s="257" t="s">
        <v>68</v>
      </c>
      <c r="B27" s="182">
        <v>244636.3</v>
      </c>
      <c r="C27" s="182"/>
      <c r="D27" s="182">
        <v>95.5</v>
      </c>
      <c r="E27" s="378">
        <v>264566.7</v>
      </c>
      <c r="F27" s="379"/>
      <c r="G27" s="378">
        <v>94.1</v>
      </c>
    </row>
    <row r="28" spans="1:7" ht="14.45" customHeight="1" x14ac:dyDescent="0.2"/>
    <row r="29" spans="1:7" ht="14.45" customHeight="1" x14ac:dyDescent="0.2"/>
    <row r="30" spans="1:7" ht="14.45" customHeight="1" x14ac:dyDescent="0.2"/>
    <row r="31" spans="1:7" ht="14.45" customHeight="1" x14ac:dyDescent="0.2"/>
    <row r="32" spans="1:7" ht="14.45" customHeight="1" x14ac:dyDescent="0.2"/>
    <row r="33" ht="14.45" customHeight="1" x14ac:dyDescent="0.2"/>
    <row r="34" ht="14.45" customHeight="1" x14ac:dyDescent="0.2"/>
    <row r="35" ht="14.45" customHeight="1" x14ac:dyDescent="0.2"/>
    <row r="36" ht="14.45" customHeight="1" x14ac:dyDescent="0.2"/>
    <row r="37" ht="14.45" customHeight="1" x14ac:dyDescent="0.2"/>
    <row r="38" ht="14.45" customHeight="1" x14ac:dyDescent="0.2"/>
    <row r="39" ht="14.45" customHeight="1" x14ac:dyDescent="0.2"/>
    <row r="40" ht="14.45" customHeight="1" x14ac:dyDescent="0.2"/>
    <row r="41" ht="14.45" customHeight="1" x14ac:dyDescent="0.2"/>
    <row r="42" ht="14.45" customHeight="1" x14ac:dyDescent="0.2"/>
    <row r="43" ht="14.45" customHeight="1" x14ac:dyDescent="0.2"/>
    <row r="52" spans="2:2" x14ac:dyDescent="0.2">
      <c r="B52" s="158"/>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21:G2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workbookViewId="0">
      <selection activeCell="V6" sqref="V6"/>
    </sheetView>
  </sheetViews>
  <sheetFormatPr defaultColWidth="9.140625" defaultRowHeight="12.75" x14ac:dyDescent="0.2"/>
  <cols>
    <col min="1" max="1" width="27" style="449" customWidth="1"/>
    <col min="2" max="4" width="20.5703125" style="449" customWidth="1"/>
    <col min="5" max="16384" width="9.140625" style="449"/>
  </cols>
  <sheetData>
    <row r="1" spans="1:4" ht="15" x14ac:dyDescent="0.25">
      <c r="A1" s="654" t="s">
        <v>155</v>
      </c>
      <c r="B1" s="654"/>
      <c r="C1" s="654"/>
      <c r="D1" s="654"/>
    </row>
    <row r="2" spans="1:4" ht="11.25" customHeight="1" x14ac:dyDescent="0.2"/>
    <row r="3" spans="1:4" ht="15" x14ac:dyDescent="0.2">
      <c r="A3" s="609" t="s">
        <v>156</v>
      </c>
      <c r="B3" s="609"/>
      <c r="C3" s="609"/>
      <c r="D3" s="609"/>
    </row>
    <row r="4" spans="1:4" ht="15" x14ac:dyDescent="0.2">
      <c r="A4" s="445"/>
      <c r="B4" s="19"/>
      <c r="C4" s="19"/>
      <c r="D4" s="19"/>
    </row>
    <row r="5" spans="1:4" x14ac:dyDescent="0.2">
      <c r="A5" s="618"/>
      <c r="B5" s="642" t="s">
        <v>132</v>
      </c>
      <c r="C5" s="621" t="s">
        <v>51</v>
      </c>
      <c r="D5" s="622"/>
    </row>
    <row r="6" spans="1:4" ht="38.25" x14ac:dyDescent="0.2">
      <c r="A6" s="641"/>
      <c r="B6" s="649"/>
      <c r="C6" s="447" t="s">
        <v>52</v>
      </c>
      <c r="D6" s="451" t="s">
        <v>53</v>
      </c>
    </row>
    <row r="7" spans="1:4" ht="13.5" customHeight="1" x14ac:dyDescent="0.2">
      <c r="A7" s="131" t="s">
        <v>599</v>
      </c>
      <c r="B7" s="104"/>
      <c r="C7" s="132"/>
      <c r="D7" s="132"/>
    </row>
    <row r="8" spans="1:4" ht="13.5" customHeight="1" x14ac:dyDescent="0.2">
      <c r="A8" s="114" t="s">
        <v>54</v>
      </c>
      <c r="B8" s="42">
        <v>13491</v>
      </c>
      <c r="C8" s="42">
        <v>103.6</v>
      </c>
      <c r="D8" s="42">
        <v>98.8</v>
      </c>
    </row>
    <row r="9" spans="1:4" ht="13.5" customHeight="1" x14ac:dyDescent="0.2">
      <c r="A9" s="543" t="s">
        <v>709</v>
      </c>
      <c r="B9" s="358"/>
      <c r="C9" s="544"/>
      <c r="D9" s="470"/>
    </row>
    <row r="10" spans="1:4" ht="13.5" customHeight="1" x14ac:dyDescent="0.2">
      <c r="A10" s="545" t="s">
        <v>54</v>
      </c>
      <c r="B10" s="546">
        <v>12702.3</v>
      </c>
      <c r="C10" s="546">
        <v>97.7</v>
      </c>
      <c r="D10" s="42">
        <v>115.6</v>
      </c>
    </row>
    <row r="11" spans="1:4" ht="13.5" customHeight="1" x14ac:dyDescent="0.2">
      <c r="A11" s="545" t="s">
        <v>55</v>
      </c>
      <c r="B11" s="546">
        <v>12357.7</v>
      </c>
      <c r="C11" s="546">
        <v>98.2</v>
      </c>
      <c r="D11" s="42">
        <v>107</v>
      </c>
    </row>
    <row r="12" spans="1:4" ht="13.5" customHeight="1" x14ac:dyDescent="0.2">
      <c r="A12" s="151" t="s">
        <v>56</v>
      </c>
      <c r="B12" s="546">
        <v>12900.3</v>
      </c>
      <c r="C12" s="546">
        <v>104.7</v>
      </c>
      <c r="D12" s="42">
        <v>107</v>
      </c>
    </row>
    <row r="13" spans="1:4" ht="13.5" customHeight="1" x14ac:dyDescent="0.2">
      <c r="A13" s="547" t="s">
        <v>135</v>
      </c>
      <c r="B13" s="546">
        <v>37960.400000000001</v>
      </c>
      <c r="C13" s="546">
        <v>100.6</v>
      </c>
      <c r="D13" s="42">
        <v>109.7</v>
      </c>
    </row>
    <row r="14" spans="1:4" ht="13.5" customHeight="1" x14ac:dyDescent="0.2">
      <c r="A14" s="151" t="s">
        <v>58</v>
      </c>
      <c r="B14" s="548">
        <v>12537.9</v>
      </c>
      <c r="C14" s="548">
        <v>96.3</v>
      </c>
      <c r="D14" s="183">
        <v>105.9</v>
      </c>
    </row>
    <row r="15" spans="1:4" ht="13.5" customHeight="1" x14ac:dyDescent="0.2">
      <c r="A15" s="151" t="s">
        <v>59</v>
      </c>
      <c r="B15" s="548">
        <v>12730.7</v>
      </c>
      <c r="C15" s="548">
        <v>99.1</v>
      </c>
      <c r="D15" s="183">
        <v>108.8</v>
      </c>
    </row>
    <row r="16" spans="1:4" ht="13.5" customHeight="1" x14ac:dyDescent="0.2">
      <c r="A16" s="151" t="s">
        <v>60</v>
      </c>
      <c r="B16" s="546">
        <v>12657.5</v>
      </c>
      <c r="C16" s="548">
        <v>97.7</v>
      </c>
      <c r="D16" s="183">
        <v>108.6</v>
      </c>
    </row>
    <row r="17" spans="1:4" ht="13.5" customHeight="1" x14ac:dyDescent="0.2">
      <c r="A17" s="547" t="s">
        <v>136</v>
      </c>
      <c r="B17" s="546">
        <v>37926.1</v>
      </c>
      <c r="C17" s="548">
        <v>95.7</v>
      </c>
      <c r="D17" s="183">
        <v>107.8</v>
      </c>
    </row>
    <row r="18" spans="1:4" ht="13.5" customHeight="1" x14ac:dyDescent="0.2">
      <c r="A18" s="23" t="s">
        <v>61</v>
      </c>
      <c r="B18" s="183">
        <v>75886.600000000006</v>
      </c>
      <c r="C18" s="183"/>
      <c r="D18" s="183">
        <v>108.8</v>
      </c>
    </row>
    <row r="19" spans="1:4" ht="13.5" customHeight="1" x14ac:dyDescent="0.2">
      <c r="A19" s="73" t="s">
        <v>62</v>
      </c>
      <c r="B19" s="183">
        <v>11834.3</v>
      </c>
      <c r="C19" s="554" t="s">
        <v>972</v>
      </c>
      <c r="D19" s="183">
        <v>114.2</v>
      </c>
    </row>
    <row r="20" spans="1:4" ht="13.5" customHeight="1" x14ac:dyDescent="0.2">
      <c r="A20" s="169" t="s">
        <v>38</v>
      </c>
      <c r="B20" s="183">
        <v>11614.4</v>
      </c>
      <c r="C20" s="183">
        <v>101.7</v>
      </c>
      <c r="D20" s="183">
        <v>112.7</v>
      </c>
    </row>
    <row r="21" spans="1:4" ht="13.5" customHeight="1" x14ac:dyDescent="0.2">
      <c r="A21" s="140" t="s">
        <v>63</v>
      </c>
      <c r="B21" s="183">
        <v>11620.3</v>
      </c>
      <c r="C21" s="183">
        <v>100.9</v>
      </c>
      <c r="D21" s="183">
        <v>104.4</v>
      </c>
    </row>
    <row r="22" spans="1:4" ht="13.5" customHeight="1" x14ac:dyDescent="0.2">
      <c r="A22" s="159" t="s">
        <v>137</v>
      </c>
      <c r="B22" s="42">
        <v>35069</v>
      </c>
      <c r="C22" s="183">
        <v>94.7</v>
      </c>
      <c r="D22" s="183">
        <v>110.3</v>
      </c>
    </row>
    <row r="23" spans="1:4" ht="13.5" customHeight="1" x14ac:dyDescent="0.2">
      <c r="A23" s="159" t="s">
        <v>64</v>
      </c>
      <c r="B23" s="42">
        <v>110955.6</v>
      </c>
      <c r="C23" s="183"/>
      <c r="D23" s="183">
        <v>109.2</v>
      </c>
    </row>
    <row r="24" spans="1:4" ht="13.5" customHeight="1" x14ac:dyDescent="0.2">
      <c r="A24" s="73" t="s">
        <v>65</v>
      </c>
      <c r="B24" s="42">
        <v>12128.1</v>
      </c>
      <c r="C24" s="183">
        <v>103.4</v>
      </c>
      <c r="D24" s="183">
        <v>97.3</v>
      </c>
    </row>
    <row r="25" spans="1:4" ht="13.5" customHeight="1" x14ac:dyDescent="0.2">
      <c r="A25" s="73" t="s">
        <v>66</v>
      </c>
      <c r="B25" s="42">
        <v>12443.5</v>
      </c>
      <c r="C25" s="183">
        <v>99.9</v>
      </c>
      <c r="D25" s="183">
        <v>94.4</v>
      </c>
    </row>
    <row r="26" spans="1:4" ht="13.5" customHeight="1" x14ac:dyDescent="0.2">
      <c r="A26" s="116" t="s">
        <v>969</v>
      </c>
      <c r="B26" s="546">
        <v>13372.9</v>
      </c>
      <c r="C26" s="548">
        <v>101.7</v>
      </c>
      <c r="D26" s="548">
        <v>92.2</v>
      </c>
    </row>
    <row r="27" spans="1:4" ht="13.5" customHeight="1" x14ac:dyDescent="0.2">
      <c r="A27" s="239" t="s">
        <v>970</v>
      </c>
      <c r="B27" s="546">
        <v>37944.5</v>
      </c>
      <c r="C27" s="548">
        <v>104.6</v>
      </c>
      <c r="D27" s="548">
        <v>94.6</v>
      </c>
    </row>
    <row r="28" spans="1:4" ht="13.5" customHeight="1" x14ac:dyDescent="0.2">
      <c r="A28" s="574" t="s">
        <v>971</v>
      </c>
      <c r="B28" s="575">
        <v>148900.1</v>
      </c>
      <c r="C28" s="576"/>
      <c r="D28" s="575">
        <v>105</v>
      </c>
    </row>
    <row r="29" spans="1:4" ht="48" customHeight="1" x14ac:dyDescent="0.2">
      <c r="A29" s="652" t="s">
        <v>754</v>
      </c>
      <c r="B29" s="653"/>
      <c r="C29" s="653"/>
      <c r="D29" s="653"/>
    </row>
    <row r="30" spans="1:4" ht="13.5" customHeight="1" x14ac:dyDescent="0.2">
      <c r="A30" s="577" t="s">
        <v>974</v>
      </c>
      <c r="B30" s="536"/>
      <c r="C30" s="536"/>
      <c r="D30" s="536"/>
    </row>
    <row r="31" spans="1:4" ht="16.149999999999999" customHeight="1" x14ac:dyDescent="0.2">
      <c r="A31" s="170"/>
      <c r="B31" s="170"/>
      <c r="C31" s="170"/>
      <c r="D31" s="170"/>
    </row>
    <row r="32" spans="1:4" ht="16.149999999999999" customHeight="1" x14ac:dyDescent="0.2"/>
    <row r="33" ht="16.149999999999999" customHeight="1" x14ac:dyDescent="0.2"/>
    <row r="34" ht="16.149999999999999" customHeight="1" x14ac:dyDescent="0.2"/>
    <row r="35" ht="13.5" customHeight="1" x14ac:dyDescent="0.2"/>
    <row r="36" ht="16.149999999999999" customHeight="1" x14ac:dyDescent="0.2"/>
    <row r="37" ht="16.149999999999999" customHeight="1" x14ac:dyDescent="0.2"/>
    <row r="38" ht="16.149999999999999" customHeight="1" x14ac:dyDescent="0.2"/>
    <row r="39" ht="16.149999999999999" customHeight="1" x14ac:dyDescent="0.2"/>
    <row r="40" ht="12.75" customHeight="1" x14ac:dyDescent="0.2"/>
    <row r="41" ht="16.149999999999999" customHeight="1" x14ac:dyDescent="0.2"/>
    <row r="42" ht="16.149999999999999" customHeight="1" x14ac:dyDescent="0.2"/>
    <row r="43" ht="16.149999999999999" customHeight="1" x14ac:dyDescent="0.2"/>
    <row r="44" ht="16.149999999999999" customHeight="1" x14ac:dyDescent="0.2"/>
    <row r="45" ht="12.75" customHeight="1" x14ac:dyDescent="0.2"/>
    <row r="52" spans="2:2" x14ac:dyDescent="0.2">
      <c r="B52" s="158"/>
    </row>
  </sheetData>
  <mergeCells count="6">
    <mergeCell ref="A29:D29"/>
    <mergeCell ref="A3:D3"/>
    <mergeCell ref="A1:D1"/>
    <mergeCell ref="A5:A6"/>
    <mergeCell ref="B5:B6"/>
    <mergeCell ref="C5:D5"/>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workbookViewId="0">
      <selection activeCell="E27" sqref="E27"/>
    </sheetView>
  </sheetViews>
  <sheetFormatPr defaultRowHeight="12.75" x14ac:dyDescent="0.2"/>
  <cols>
    <col min="1" max="1" width="21.28515625" customWidth="1"/>
    <col min="2" max="5" width="16.7109375" customWidth="1"/>
  </cols>
  <sheetData>
    <row r="1" spans="1:5" ht="15" x14ac:dyDescent="0.25">
      <c r="A1" s="607" t="s">
        <v>420</v>
      </c>
      <c r="B1" s="607"/>
      <c r="C1" s="607"/>
      <c r="D1" s="607"/>
      <c r="E1" s="607"/>
    </row>
    <row r="3" spans="1:5" ht="15" x14ac:dyDescent="0.25">
      <c r="A3" s="607" t="s">
        <v>157</v>
      </c>
      <c r="B3" s="607"/>
      <c r="C3" s="607"/>
      <c r="D3" s="607"/>
      <c r="E3" s="607"/>
    </row>
    <row r="5" spans="1:5" ht="33" customHeight="1" x14ac:dyDescent="0.2">
      <c r="A5" s="629" t="s">
        <v>512</v>
      </c>
      <c r="B5" s="629"/>
      <c r="C5" s="629"/>
      <c r="D5" s="629"/>
      <c r="E5" s="629"/>
    </row>
    <row r="6" spans="1:5" x14ac:dyDescent="0.2">
      <c r="A6" s="40"/>
      <c r="B6" s="19"/>
      <c r="C6" s="19"/>
      <c r="D6" s="19"/>
      <c r="E6" s="19"/>
    </row>
    <row r="7" spans="1:5" x14ac:dyDescent="0.2">
      <c r="A7" s="657" t="s">
        <v>158</v>
      </c>
      <c r="B7" s="657"/>
      <c r="C7" s="657"/>
      <c r="D7" s="657"/>
      <c r="E7" s="657"/>
    </row>
    <row r="8" spans="1:5" x14ac:dyDescent="0.2">
      <c r="A8" s="612"/>
      <c r="B8" s="599" t="s">
        <v>589</v>
      </c>
      <c r="C8" s="610" t="s">
        <v>159</v>
      </c>
      <c r="D8" s="656"/>
      <c r="E8" s="611"/>
    </row>
    <row r="9" spans="1:5" ht="25.5" x14ac:dyDescent="0.2">
      <c r="A9" s="613"/>
      <c r="B9" s="600"/>
      <c r="C9" s="273" t="s">
        <v>162</v>
      </c>
      <c r="D9" s="273" t="s">
        <v>161</v>
      </c>
      <c r="E9" s="264" t="s">
        <v>160</v>
      </c>
    </row>
    <row r="10" spans="1:5" ht="13.5" customHeight="1" x14ac:dyDescent="0.2">
      <c r="A10" s="131" t="s">
        <v>599</v>
      </c>
      <c r="B10" s="104"/>
      <c r="C10" s="132"/>
      <c r="D10" s="132"/>
      <c r="E10" s="132"/>
    </row>
    <row r="11" spans="1:5" ht="13.5" customHeight="1" x14ac:dyDescent="0.2">
      <c r="A11" s="73" t="s">
        <v>54</v>
      </c>
      <c r="B11" s="44" t="s">
        <v>536</v>
      </c>
      <c r="C11" s="44" t="s">
        <v>769</v>
      </c>
      <c r="D11" s="507" t="s">
        <v>770</v>
      </c>
      <c r="E11" s="507" t="s">
        <v>623</v>
      </c>
    </row>
    <row r="12" spans="1:5" ht="13.5" customHeight="1" x14ac:dyDescent="0.2">
      <c r="A12" s="111" t="s">
        <v>476</v>
      </c>
      <c r="B12" s="39"/>
      <c r="C12" s="380"/>
      <c r="D12" s="380"/>
      <c r="E12" s="380"/>
    </row>
    <row r="13" spans="1:5" ht="13.5" customHeight="1" x14ac:dyDescent="0.2">
      <c r="A13" s="73" t="s">
        <v>54</v>
      </c>
      <c r="B13" s="90">
        <v>100.1</v>
      </c>
      <c r="C13" s="90">
        <v>101.5</v>
      </c>
      <c r="D13" s="90">
        <v>100.1</v>
      </c>
      <c r="E13" s="90">
        <v>98.7</v>
      </c>
    </row>
    <row r="14" spans="1:5" ht="13.5" customHeight="1" x14ac:dyDescent="0.2">
      <c r="A14" s="73" t="s">
        <v>55</v>
      </c>
      <c r="B14" s="90">
        <v>100.5</v>
      </c>
      <c r="C14" s="90">
        <v>101.5</v>
      </c>
      <c r="D14" s="90">
        <v>100</v>
      </c>
      <c r="E14" s="90">
        <v>100.2</v>
      </c>
    </row>
    <row r="15" spans="1:5" ht="13.5" customHeight="1" x14ac:dyDescent="0.2">
      <c r="A15" s="72" t="s">
        <v>56</v>
      </c>
      <c r="B15" s="86">
        <v>107</v>
      </c>
      <c r="C15" s="86">
        <v>105.4</v>
      </c>
      <c r="D15" s="87">
        <v>110.5</v>
      </c>
      <c r="E15" s="87">
        <v>103</v>
      </c>
    </row>
    <row r="16" spans="1:5" ht="13.5" customHeight="1" x14ac:dyDescent="0.2">
      <c r="A16" s="23" t="s">
        <v>135</v>
      </c>
      <c r="B16" s="86">
        <v>103.7</v>
      </c>
      <c r="C16" s="86">
        <v>105.5</v>
      </c>
      <c r="D16" s="87">
        <v>103.9</v>
      </c>
      <c r="E16" s="87">
        <v>101.6</v>
      </c>
    </row>
    <row r="17" spans="1:5" ht="13.5" customHeight="1" x14ac:dyDescent="0.2">
      <c r="A17" s="72" t="s">
        <v>58</v>
      </c>
      <c r="B17" s="86">
        <v>100.3</v>
      </c>
      <c r="C17" s="86">
        <v>102.1</v>
      </c>
      <c r="D17" s="87">
        <v>99.3</v>
      </c>
      <c r="E17" s="87">
        <v>100.2</v>
      </c>
    </row>
    <row r="18" spans="1:5" ht="13.5" customHeight="1" x14ac:dyDescent="0.2">
      <c r="A18" s="73" t="s">
        <v>59</v>
      </c>
      <c r="B18" s="167">
        <v>100.3</v>
      </c>
      <c r="C18" s="167">
        <v>100.2</v>
      </c>
      <c r="D18" s="168">
        <v>99.7</v>
      </c>
      <c r="E18" s="168">
        <v>101.5</v>
      </c>
    </row>
    <row r="19" spans="1:5" ht="13.5" customHeight="1" x14ac:dyDescent="0.2">
      <c r="A19" s="72" t="s">
        <v>60</v>
      </c>
      <c r="B19" s="97">
        <v>99.6</v>
      </c>
      <c r="C19" s="97">
        <v>98.8</v>
      </c>
      <c r="D19" s="179">
        <v>99</v>
      </c>
      <c r="E19" s="179">
        <v>101.5</v>
      </c>
    </row>
    <row r="20" spans="1:5" ht="13.5" customHeight="1" x14ac:dyDescent="0.2">
      <c r="A20" s="23" t="s">
        <v>136</v>
      </c>
      <c r="B20" s="97">
        <v>105.1</v>
      </c>
      <c r="C20" s="97">
        <v>105.9</v>
      </c>
      <c r="D20" s="179">
        <v>105.4</v>
      </c>
      <c r="E20" s="179">
        <v>103.8</v>
      </c>
    </row>
    <row r="21" spans="1:5" ht="13.5" customHeight="1" x14ac:dyDescent="0.2">
      <c r="A21" s="72" t="s">
        <v>62</v>
      </c>
      <c r="B21" s="180">
        <v>99.2</v>
      </c>
      <c r="C21" s="180">
        <v>98.7</v>
      </c>
      <c r="D21" s="197">
        <v>99.4</v>
      </c>
      <c r="E21" s="197">
        <v>99.2</v>
      </c>
    </row>
    <row r="22" spans="1:5" ht="13.5" customHeight="1" x14ac:dyDescent="0.2">
      <c r="A22" s="72" t="s">
        <v>38</v>
      </c>
      <c r="B22" s="86" t="s">
        <v>534</v>
      </c>
      <c r="C22" s="86" t="s">
        <v>535</v>
      </c>
      <c r="D22" s="87" t="s">
        <v>536</v>
      </c>
      <c r="E22" s="87" t="s">
        <v>537</v>
      </c>
    </row>
    <row r="23" spans="1:5" ht="13.5" customHeight="1" x14ac:dyDescent="0.2">
      <c r="A23" s="72" t="s">
        <v>63</v>
      </c>
      <c r="B23" s="86" t="s">
        <v>550</v>
      </c>
      <c r="C23" s="86" t="s">
        <v>544</v>
      </c>
      <c r="D23" s="87" t="s">
        <v>551</v>
      </c>
      <c r="E23" s="87" t="s">
        <v>552</v>
      </c>
    </row>
    <row r="24" spans="1:5" ht="13.5" customHeight="1" x14ac:dyDescent="0.2">
      <c r="A24" s="23" t="s">
        <v>137</v>
      </c>
      <c r="B24" s="86" t="s">
        <v>553</v>
      </c>
      <c r="C24" s="86" t="s">
        <v>554</v>
      </c>
      <c r="D24" s="87" t="s">
        <v>555</v>
      </c>
      <c r="E24" s="87" t="s">
        <v>536</v>
      </c>
    </row>
    <row r="25" spans="1:5" ht="13.5" customHeight="1" x14ac:dyDescent="0.2">
      <c r="A25" s="73" t="s">
        <v>65</v>
      </c>
      <c r="B25" s="86">
        <v>99.9</v>
      </c>
      <c r="C25" s="86" t="s">
        <v>566</v>
      </c>
      <c r="D25" s="87" t="s">
        <v>567</v>
      </c>
      <c r="E25" s="87" t="s">
        <v>568</v>
      </c>
    </row>
    <row r="26" spans="1:5" ht="13.5" customHeight="1" x14ac:dyDescent="0.2">
      <c r="A26" s="73" t="s">
        <v>66</v>
      </c>
      <c r="B26" s="86">
        <v>100.4</v>
      </c>
      <c r="C26" s="86" t="s">
        <v>577</v>
      </c>
      <c r="D26" s="87" t="s">
        <v>544</v>
      </c>
      <c r="E26" s="87" t="s">
        <v>578</v>
      </c>
    </row>
    <row r="27" spans="1:5" ht="13.5" customHeight="1" x14ac:dyDescent="0.2">
      <c r="A27" s="72" t="s">
        <v>67</v>
      </c>
      <c r="B27" s="86">
        <v>101</v>
      </c>
      <c r="C27" s="86">
        <v>100.9</v>
      </c>
      <c r="D27" s="87">
        <v>99.5</v>
      </c>
      <c r="E27" s="87">
        <v>103.6</v>
      </c>
    </row>
    <row r="28" spans="1:5" x14ac:dyDescent="0.2">
      <c r="A28" s="257" t="s">
        <v>138</v>
      </c>
      <c r="B28" s="88">
        <v>100</v>
      </c>
      <c r="C28" s="88">
        <v>99.5</v>
      </c>
      <c r="D28" s="381">
        <v>98.8</v>
      </c>
      <c r="E28" s="381">
        <v>102.6</v>
      </c>
    </row>
    <row r="45" spans="1:5" x14ac:dyDescent="0.2">
      <c r="A45" s="655"/>
      <c r="B45" s="655"/>
      <c r="C45" s="655"/>
      <c r="D45" s="655"/>
      <c r="E45" s="655"/>
    </row>
  </sheetData>
  <mergeCells count="8">
    <mergeCell ref="A45:E45"/>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22:E25 B11:E11 C26:E2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C1"/>
    </sheetView>
  </sheetViews>
  <sheetFormatPr defaultRowHeight="12.75" x14ac:dyDescent="0.2"/>
  <cols>
    <col min="1" max="1" width="37.7109375" customWidth="1"/>
    <col min="2" max="3" width="17.7109375" customWidth="1"/>
    <col min="4" max="4" width="13.5703125" customWidth="1"/>
  </cols>
  <sheetData>
    <row r="1" spans="1:3" ht="33.75" customHeight="1" x14ac:dyDescent="0.2">
      <c r="A1" s="629" t="s">
        <v>513</v>
      </c>
      <c r="B1" s="629"/>
      <c r="C1" s="629"/>
    </row>
    <row r="2" spans="1:3" x14ac:dyDescent="0.2">
      <c r="A2" s="37"/>
      <c r="B2" s="19"/>
      <c r="C2" s="19"/>
    </row>
    <row r="3" spans="1:3" x14ac:dyDescent="0.2">
      <c r="A3" s="617" t="s">
        <v>163</v>
      </c>
      <c r="B3" s="617"/>
      <c r="C3" s="617"/>
    </row>
    <row r="4" spans="1:3" x14ac:dyDescent="0.2">
      <c r="A4" s="612"/>
      <c r="B4" s="615" t="s">
        <v>680</v>
      </c>
      <c r="C4" s="658"/>
    </row>
    <row r="5" spans="1:3" ht="38.25" x14ac:dyDescent="0.2">
      <c r="A5" s="613"/>
      <c r="B5" s="267" t="s">
        <v>180</v>
      </c>
      <c r="C5" s="382" t="s">
        <v>681</v>
      </c>
    </row>
    <row r="6" spans="1:3" x14ac:dyDescent="0.2">
      <c r="A6" s="24" t="s">
        <v>164</v>
      </c>
      <c r="B6" s="188" t="s">
        <v>769</v>
      </c>
      <c r="C6" s="188" t="s">
        <v>771</v>
      </c>
    </row>
    <row r="7" spans="1:3" ht="25.5" x14ac:dyDescent="0.2">
      <c r="A7" s="17" t="s">
        <v>165</v>
      </c>
      <c r="B7" s="188" t="s">
        <v>772</v>
      </c>
      <c r="C7" s="188" t="s">
        <v>773</v>
      </c>
    </row>
    <row r="8" spans="1:3" x14ac:dyDescent="0.2">
      <c r="A8" s="27" t="s">
        <v>166</v>
      </c>
      <c r="B8" s="188" t="s">
        <v>774</v>
      </c>
      <c r="C8" s="188" t="s">
        <v>775</v>
      </c>
    </row>
    <row r="9" spans="1:3" ht="25.5" x14ac:dyDescent="0.2">
      <c r="A9" s="27" t="s">
        <v>167</v>
      </c>
      <c r="B9" s="188" t="s">
        <v>774</v>
      </c>
      <c r="C9" s="188" t="s">
        <v>636</v>
      </c>
    </row>
    <row r="10" spans="1:3" x14ac:dyDescent="0.2">
      <c r="A10" s="27" t="s">
        <v>168</v>
      </c>
      <c r="B10" s="188" t="s">
        <v>776</v>
      </c>
      <c r="C10" s="188" t="s">
        <v>777</v>
      </c>
    </row>
    <row r="11" spans="1:3" x14ac:dyDescent="0.2">
      <c r="A11" s="27" t="s">
        <v>169</v>
      </c>
      <c r="B11" s="188" t="s">
        <v>640</v>
      </c>
      <c r="C11" s="188" t="s">
        <v>778</v>
      </c>
    </row>
    <row r="12" spans="1:3" x14ac:dyDescent="0.2">
      <c r="A12" s="27" t="s">
        <v>170</v>
      </c>
      <c r="B12" s="188" t="s">
        <v>779</v>
      </c>
      <c r="C12" s="188" t="s">
        <v>582</v>
      </c>
    </row>
    <row r="13" spans="1:3" x14ac:dyDescent="0.2">
      <c r="A13" s="27" t="s">
        <v>171</v>
      </c>
      <c r="B13" s="188" t="s">
        <v>537</v>
      </c>
      <c r="C13" s="188" t="s">
        <v>780</v>
      </c>
    </row>
    <row r="14" spans="1:3" x14ac:dyDescent="0.2">
      <c r="A14" s="27" t="s">
        <v>172</v>
      </c>
      <c r="B14" s="188" t="s">
        <v>568</v>
      </c>
      <c r="C14" s="188" t="s">
        <v>546</v>
      </c>
    </row>
    <row r="15" spans="1:3" x14ac:dyDescent="0.2">
      <c r="A15" s="162" t="s">
        <v>570</v>
      </c>
      <c r="B15" s="188" t="s">
        <v>553</v>
      </c>
      <c r="C15" s="188" t="s">
        <v>641</v>
      </c>
    </row>
    <row r="16" spans="1:3" x14ac:dyDescent="0.2">
      <c r="A16" s="27" t="s">
        <v>173</v>
      </c>
      <c r="B16" s="188" t="s">
        <v>534</v>
      </c>
      <c r="C16" s="188" t="s">
        <v>781</v>
      </c>
    </row>
    <row r="17" spans="1:4" x14ac:dyDescent="0.2">
      <c r="A17" s="27" t="s">
        <v>174</v>
      </c>
      <c r="B17" s="188" t="s">
        <v>550</v>
      </c>
      <c r="C17" s="188" t="s">
        <v>782</v>
      </c>
    </row>
    <row r="18" spans="1:4" x14ac:dyDescent="0.2">
      <c r="A18" s="27" t="s">
        <v>175</v>
      </c>
      <c r="B18" s="188" t="s">
        <v>783</v>
      </c>
      <c r="C18" s="188" t="s">
        <v>784</v>
      </c>
    </row>
    <row r="19" spans="1:4" x14ac:dyDescent="0.2">
      <c r="A19" s="27" t="s">
        <v>176</v>
      </c>
      <c r="B19" s="188" t="s">
        <v>552</v>
      </c>
      <c r="C19" s="188" t="s">
        <v>770</v>
      </c>
    </row>
    <row r="20" spans="1:4" x14ac:dyDescent="0.2">
      <c r="A20" s="76" t="s">
        <v>177</v>
      </c>
      <c r="B20" s="188" t="s">
        <v>553</v>
      </c>
      <c r="C20" s="188" t="s">
        <v>536</v>
      </c>
    </row>
    <row r="21" spans="1:4" ht="14.25" x14ac:dyDescent="0.2">
      <c r="A21" s="28" t="s">
        <v>178</v>
      </c>
      <c r="B21" s="188" t="s">
        <v>784</v>
      </c>
      <c r="C21" s="188" t="s">
        <v>785</v>
      </c>
      <c r="D21" s="337"/>
    </row>
    <row r="22" spans="1:4" x14ac:dyDescent="0.2">
      <c r="A22" s="220" t="s">
        <v>179</v>
      </c>
      <c r="B22" s="198" t="s">
        <v>551</v>
      </c>
      <c r="C22" s="198" t="s">
        <v>786</v>
      </c>
    </row>
    <row r="24" spans="1:4" ht="11.25" customHeight="1" x14ac:dyDescent="0.2">
      <c r="A24" s="219"/>
      <c r="B24" s="219"/>
      <c r="C24" s="219"/>
    </row>
    <row r="25" spans="1:4" ht="16.5" customHeight="1" x14ac:dyDescent="0.2">
      <c r="A25" s="219"/>
      <c r="B25" s="219"/>
      <c r="C25" s="219"/>
    </row>
    <row r="57" spans="2:2" x14ac:dyDescent="0.2">
      <c r="B57" s="158"/>
    </row>
  </sheetData>
  <mergeCells count="4">
    <mergeCell ref="A1:C1"/>
    <mergeCell ref="A3:C3"/>
    <mergeCell ref="A4:A5"/>
    <mergeCell ref="B4:C4"/>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6:C2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sqref="A1:C1"/>
    </sheetView>
  </sheetViews>
  <sheetFormatPr defaultRowHeight="12.75" x14ac:dyDescent="0.2"/>
  <cols>
    <col min="1" max="1" width="37.7109375" customWidth="1"/>
    <col min="2" max="3" width="17.7109375" customWidth="1"/>
    <col min="4" max="4" width="9.140625" customWidth="1"/>
  </cols>
  <sheetData>
    <row r="1" spans="1:3" ht="32.25" customHeight="1" x14ac:dyDescent="0.2">
      <c r="A1" s="629" t="s">
        <v>514</v>
      </c>
      <c r="B1" s="629"/>
      <c r="C1" s="629"/>
    </row>
    <row r="2" spans="1:3" x14ac:dyDescent="0.2">
      <c r="A2" s="37"/>
      <c r="B2" s="19"/>
      <c r="C2" s="19"/>
    </row>
    <row r="3" spans="1:3" x14ac:dyDescent="0.2">
      <c r="A3" s="617" t="s">
        <v>163</v>
      </c>
      <c r="B3" s="617"/>
      <c r="C3" s="617"/>
    </row>
    <row r="4" spans="1:3" x14ac:dyDescent="0.2">
      <c r="A4" s="618"/>
      <c r="B4" s="615" t="s">
        <v>680</v>
      </c>
      <c r="C4" s="658"/>
    </row>
    <row r="5" spans="1:3" ht="38.25" x14ac:dyDescent="0.2">
      <c r="A5" s="619"/>
      <c r="B5" s="267" t="s">
        <v>180</v>
      </c>
      <c r="C5" s="382" t="s">
        <v>681</v>
      </c>
    </row>
    <row r="6" spans="1:3" ht="14.45" customHeight="1" x14ac:dyDescent="0.2">
      <c r="A6" s="80" t="s">
        <v>181</v>
      </c>
      <c r="B6" s="188" t="s">
        <v>770</v>
      </c>
      <c r="C6" s="188" t="s">
        <v>787</v>
      </c>
    </row>
    <row r="7" spans="1:3" ht="14.45" customHeight="1" x14ac:dyDescent="0.2">
      <c r="A7" s="81" t="s">
        <v>182</v>
      </c>
      <c r="B7" s="188" t="s">
        <v>788</v>
      </c>
      <c r="C7" s="188" t="s">
        <v>789</v>
      </c>
    </row>
    <row r="8" spans="1:3" ht="14.45" customHeight="1" x14ac:dyDescent="0.2">
      <c r="A8" s="81" t="s">
        <v>183</v>
      </c>
      <c r="B8" s="188" t="s">
        <v>790</v>
      </c>
      <c r="C8" s="188" t="s">
        <v>791</v>
      </c>
    </row>
    <row r="9" spans="1:3" ht="14.45" customHeight="1" x14ac:dyDescent="0.2">
      <c r="A9" s="81" t="s">
        <v>184</v>
      </c>
      <c r="B9" s="188" t="s">
        <v>550</v>
      </c>
      <c r="C9" s="188" t="s">
        <v>792</v>
      </c>
    </row>
    <row r="10" spans="1:3" ht="14.45" customHeight="1" x14ac:dyDescent="0.2">
      <c r="A10" s="81" t="s">
        <v>185</v>
      </c>
      <c r="B10" s="188" t="s">
        <v>555</v>
      </c>
      <c r="C10" s="188" t="s">
        <v>793</v>
      </c>
    </row>
    <row r="11" spans="1:3" ht="14.45" customHeight="1" x14ac:dyDescent="0.2">
      <c r="A11" s="81" t="s">
        <v>186</v>
      </c>
      <c r="B11" s="188" t="s">
        <v>792</v>
      </c>
      <c r="C11" s="188" t="s">
        <v>794</v>
      </c>
    </row>
    <row r="12" spans="1:3" ht="14.45" customHeight="1" x14ac:dyDescent="0.2">
      <c r="A12" s="81" t="s">
        <v>187</v>
      </c>
      <c r="B12" s="188" t="s">
        <v>795</v>
      </c>
      <c r="C12" s="188" t="s">
        <v>796</v>
      </c>
    </row>
    <row r="13" spans="1:3" ht="14.45" customHeight="1" x14ac:dyDescent="0.2">
      <c r="A13" s="81" t="s">
        <v>188</v>
      </c>
      <c r="B13" s="188" t="s">
        <v>662</v>
      </c>
      <c r="C13" s="188" t="s">
        <v>797</v>
      </c>
    </row>
    <row r="14" spans="1:3" ht="14.45" customHeight="1" x14ac:dyDescent="0.2">
      <c r="A14" s="81" t="s">
        <v>189</v>
      </c>
      <c r="B14" s="188" t="s">
        <v>551</v>
      </c>
      <c r="C14" s="188" t="s">
        <v>798</v>
      </c>
    </row>
    <row r="15" spans="1:3" ht="14.45" customHeight="1" x14ac:dyDescent="0.2">
      <c r="A15" s="81" t="s">
        <v>190</v>
      </c>
      <c r="B15" s="188" t="s">
        <v>550</v>
      </c>
      <c r="C15" s="188" t="s">
        <v>799</v>
      </c>
    </row>
    <row r="16" spans="1:3" ht="14.45" customHeight="1" x14ac:dyDescent="0.2">
      <c r="A16" s="81" t="s">
        <v>191</v>
      </c>
      <c r="B16" s="188" t="s">
        <v>800</v>
      </c>
      <c r="C16" s="188" t="s">
        <v>801</v>
      </c>
    </row>
    <row r="17" spans="1:3" ht="25.15" customHeight="1" x14ac:dyDescent="0.2">
      <c r="A17" s="81" t="s">
        <v>192</v>
      </c>
      <c r="B17" s="188" t="s">
        <v>566</v>
      </c>
      <c r="C17" s="188" t="s">
        <v>643</v>
      </c>
    </row>
    <row r="18" spans="1:3" ht="14.45" customHeight="1" x14ac:dyDescent="0.2">
      <c r="A18" s="81" t="s">
        <v>193</v>
      </c>
      <c r="B18" s="188" t="s">
        <v>555</v>
      </c>
      <c r="C18" s="188" t="s">
        <v>802</v>
      </c>
    </row>
    <row r="19" spans="1:3" ht="14.45" customHeight="1" x14ac:dyDescent="0.2">
      <c r="A19" s="82" t="s">
        <v>194</v>
      </c>
      <c r="B19" s="198" t="s">
        <v>795</v>
      </c>
      <c r="C19" s="198" t="s">
        <v>803</v>
      </c>
    </row>
    <row r="57" spans="2:2" x14ac:dyDescent="0.2">
      <c r="B57" s="158"/>
    </row>
  </sheetData>
  <mergeCells count="4">
    <mergeCell ref="A3:C3"/>
    <mergeCell ref="A1:C1"/>
    <mergeCell ref="A4:A5"/>
    <mergeCell ref="B4:C4"/>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6:C1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activeCell="I13" sqref="I13"/>
    </sheetView>
  </sheetViews>
  <sheetFormatPr defaultColWidth="7.140625" defaultRowHeight="12.75" x14ac:dyDescent="0.2"/>
  <cols>
    <col min="1" max="1" width="37.7109375" customWidth="1"/>
    <col min="2" max="3" width="19.7109375" customWidth="1"/>
  </cols>
  <sheetData>
    <row r="1" spans="1:3" ht="29.25" customHeight="1" x14ac:dyDescent="0.2">
      <c r="A1" s="629" t="s">
        <v>195</v>
      </c>
      <c r="B1" s="629"/>
      <c r="C1" s="629"/>
    </row>
    <row r="2" spans="1:3" x14ac:dyDescent="0.2">
      <c r="A2" s="37"/>
      <c r="B2" s="152"/>
      <c r="C2" s="19"/>
    </row>
    <row r="3" spans="1:3" x14ac:dyDescent="0.2">
      <c r="A3" s="617" t="s">
        <v>163</v>
      </c>
      <c r="B3" s="617"/>
      <c r="C3" s="617"/>
    </row>
    <row r="4" spans="1:3" x14ac:dyDescent="0.2">
      <c r="A4" s="618"/>
      <c r="B4" s="615" t="s">
        <v>680</v>
      </c>
      <c r="C4" s="658"/>
    </row>
    <row r="5" spans="1:3" ht="40.5" customHeight="1" x14ac:dyDescent="0.2">
      <c r="A5" s="659"/>
      <c r="B5" s="267" t="s">
        <v>180</v>
      </c>
      <c r="C5" s="382" t="s">
        <v>681</v>
      </c>
    </row>
    <row r="6" spans="1:3" ht="16.899999999999999" customHeight="1" x14ac:dyDescent="0.2">
      <c r="A6" s="218" t="s">
        <v>196</v>
      </c>
      <c r="B6" s="188" t="s">
        <v>623</v>
      </c>
      <c r="C6" s="188" t="s">
        <v>804</v>
      </c>
    </row>
    <row r="7" spans="1:3" ht="16.899999999999999" customHeight="1" x14ac:dyDescent="0.2">
      <c r="A7" s="76" t="s">
        <v>197</v>
      </c>
      <c r="B7" s="188" t="s">
        <v>566</v>
      </c>
      <c r="C7" s="188" t="s">
        <v>805</v>
      </c>
    </row>
    <row r="8" spans="1:3" ht="16.5" customHeight="1" x14ac:dyDescent="0.2">
      <c r="A8" s="534" t="s">
        <v>198</v>
      </c>
      <c r="B8" s="546" t="s">
        <v>806</v>
      </c>
      <c r="C8" s="188" t="s">
        <v>807</v>
      </c>
    </row>
    <row r="9" spans="1:3" ht="16.899999999999999" customHeight="1" x14ac:dyDescent="0.2">
      <c r="A9" s="93" t="s">
        <v>823</v>
      </c>
      <c r="B9" s="42" t="s">
        <v>580</v>
      </c>
      <c r="C9" s="188" t="s">
        <v>808</v>
      </c>
    </row>
    <row r="10" spans="1:3" ht="26.25" customHeight="1" x14ac:dyDescent="0.2">
      <c r="A10" s="189" t="s">
        <v>503</v>
      </c>
      <c r="B10" s="188" t="s">
        <v>577</v>
      </c>
      <c r="C10" s="188" t="s">
        <v>809</v>
      </c>
    </row>
    <row r="11" spans="1:3" ht="16.899999999999999" customHeight="1" x14ac:dyDescent="0.2">
      <c r="A11" s="76" t="s">
        <v>199</v>
      </c>
      <c r="B11" s="188" t="s">
        <v>580</v>
      </c>
      <c r="C11" s="188" t="s">
        <v>810</v>
      </c>
    </row>
    <row r="12" spans="1:3" ht="16.899999999999999" customHeight="1" x14ac:dyDescent="0.2">
      <c r="A12" s="76" t="s">
        <v>200</v>
      </c>
      <c r="B12" s="188" t="s">
        <v>550</v>
      </c>
      <c r="C12" s="188" t="s">
        <v>811</v>
      </c>
    </row>
    <row r="13" spans="1:3" ht="16.899999999999999" customHeight="1" x14ac:dyDescent="0.2">
      <c r="A13" s="76" t="s">
        <v>201</v>
      </c>
      <c r="B13" s="188" t="s">
        <v>812</v>
      </c>
      <c r="C13" s="188" t="s">
        <v>813</v>
      </c>
    </row>
    <row r="14" spans="1:3" ht="16.899999999999999" customHeight="1" x14ac:dyDescent="0.2">
      <c r="A14" s="76" t="s">
        <v>202</v>
      </c>
      <c r="B14" s="188" t="s">
        <v>577</v>
      </c>
      <c r="C14" s="188" t="s">
        <v>814</v>
      </c>
    </row>
    <row r="15" spans="1:3" ht="16.899999999999999" customHeight="1" x14ac:dyDescent="0.2">
      <c r="A15" s="190" t="s">
        <v>203</v>
      </c>
      <c r="B15" s="198" t="s">
        <v>815</v>
      </c>
      <c r="C15" s="198" t="s">
        <v>815</v>
      </c>
    </row>
    <row r="16" spans="1:3" x14ac:dyDescent="0.2">
      <c r="B16" s="26"/>
      <c r="C16" s="26"/>
    </row>
    <row r="17" spans="1:3" ht="15.75" customHeight="1" x14ac:dyDescent="0.2">
      <c r="A17" s="219"/>
      <c r="B17" s="219"/>
      <c r="C17" s="219"/>
    </row>
    <row r="57" spans="2:2" x14ac:dyDescent="0.2">
      <c r="B57" s="158"/>
    </row>
  </sheetData>
  <mergeCells count="4">
    <mergeCell ref="A1:C1"/>
    <mergeCell ref="A3:C3"/>
    <mergeCell ref="A4:A5"/>
    <mergeCell ref="B4:C4"/>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C6:C15 B6:B1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sqref="A1:C1"/>
    </sheetView>
  </sheetViews>
  <sheetFormatPr defaultRowHeight="12.75" x14ac:dyDescent="0.2"/>
  <cols>
    <col min="1" max="1" width="37.7109375" customWidth="1"/>
    <col min="2" max="2" width="16.28515625" customWidth="1"/>
    <col min="3" max="3" width="17.85546875" customWidth="1"/>
  </cols>
  <sheetData>
    <row r="1" spans="1:3" ht="15" customHeight="1" x14ac:dyDescent="0.2">
      <c r="A1" s="629" t="s">
        <v>204</v>
      </c>
      <c r="B1" s="629"/>
      <c r="C1" s="629"/>
    </row>
    <row r="2" spans="1:3" x14ac:dyDescent="0.2">
      <c r="A2" s="37"/>
      <c r="B2" s="19"/>
      <c r="C2" s="19"/>
    </row>
    <row r="3" spans="1:3" x14ac:dyDescent="0.2">
      <c r="A3" s="617" t="s">
        <v>163</v>
      </c>
      <c r="B3" s="617"/>
      <c r="C3" s="617"/>
    </row>
    <row r="4" spans="1:3" x14ac:dyDescent="0.2">
      <c r="A4" s="618"/>
      <c r="B4" s="615" t="s">
        <v>680</v>
      </c>
      <c r="C4" s="658"/>
    </row>
    <row r="5" spans="1:3" ht="40.15" customHeight="1" x14ac:dyDescent="0.2">
      <c r="A5" s="641"/>
      <c r="B5" s="267" t="s">
        <v>180</v>
      </c>
      <c r="C5" s="382" t="s">
        <v>681</v>
      </c>
    </row>
    <row r="6" spans="1:3" ht="15" customHeight="1" x14ac:dyDescent="0.2">
      <c r="A6" s="83" t="s">
        <v>205</v>
      </c>
      <c r="B6" s="188" t="s">
        <v>776</v>
      </c>
      <c r="C6" s="188" t="s">
        <v>776</v>
      </c>
    </row>
    <row r="7" spans="1:3" ht="33" customHeight="1" x14ac:dyDescent="0.2">
      <c r="A7" s="76" t="s">
        <v>206</v>
      </c>
      <c r="B7" s="188" t="s">
        <v>580</v>
      </c>
      <c r="C7" s="188" t="s">
        <v>580</v>
      </c>
    </row>
    <row r="8" spans="1:3" ht="25.5" x14ac:dyDescent="0.2">
      <c r="A8" s="147" t="s">
        <v>590</v>
      </c>
      <c r="B8" s="188" t="s">
        <v>580</v>
      </c>
      <c r="C8" s="188" t="s">
        <v>580</v>
      </c>
    </row>
    <row r="9" spans="1:3" ht="38.25" x14ac:dyDescent="0.2">
      <c r="A9" s="76" t="s">
        <v>207</v>
      </c>
      <c r="B9" s="188" t="s">
        <v>566</v>
      </c>
      <c r="C9" s="188" t="s">
        <v>566</v>
      </c>
    </row>
    <row r="10" spans="1:3" ht="13.9" customHeight="1" x14ac:dyDescent="0.2">
      <c r="A10" s="84" t="s">
        <v>208</v>
      </c>
      <c r="B10" s="188" t="s">
        <v>580</v>
      </c>
      <c r="C10" s="188" t="s">
        <v>816</v>
      </c>
    </row>
    <row r="11" spans="1:3" ht="15" customHeight="1" x14ac:dyDescent="0.2">
      <c r="A11" s="76" t="s">
        <v>209</v>
      </c>
      <c r="B11" s="188" t="s">
        <v>580</v>
      </c>
      <c r="C11" s="188" t="s">
        <v>817</v>
      </c>
    </row>
    <row r="12" spans="1:3" ht="15" customHeight="1" x14ac:dyDescent="0.2">
      <c r="A12" s="76" t="s">
        <v>210</v>
      </c>
      <c r="B12" s="188" t="s">
        <v>580</v>
      </c>
      <c r="C12" s="188" t="s">
        <v>818</v>
      </c>
    </row>
    <row r="13" spans="1:3" ht="15" customHeight="1" x14ac:dyDescent="0.2">
      <c r="A13" s="76" t="s">
        <v>211</v>
      </c>
      <c r="B13" s="188" t="s">
        <v>580</v>
      </c>
      <c r="C13" s="188" t="s">
        <v>819</v>
      </c>
    </row>
    <row r="14" spans="1:3" ht="15" customHeight="1" x14ac:dyDescent="0.2">
      <c r="A14" s="76" t="s">
        <v>212</v>
      </c>
      <c r="B14" s="188" t="s">
        <v>580</v>
      </c>
      <c r="C14" s="188" t="s">
        <v>777</v>
      </c>
    </row>
    <row r="15" spans="1:3" ht="15" customHeight="1" x14ac:dyDescent="0.2">
      <c r="A15" s="76" t="s">
        <v>213</v>
      </c>
      <c r="B15" s="188" t="s">
        <v>580</v>
      </c>
      <c r="C15" s="188" t="s">
        <v>820</v>
      </c>
    </row>
    <row r="16" spans="1:3" ht="15" customHeight="1" x14ac:dyDescent="0.2">
      <c r="A16" s="190" t="s">
        <v>214</v>
      </c>
      <c r="B16" s="198" t="s">
        <v>580</v>
      </c>
      <c r="C16" s="198" t="s">
        <v>821</v>
      </c>
    </row>
    <row r="57" spans="2:2" x14ac:dyDescent="0.2">
      <c r="B57" s="158"/>
    </row>
  </sheetData>
  <mergeCells count="4">
    <mergeCell ref="A1:C1"/>
    <mergeCell ref="A3:C3"/>
    <mergeCell ref="A4:A5"/>
    <mergeCell ref="B4:C4"/>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6:C1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activeCell="B7" sqref="B7"/>
    </sheetView>
  </sheetViews>
  <sheetFormatPr defaultColWidth="7" defaultRowHeight="12.75" x14ac:dyDescent="0.2"/>
  <cols>
    <col min="1" max="1" width="19.28515625" style="19" customWidth="1"/>
    <col min="2" max="4" width="16" style="19" customWidth="1"/>
    <col min="5" max="16384" width="7" style="19"/>
  </cols>
  <sheetData>
    <row r="1" spans="1:5" ht="31.5" customHeight="1" x14ac:dyDescent="0.25">
      <c r="A1" s="660" t="s">
        <v>665</v>
      </c>
      <c r="B1" s="660"/>
      <c r="C1" s="660"/>
      <c r="D1" s="660"/>
    </row>
    <row r="2" spans="1:5" x14ac:dyDescent="0.2">
      <c r="A2" s="158"/>
      <c r="B2" s="158"/>
      <c r="C2" s="158"/>
      <c r="D2" s="158"/>
    </row>
    <row r="3" spans="1:5" x14ac:dyDescent="0.2">
      <c r="A3" s="158"/>
      <c r="B3" s="277"/>
      <c r="C3" s="158"/>
      <c r="D3" s="278" t="s">
        <v>276</v>
      </c>
    </row>
    <row r="4" spans="1:5" ht="15" customHeight="1" x14ac:dyDescent="0.2">
      <c r="A4" s="661"/>
      <c r="B4" s="599" t="s">
        <v>591</v>
      </c>
      <c r="C4" s="663" t="s">
        <v>51</v>
      </c>
      <c r="D4" s="664"/>
    </row>
    <row r="5" spans="1:5" ht="40.5" customHeight="1" x14ac:dyDescent="0.2">
      <c r="A5" s="662"/>
      <c r="B5" s="600"/>
      <c r="C5" s="267" t="s">
        <v>592</v>
      </c>
      <c r="D5" s="267" t="s">
        <v>593</v>
      </c>
    </row>
    <row r="6" spans="1:5" ht="13.5" customHeight="1" x14ac:dyDescent="0.2">
      <c r="A6" s="550" t="s">
        <v>599</v>
      </c>
      <c r="B6" s="258"/>
      <c r="C6" s="258"/>
      <c r="D6" s="279"/>
    </row>
    <row r="7" spans="1:5" ht="13.5" customHeight="1" x14ac:dyDescent="0.2">
      <c r="A7" s="17" t="s">
        <v>54</v>
      </c>
      <c r="B7" s="301">
        <v>22277.96</v>
      </c>
      <c r="C7" s="156">
        <v>99.62</v>
      </c>
      <c r="D7" s="549">
        <v>99.62</v>
      </c>
    </row>
    <row r="8" spans="1:5" ht="13.5" customHeight="1" x14ac:dyDescent="0.2">
      <c r="A8" s="268" t="s">
        <v>476</v>
      </c>
      <c r="B8" s="24"/>
      <c r="C8" s="24"/>
      <c r="D8" s="296"/>
    </row>
    <row r="9" spans="1:5" ht="13.5" customHeight="1" x14ac:dyDescent="0.2">
      <c r="A9" s="17" t="s">
        <v>54</v>
      </c>
      <c r="B9" s="89" t="s">
        <v>646</v>
      </c>
      <c r="C9" s="350">
        <v>100.12</v>
      </c>
      <c r="D9" s="350">
        <v>100.12</v>
      </c>
    </row>
    <row r="10" spans="1:5" ht="13.5" customHeight="1" x14ac:dyDescent="0.2">
      <c r="A10" s="17" t="s">
        <v>55</v>
      </c>
      <c r="B10" s="89" t="s">
        <v>647</v>
      </c>
      <c r="C10" s="350">
        <v>100.64</v>
      </c>
      <c r="D10" s="350">
        <v>100.76</v>
      </c>
      <c r="E10" s="344"/>
    </row>
    <row r="11" spans="1:5" ht="13.5" customHeight="1" x14ac:dyDescent="0.2">
      <c r="A11" s="17" t="s">
        <v>56</v>
      </c>
      <c r="B11" s="351" t="s">
        <v>648</v>
      </c>
      <c r="C11" s="352">
        <v>105.22</v>
      </c>
      <c r="D11" s="352">
        <v>106.02</v>
      </c>
      <c r="E11" s="344"/>
    </row>
    <row r="12" spans="1:5" ht="13.5" customHeight="1" x14ac:dyDescent="0.2">
      <c r="A12" s="17" t="s">
        <v>58</v>
      </c>
      <c r="B12" s="351" t="s">
        <v>649</v>
      </c>
      <c r="C12" s="352">
        <v>100.69</v>
      </c>
      <c r="D12" s="352">
        <v>106.75</v>
      </c>
      <c r="E12" s="344"/>
    </row>
    <row r="13" spans="1:5" ht="13.5" customHeight="1" x14ac:dyDescent="0.2">
      <c r="A13" s="17" t="s">
        <v>59</v>
      </c>
      <c r="B13" s="351" t="s">
        <v>650</v>
      </c>
      <c r="C13" s="352">
        <v>100.18</v>
      </c>
      <c r="D13" s="352">
        <v>106.95</v>
      </c>
      <c r="E13" s="344"/>
    </row>
    <row r="14" spans="1:5" ht="13.5" customHeight="1" x14ac:dyDescent="0.2">
      <c r="A14" s="17" t="s">
        <v>60</v>
      </c>
      <c r="B14" s="351" t="s">
        <v>651</v>
      </c>
      <c r="C14" s="352">
        <v>99.3</v>
      </c>
      <c r="D14" s="352">
        <v>106.19</v>
      </c>
      <c r="E14" s="344"/>
    </row>
    <row r="15" spans="1:5" ht="13.5" customHeight="1" x14ac:dyDescent="0.2">
      <c r="A15" s="17" t="s">
        <v>62</v>
      </c>
      <c r="B15" s="351" t="s">
        <v>652</v>
      </c>
      <c r="C15" s="352">
        <v>99.52</v>
      </c>
      <c r="D15" s="352">
        <v>105.69</v>
      </c>
      <c r="E15" s="344"/>
    </row>
    <row r="16" spans="1:5" ht="13.5" customHeight="1" x14ac:dyDescent="0.2">
      <c r="A16" s="17" t="s">
        <v>38</v>
      </c>
      <c r="B16" s="351" t="s">
        <v>653</v>
      </c>
      <c r="C16" s="352">
        <v>99.07</v>
      </c>
      <c r="D16" s="352">
        <v>104.7</v>
      </c>
      <c r="E16" s="344"/>
    </row>
    <row r="17" spans="1:5" ht="13.5" customHeight="1" x14ac:dyDescent="0.2">
      <c r="A17" s="17" t="s">
        <v>63</v>
      </c>
      <c r="B17" s="351" t="s">
        <v>654</v>
      </c>
      <c r="C17" s="352">
        <v>99.37</v>
      </c>
      <c r="D17" s="352">
        <v>104.04</v>
      </c>
      <c r="E17" s="344"/>
    </row>
    <row r="18" spans="1:5" ht="13.5" customHeight="1" x14ac:dyDescent="0.2">
      <c r="A18" s="17" t="s">
        <v>65</v>
      </c>
      <c r="B18" s="351" t="s">
        <v>655</v>
      </c>
      <c r="C18" s="352">
        <v>100.49</v>
      </c>
      <c r="D18" s="352">
        <v>104.55</v>
      </c>
      <c r="E18" s="344"/>
    </row>
    <row r="19" spans="1:5" ht="13.5" customHeight="1" x14ac:dyDescent="0.2">
      <c r="A19" s="17" t="s">
        <v>66</v>
      </c>
      <c r="B19" s="351" t="s">
        <v>656</v>
      </c>
      <c r="C19" s="352">
        <v>99.54</v>
      </c>
      <c r="D19" s="352">
        <v>104.07</v>
      </c>
      <c r="E19" s="344"/>
    </row>
    <row r="20" spans="1:5" ht="13.5" customHeight="1" x14ac:dyDescent="0.2">
      <c r="A20" s="276" t="s">
        <v>67</v>
      </c>
      <c r="B20" s="353" t="s">
        <v>657</v>
      </c>
      <c r="C20" s="354">
        <v>100.97</v>
      </c>
      <c r="D20" s="354">
        <v>105.08</v>
      </c>
      <c r="E20" s="344"/>
    </row>
    <row r="21" spans="1:5" ht="15" customHeight="1" x14ac:dyDescent="0.2"/>
    <row r="22" spans="1:5" ht="15" customHeight="1" x14ac:dyDescent="0.2"/>
    <row r="23" spans="1:5" ht="15" customHeight="1" x14ac:dyDescent="0.2"/>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20 B9 B10 B11 B12 B13 B14 B15 B16 B17 B18 B1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sqref="A1:D1"/>
    </sheetView>
  </sheetViews>
  <sheetFormatPr defaultRowHeight="12.75" x14ac:dyDescent="0.2"/>
  <cols>
    <col min="1" max="1" width="30.28515625" customWidth="1"/>
    <col min="2" max="3" width="19.28515625" customWidth="1"/>
    <col min="4" max="4" width="17.42578125" customWidth="1"/>
    <col min="5" max="5" width="18" customWidth="1"/>
  </cols>
  <sheetData>
    <row r="1" spans="1:5" ht="34.5" customHeight="1" x14ac:dyDescent="0.2">
      <c r="A1" s="629" t="s">
        <v>515</v>
      </c>
      <c r="B1" s="665"/>
      <c r="C1" s="665"/>
      <c r="D1" s="665"/>
      <c r="E1" s="275"/>
    </row>
    <row r="2" spans="1:5" x14ac:dyDescent="0.2">
      <c r="A2" s="35"/>
      <c r="B2" s="19"/>
      <c r="C2" s="19"/>
      <c r="D2" s="19"/>
    </row>
    <row r="3" spans="1:5" x14ac:dyDescent="0.2">
      <c r="A3" s="617" t="s">
        <v>226</v>
      </c>
      <c r="B3" s="666"/>
      <c r="C3" s="666"/>
      <c r="D3" s="666"/>
    </row>
    <row r="4" spans="1:5" x14ac:dyDescent="0.2">
      <c r="A4" s="667"/>
      <c r="B4" s="599" t="s">
        <v>676</v>
      </c>
      <c r="C4" s="646" t="s">
        <v>40</v>
      </c>
      <c r="D4" s="668"/>
    </row>
    <row r="5" spans="1:5" x14ac:dyDescent="0.2">
      <c r="A5" s="613"/>
      <c r="B5" s="600"/>
      <c r="C5" s="347" t="s">
        <v>682</v>
      </c>
      <c r="D5" s="347" t="s">
        <v>822</v>
      </c>
    </row>
    <row r="6" spans="1:5" ht="16.149999999999999" customHeight="1" x14ac:dyDescent="0.2">
      <c r="A6" s="74" t="s">
        <v>189</v>
      </c>
      <c r="B6" s="508">
        <v>49.55</v>
      </c>
      <c r="C6" s="508">
        <v>51.66</v>
      </c>
      <c r="D6" s="519">
        <v>49.42</v>
      </c>
    </row>
    <row r="7" spans="1:5" ht="16.149999999999999" customHeight="1" x14ac:dyDescent="0.2">
      <c r="A7" s="38" t="s">
        <v>145</v>
      </c>
      <c r="B7" s="508"/>
      <c r="C7" s="508"/>
      <c r="D7" s="519"/>
    </row>
    <row r="8" spans="1:5" ht="16.149999999999999" customHeight="1" x14ac:dyDescent="0.2">
      <c r="A8" s="76" t="s">
        <v>227</v>
      </c>
      <c r="B8" s="508">
        <v>44.58</v>
      </c>
      <c r="C8" s="508">
        <v>48.27</v>
      </c>
      <c r="D8" s="519">
        <v>44.33</v>
      </c>
    </row>
    <row r="9" spans="1:5" ht="16.149999999999999" customHeight="1" x14ac:dyDescent="0.2">
      <c r="A9" s="76" t="s">
        <v>228</v>
      </c>
      <c r="B9" s="508">
        <v>49.1</v>
      </c>
      <c r="C9" s="508">
        <v>51.22</v>
      </c>
      <c r="D9" s="519">
        <v>48.93</v>
      </c>
    </row>
    <row r="10" spans="1:5" ht="16.149999999999999" customHeight="1" x14ac:dyDescent="0.2">
      <c r="A10" s="76" t="s">
        <v>229</v>
      </c>
      <c r="B10" s="508">
        <v>60.9</v>
      </c>
      <c r="C10" s="508">
        <v>59.67</v>
      </c>
      <c r="D10" s="519">
        <v>61.15</v>
      </c>
    </row>
    <row r="11" spans="1:5" ht="16.149999999999999" customHeight="1" x14ac:dyDescent="0.2">
      <c r="A11" s="91" t="s">
        <v>230</v>
      </c>
      <c r="B11" s="508">
        <v>64.760000000000005</v>
      </c>
      <c r="C11" s="508">
        <v>62</v>
      </c>
      <c r="D11" s="519">
        <v>63.5</v>
      </c>
    </row>
    <row r="12" spans="1:5" ht="15.75" customHeight="1" x14ac:dyDescent="0.2">
      <c r="A12" s="92" t="s">
        <v>415</v>
      </c>
      <c r="B12" s="509">
        <v>14.94</v>
      </c>
      <c r="C12" s="509">
        <v>26.96</v>
      </c>
      <c r="D12" s="510">
        <v>14.98</v>
      </c>
    </row>
    <row r="15" spans="1:5" ht="15" x14ac:dyDescent="0.2">
      <c r="A15" s="629"/>
      <c r="B15" s="629"/>
      <c r="C15" s="629"/>
      <c r="D15" s="629"/>
    </row>
    <row r="57" spans="2:3" x14ac:dyDescent="0.2">
      <c r="B57" s="158"/>
      <c r="C57" s="158"/>
    </row>
  </sheetData>
  <mergeCells count="6">
    <mergeCell ref="A1:D1"/>
    <mergeCell ref="A3:D3"/>
    <mergeCell ref="A15:D15"/>
    <mergeCell ref="A4:A5"/>
    <mergeCell ref="B4:B5"/>
    <mergeCell ref="C4:D4"/>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sqref="A1:C1"/>
    </sheetView>
  </sheetViews>
  <sheetFormatPr defaultColWidth="3.42578125" defaultRowHeight="12.75" x14ac:dyDescent="0.2"/>
  <cols>
    <col min="1" max="1" width="37.7109375" customWidth="1"/>
    <col min="2" max="3" width="20.140625" customWidth="1"/>
  </cols>
  <sheetData>
    <row r="1" spans="1:3" ht="32.25" customHeight="1" x14ac:dyDescent="0.2">
      <c r="A1" s="629" t="s">
        <v>416</v>
      </c>
      <c r="B1" s="665"/>
      <c r="C1" s="665"/>
    </row>
    <row r="2" spans="1:3" x14ac:dyDescent="0.2">
      <c r="A2" s="45"/>
      <c r="B2" s="19"/>
      <c r="C2" s="19"/>
    </row>
    <row r="3" spans="1:3" x14ac:dyDescent="0.2">
      <c r="A3" s="617" t="s">
        <v>163</v>
      </c>
      <c r="B3" s="666"/>
      <c r="C3" s="666"/>
    </row>
    <row r="4" spans="1:3" ht="14.45" customHeight="1" x14ac:dyDescent="0.2">
      <c r="A4" s="667"/>
      <c r="B4" s="646" t="s">
        <v>683</v>
      </c>
      <c r="C4" s="668"/>
    </row>
    <row r="5" spans="1:3" ht="39.75" customHeight="1" x14ac:dyDescent="0.2">
      <c r="A5" s="613"/>
      <c r="B5" s="267" t="s">
        <v>180</v>
      </c>
      <c r="C5" s="382" t="s">
        <v>681</v>
      </c>
    </row>
    <row r="6" spans="1:3" ht="16.149999999999999" customHeight="1" x14ac:dyDescent="0.2">
      <c r="A6" s="72" t="s">
        <v>189</v>
      </c>
      <c r="B6" s="511">
        <v>100.4</v>
      </c>
      <c r="C6" s="512">
        <v>95.8</v>
      </c>
    </row>
    <row r="7" spans="1:3" ht="16.149999999999999" customHeight="1" x14ac:dyDescent="0.2">
      <c r="A7" s="123" t="s">
        <v>145</v>
      </c>
      <c r="B7" s="202"/>
      <c r="C7" s="203"/>
    </row>
    <row r="8" spans="1:3" ht="16.149999999999999" customHeight="1" x14ac:dyDescent="0.2">
      <c r="A8" s="94" t="s">
        <v>227</v>
      </c>
      <c r="B8" s="391">
        <v>100.6</v>
      </c>
      <c r="C8" s="513">
        <v>92.4</v>
      </c>
    </row>
    <row r="9" spans="1:3" ht="16.149999999999999" customHeight="1" x14ac:dyDescent="0.2">
      <c r="A9" s="94" t="s">
        <v>228</v>
      </c>
      <c r="B9" s="391">
        <v>100.4</v>
      </c>
      <c r="C9" s="513">
        <v>95.9</v>
      </c>
    </row>
    <row r="10" spans="1:3" ht="16.149999999999999" customHeight="1" x14ac:dyDescent="0.2">
      <c r="A10" s="94" t="s">
        <v>231</v>
      </c>
      <c r="B10" s="391">
        <v>100.3</v>
      </c>
      <c r="C10" s="513">
        <v>102.8</v>
      </c>
    </row>
    <row r="11" spans="1:3" ht="16.149999999999999" customHeight="1" x14ac:dyDescent="0.2">
      <c r="A11" s="72" t="s">
        <v>230</v>
      </c>
      <c r="B11" s="391">
        <v>102</v>
      </c>
      <c r="C11" s="513">
        <v>104.5</v>
      </c>
    </row>
    <row r="12" spans="1:3" ht="15.75" customHeight="1" x14ac:dyDescent="0.2">
      <c r="A12" s="153" t="s">
        <v>415</v>
      </c>
      <c r="B12" s="514">
        <v>99.8</v>
      </c>
      <c r="C12" s="515">
        <v>55.4</v>
      </c>
    </row>
    <row r="57" spans="2:2" x14ac:dyDescent="0.2">
      <c r="B57" s="158"/>
    </row>
  </sheetData>
  <mergeCells count="4">
    <mergeCell ref="A4:A5"/>
    <mergeCell ref="B4:C4"/>
    <mergeCell ref="A1:C1"/>
    <mergeCell ref="A3:C3"/>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22" sqref="A21:A22"/>
    </sheetView>
  </sheetViews>
  <sheetFormatPr defaultRowHeight="12.75" x14ac:dyDescent="0.2"/>
  <cols>
    <col min="1" max="1" width="89.28515625" customWidth="1"/>
  </cols>
  <sheetData>
    <row r="1" spans="1:1" x14ac:dyDescent="0.2">
      <c r="A1" s="14" t="s">
        <v>17</v>
      </c>
    </row>
    <row r="2" spans="1:1" x14ac:dyDescent="0.2">
      <c r="A2" s="9"/>
    </row>
    <row r="3" spans="1:1" ht="63.75" x14ac:dyDescent="0.2">
      <c r="A3" s="11" t="s">
        <v>487</v>
      </c>
    </row>
    <row r="4" spans="1:1" ht="51" x14ac:dyDescent="0.2">
      <c r="A4" s="205" t="s">
        <v>524</v>
      </c>
    </row>
    <row r="5" spans="1:1" ht="51" x14ac:dyDescent="0.2">
      <c r="A5" s="11" t="s">
        <v>488</v>
      </c>
    </row>
    <row r="6" spans="1:1" ht="63.75" x14ac:dyDescent="0.2">
      <c r="A6" s="11" t="s">
        <v>489</v>
      </c>
    </row>
    <row r="7" spans="1:1" ht="25.5" x14ac:dyDescent="0.2">
      <c r="A7" s="11" t="s">
        <v>490</v>
      </c>
    </row>
    <row r="8" spans="1:1" ht="25.5" x14ac:dyDescent="0.2">
      <c r="A8" s="11" t="s">
        <v>491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election activeCell="B11" sqref="B11"/>
    </sheetView>
  </sheetViews>
  <sheetFormatPr defaultRowHeight="12.75" x14ac:dyDescent="0.2"/>
  <cols>
    <col min="1" max="1" width="24.140625" customWidth="1"/>
    <col min="2" max="6" width="12.7109375" customWidth="1"/>
  </cols>
  <sheetData>
    <row r="1" spans="1:7" ht="15" x14ac:dyDescent="0.25">
      <c r="A1" s="607" t="s">
        <v>215</v>
      </c>
      <c r="B1" s="607"/>
      <c r="C1" s="607"/>
      <c r="D1" s="607"/>
      <c r="E1" s="607"/>
      <c r="F1" s="607"/>
    </row>
    <row r="3" spans="1:7" ht="27" customHeight="1" x14ac:dyDescent="0.2">
      <c r="A3" s="629" t="s">
        <v>425</v>
      </c>
      <c r="B3" s="629"/>
      <c r="C3" s="629"/>
      <c r="D3" s="629"/>
      <c r="E3" s="629"/>
      <c r="F3" s="629"/>
    </row>
    <row r="4" spans="1:7" x14ac:dyDescent="0.2">
      <c r="A4" s="43"/>
      <c r="B4" s="19"/>
      <c r="C4" s="19"/>
      <c r="D4" s="19"/>
      <c r="E4" s="19"/>
      <c r="F4" s="19"/>
    </row>
    <row r="5" spans="1:7" x14ac:dyDescent="0.2">
      <c r="A5" s="657" t="s">
        <v>158</v>
      </c>
      <c r="B5" s="657"/>
      <c r="C5" s="657"/>
      <c r="D5" s="657"/>
      <c r="E5" s="657"/>
      <c r="F5" s="657"/>
    </row>
    <row r="6" spans="1:7" ht="13.9" customHeight="1" x14ac:dyDescent="0.2">
      <c r="A6" s="618"/>
      <c r="B6" s="642" t="s">
        <v>216</v>
      </c>
      <c r="C6" s="621" t="s">
        <v>217</v>
      </c>
      <c r="D6" s="648"/>
      <c r="E6" s="648"/>
      <c r="F6" s="622"/>
    </row>
    <row r="7" spans="1:7" ht="156.75" customHeight="1" x14ac:dyDescent="0.2">
      <c r="A7" s="641"/>
      <c r="B7" s="643"/>
      <c r="C7" s="267" t="s">
        <v>218</v>
      </c>
      <c r="D7" s="262" t="s">
        <v>222</v>
      </c>
      <c r="E7" s="262" t="s">
        <v>223</v>
      </c>
      <c r="F7" s="259" t="s">
        <v>224</v>
      </c>
    </row>
    <row r="8" spans="1:7" ht="13.5" customHeight="1" x14ac:dyDescent="0.2">
      <c r="A8" s="131" t="s">
        <v>599</v>
      </c>
      <c r="B8" s="104"/>
      <c r="C8" s="132"/>
      <c r="D8" s="132"/>
      <c r="E8" s="132"/>
      <c r="F8" s="132"/>
    </row>
    <row r="9" spans="1:7" ht="13.5" customHeight="1" x14ac:dyDescent="0.2">
      <c r="A9" s="114" t="s">
        <v>54</v>
      </c>
      <c r="B9" s="199">
        <v>88.8</v>
      </c>
      <c r="C9" s="199">
        <v>87.6</v>
      </c>
      <c r="D9" s="200">
        <v>87.6</v>
      </c>
      <c r="E9" s="200">
        <v>105.2</v>
      </c>
      <c r="F9" s="200">
        <v>100.4</v>
      </c>
    </row>
    <row r="10" spans="1:7" ht="13.5" customHeight="1" x14ac:dyDescent="0.2">
      <c r="A10" s="111" t="s">
        <v>476</v>
      </c>
      <c r="B10" s="39"/>
      <c r="C10" s="380"/>
      <c r="D10" s="380"/>
      <c r="E10" s="380"/>
      <c r="F10" s="380"/>
    </row>
    <row r="11" spans="1:7" ht="13.5" customHeight="1" x14ac:dyDescent="0.2">
      <c r="A11" s="114" t="s">
        <v>54</v>
      </c>
      <c r="B11" s="118">
        <v>98.6</v>
      </c>
      <c r="C11" s="118">
        <v>97.7</v>
      </c>
      <c r="D11" s="118">
        <v>102.1</v>
      </c>
      <c r="E11" s="118">
        <v>98</v>
      </c>
      <c r="F11" s="118">
        <v>100</v>
      </c>
    </row>
    <row r="12" spans="1:7" ht="13.5" customHeight="1" x14ac:dyDescent="0.2">
      <c r="A12" s="72" t="s">
        <v>55</v>
      </c>
      <c r="B12" s="155">
        <v>113.4</v>
      </c>
      <c r="C12" s="155">
        <v>116.6</v>
      </c>
      <c r="D12" s="155">
        <v>104.4</v>
      </c>
      <c r="E12" s="155">
        <v>99.5</v>
      </c>
      <c r="F12" s="155">
        <v>99.7</v>
      </c>
    </row>
    <row r="13" spans="1:7" ht="13.5" customHeight="1" x14ac:dyDescent="0.2">
      <c r="A13" s="72" t="s">
        <v>56</v>
      </c>
      <c r="B13" s="118">
        <v>113.6</v>
      </c>
      <c r="C13" s="118">
        <v>117.4</v>
      </c>
      <c r="D13" s="118">
        <v>99.1</v>
      </c>
      <c r="E13" s="118">
        <v>105.6</v>
      </c>
      <c r="F13" s="118">
        <v>100</v>
      </c>
    </row>
    <row r="14" spans="1:7" ht="13.5" customHeight="1" x14ac:dyDescent="0.2">
      <c r="A14" s="23" t="s">
        <v>135</v>
      </c>
      <c r="B14" s="118">
        <v>127</v>
      </c>
      <c r="C14" s="118">
        <v>133.80000000000001</v>
      </c>
      <c r="D14" s="118">
        <v>105.7</v>
      </c>
      <c r="E14" s="118">
        <v>103.1</v>
      </c>
      <c r="F14" s="118">
        <v>99.8</v>
      </c>
    </row>
    <row r="15" spans="1:7" ht="13.5" customHeight="1" x14ac:dyDescent="0.2">
      <c r="A15" s="72" t="s">
        <v>58</v>
      </c>
      <c r="B15" s="118">
        <v>111.8</v>
      </c>
      <c r="C15" s="118">
        <v>110.9</v>
      </c>
      <c r="D15" s="118">
        <v>119.4</v>
      </c>
      <c r="E15" s="118">
        <v>98.3</v>
      </c>
      <c r="F15" s="118">
        <v>100</v>
      </c>
    </row>
    <row r="16" spans="1:7" ht="13.5" customHeight="1" x14ac:dyDescent="0.2">
      <c r="A16" s="72" t="s">
        <v>59</v>
      </c>
      <c r="B16" s="118">
        <v>64.5</v>
      </c>
      <c r="C16" s="184">
        <v>63.3</v>
      </c>
      <c r="D16" s="184">
        <v>64.099999999999994</v>
      </c>
      <c r="E16" s="118">
        <v>98.9</v>
      </c>
      <c r="F16" s="118">
        <v>100</v>
      </c>
      <c r="G16" s="176"/>
    </row>
    <row r="17" spans="1:7" ht="13.5" customHeight="1" x14ac:dyDescent="0.2">
      <c r="A17" s="72" t="s">
        <v>60</v>
      </c>
      <c r="B17" s="118">
        <v>99.3</v>
      </c>
      <c r="C17" s="184">
        <v>100.1</v>
      </c>
      <c r="D17" s="184">
        <v>95.5</v>
      </c>
      <c r="E17" s="118">
        <v>98.5</v>
      </c>
      <c r="F17" s="118">
        <v>100</v>
      </c>
      <c r="G17" s="176"/>
    </row>
    <row r="18" spans="1:7" ht="13.5" customHeight="1" x14ac:dyDescent="0.2">
      <c r="A18" s="23" t="s">
        <v>136</v>
      </c>
      <c r="B18" s="118">
        <v>71.599999999999994</v>
      </c>
      <c r="C18" s="184">
        <v>70.3</v>
      </c>
      <c r="D18" s="184">
        <v>73.099999999999994</v>
      </c>
      <c r="E18" s="118">
        <v>95.8</v>
      </c>
      <c r="F18" s="118">
        <v>100</v>
      </c>
      <c r="G18" s="176"/>
    </row>
    <row r="19" spans="1:7" ht="13.5" customHeight="1" x14ac:dyDescent="0.2">
      <c r="A19" s="72" t="s">
        <v>62</v>
      </c>
      <c r="B19" s="199">
        <v>100</v>
      </c>
      <c r="C19" s="199">
        <v>99.3</v>
      </c>
      <c r="D19" s="200">
        <v>102.3</v>
      </c>
      <c r="E19" s="200">
        <v>103.6</v>
      </c>
      <c r="F19" s="200">
        <v>103.3</v>
      </c>
      <c r="G19" s="176"/>
    </row>
    <row r="20" spans="1:7" ht="13.5" customHeight="1" x14ac:dyDescent="0.2">
      <c r="A20" s="72" t="s">
        <v>38</v>
      </c>
      <c r="B20" s="199">
        <v>98.1</v>
      </c>
      <c r="C20" s="199">
        <v>98.8</v>
      </c>
      <c r="D20" s="200">
        <v>92.4</v>
      </c>
      <c r="E20" s="200">
        <v>108.2</v>
      </c>
      <c r="F20" s="200">
        <v>100</v>
      </c>
      <c r="G20" s="176"/>
    </row>
    <row r="21" spans="1:7" ht="13.5" customHeight="1" x14ac:dyDescent="0.2">
      <c r="A21" s="73" t="s">
        <v>63</v>
      </c>
      <c r="B21" s="199">
        <v>98.1</v>
      </c>
      <c r="C21" s="199">
        <v>97</v>
      </c>
      <c r="D21" s="200">
        <v>102.5</v>
      </c>
      <c r="E21" s="200">
        <v>102.7</v>
      </c>
      <c r="F21" s="200">
        <v>100</v>
      </c>
    </row>
    <row r="22" spans="1:7" ht="13.5" customHeight="1" x14ac:dyDescent="0.2">
      <c r="A22" s="23" t="s">
        <v>137</v>
      </c>
      <c r="B22" s="199">
        <v>96.3</v>
      </c>
      <c r="C22" s="199">
        <v>95.1</v>
      </c>
      <c r="D22" s="200">
        <v>96.9</v>
      </c>
      <c r="E22" s="200">
        <v>115.1</v>
      </c>
      <c r="F22" s="200">
        <v>103.3</v>
      </c>
    </row>
    <row r="23" spans="1:7" ht="13.5" customHeight="1" x14ac:dyDescent="0.2">
      <c r="A23" s="73" t="s">
        <v>65</v>
      </c>
      <c r="B23" s="199">
        <v>94.4</v>
      </c>
      <c r="C23" s="199">
        <v>94.1</v>
      </c>
      <c r="D23" s="200">
        <v>94.9</v>
      </c>
      <c r="E23" s="200">
        <v>96.1</v>
      </c>
      <c r="F23" s="200">
        <v>100</v>
      </c>
    </row>
    <row r="24" spans="1:7" ht="13.5" customHeight="1" x14ac:dyDescent="0.2">
      <c r="A24" s="73" t="s">
        <v>66</v>
      </c>
      <c r="B24" s="118" t="s">
        <v>574</v>
      </c>
      <c r="C24" s="118" t="s">
        <v>574</v>
      </c>
      <c r="D24" s="256" t="s">
        <v>536</v>
      </c>
      <c r="E24" s="256" t="s">
        <v>581</v>
      </c>
      <c r="F24" s="256" t="s">
        <v>580</v>
      </c>
    </row>
    <row r="25" spans="1:7" ht="13.5" customHeight="1" x14ac:dyDescent="0.2">
      <c r="A25" s="17" t="s">
        <v>67</v>
      </c>
      <c r="B25" s="118">
        <v>96.9</v>
      </c>
      <c r="C25" s="118">
        <v>96.8</v>
      </c>
      <c r="D25" s="256">
        <v>95.1</v>
      </c>
      <c r="E25" s="256">
        <v>103.6</v>
      </c>
      <c r="F25" s="256">
        <v>103.4</v>
      </c>
    </row>
    <row r="26" spans="1:7" ht="13.5" customHeight="1" x14ac:dyDescent="0.2">
      <c r="A26" s="24" t="s">
        <v>138</v>
      </c>
      <c r="B26" s="118">
        <v>90.3</v>
      </c>
      <c r="C26" s="118">
        <v>90</v>
      </c>
      <c r="D26" s="256">
        <v>89.98</v>
      </c>
      <c r="E26" s="256">
        <v>94.5</v>
      </c>
      <c r="F26" s="256">
        <v>103.36</v>
      </c>
    </row>
    <row r="27" spans="1:7" ht="69" customHeight="1" x14ac:dyDescent="0.2">
      <c r="A27" s="669" t="s">
        <v>48</v>
      </c>
      <c r="B27" s="670"/>
      <c r="C27" s="670"/>
      <c r="D27" s="670"/>
      <c r="E27" s="670"/>
      <c r="F27" s="670"/>
    </row>
    <row r="41" ht="68.25" customHeight="1" x14ac:dyDescent="0.2"/>
    <row r="52" spans="2:2" x14ac:dyDescent="0.2">
      <c r="B52" s="158"/>
    </row>
  </sheetData>
  <mergeCells count="7">
    <mergeCell ref="A27:F27"/>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24:F24"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activeCell="J18" sqref="J18"/>
    </sheetView>
  </sheetViews>
  <sheetFormatPr defaultRowHeight="12.75" x14ac:dyDescent="0.2"/>
  <cols>
    <col min="1" max="1" width="42.140625" customWidth="1"/>
    <col min="2" max="3" width="23.42578125" customWidth="1"/>
  </cols>
  <sheetData>
    <row r="1" spans="1:3" ht="28.15" customHeight="1" x14ac:dyDescent="0.2">
      <c r="A1" s="629" t="s">
        <v>412</v>
      </c>
      <c r="B1" s="629"/>
      <c r="C1" s="629"/>
    </row>
    <row r="2" spans="1:3" ht="11.45" customHeight="1" x14ac:dyDescent="0.2">
      <c r="A2" s="217"/>
      <c r="B2" s="217"/>
      <c r="C2" s="217"/>
    </row>
    <row r="3" spans="1:3" x14ac:dyDescent="0.2">
      <c r="A3" s="657" t="s">
        <v>163</v>
      </c>
      <c r="B3" s="657"/>
      <c r="C3" s="657"/>
    </row>
    <row r="4" spans="1:3" ht="13.15" customHeight="1" x14ac:dyDescent="0.2">
      <c r="A4" s="612"/>
      <c r="B4" s="599" t="s">
        <v>684</v>
      </c>
      <c r="C4" s="599" t="s">
        <v>685</v>
      </c>
    </row>
    <row r="5" spans="1:3" ht="27" customHeight="1" x14ac:dyDescent="0.2">
      <c r="A5" s="671"/>
      <c r="B5" s="643"/>
      <c r="C5" s="600"/>
    </row>
    <row r="6" spans="1:3" ht="15" customHeight="1" x14ac:dyDescent="0.2">
      <c r="A6" s="23" t="s">
        <v>225</v>
      </c>
      <c r="B6" s="202">
        <v>88.8</v>
      </c>
      <c r="C6" s="202">
        <v>98.6</v>
      </c>
    </row>
    <row r="7" spans="1:3" ht="15" customHeight="1" x14ac:dyDescent="0.2">
      <c r="A7" s="23" t="s">
        <v>70</v>
      </c>
      <c r="B7" s="520">
        <v>87.6</v>
      </c>
      <c r="C7" s="202">
        <v>97.7</v>
      </c>
    </row>
    <row r="8" spans="1:3" ht="15" customHeight="1" x14ac:dyDescent="0.2">
      <c r="A8" s="93" t="s">
        <v>486</v>
      </c>
      <c r="B8" s="520">
        <v>82.4</v>
      </c>
      <c r="C8" s="202">
        <v>96.5</v>
      </c>
    </row>
    <row r="9" spans="1:3" ht="15" customHeight="1" x14ac:dyDescent="0.2">
      <c r="A9" s="94" t="s">
        <v>71</v>
      </c>
      <c r="B9" s="520">
        <v>100.7</v>
      </c>
      <c r="C9" s="202">
        <v>93.4</v>
      </c>
    </row>
    <row r="10" spans="1:3" ht="15" customHeight="1" x14ac:dyDescent="0.2">
      <c r="A10" s="23" t="s">
        <v>73</v>
      </c>
      <c r="B10" s="520">
        <v>87.6</v>
      </c>
      <c r="C10" s="202">
        <v>102.1</v>
      </c>
    </row>
    <row r="11" spans="1:3" ht="15" customHeight="1" x14ac:dyDescent="0.2">
      <c r="A11" s="94" t="s">
        <v>74</v>
      </c>
      <c r="B11" s="520">
        <v>102.5</v>
      </c>
      <c r="C11" s="202">
        <v>102</v>
      </c>
    </row>
    <row r="12" spans="1:3" ht="15" customHeight="1" x14ac:dyDescent="0.2">
      <c r="A12" s="94" t="s">
        <v>75</v>
      </c>
      <c r="B12" s="520">
        <v>100.1</v>
      </c>
      <c r="C12" s="202">
        <v>98.3</v>
      </c>
    </row>
    <row r="13" spans="1:3" x14ac:dyDescent="0.2">
      <c r="A13" s="95" t="s">
        <v>79</v>
      </c>
      <c r="B13" s="520">
        <v>87</v>
      </c>
      <c r="C13" s="202">
        <v>102.1</v>
      </c>
    </row>
    <row r="14" spans="1:3" ht="27.75" customHeight="1" x14ac:dyDescent="0.2">
      <c r="A14" s="96" t="s">
        <v>82</v>
      </c>
      <c r="B14" s="520">
        <v>99.2</v>
      </c>
      <c r="C14" s="202">
        <v>100</v>
      </c>
    </row>
    <row r="15" spans="1:3" ht="39.75" customHeight="1" x14ac:dyDescent="0.2">
      <c r="A15" s="23" t="s">
        <v>88</v>
      </c>
      <c r="B15" s="202">
        <v>105.2</v>
      </c>
      <c r="C15" s="202">
        <v>98</v>
      </c>
    </row>
    <row r="16" spans="1:3" ht="42" customHeight="1" x14ac:dyDescent="0.2">
      <c r="A16" s="100" t="s">
        <v>89</v>
      </c>
      <c r="B16" s="516">
        <v>100.4</v>
      </c>
      <c r="C16" s="516">
        <v>100</v>
      </c>
    </row>
    <row r="18" spans="1:3" ht="49.5" customHeight="1" x14ac:dyDescent="0.2">
      <c r="A18" s="631" t="s">
        <v>48</v>
      </c>
      <c r="B18" s="631"/>
      <c r="C18" s="631"/>
    </row>
    <row r="57" spans="2:2" x14ac:dyDescent="0.2">
      <c r="B57" s="158"/>
    </row>
  </sheetData>
  <mergeCells count="6">
    <mergeCell ref="A1:C1"/>
    <mergeCell ref="A4:A5"/>
    <mergeCell ref="B4:B5"/>
    <mergeCell ref="A3:C3"/>
    <mergeCell ref="A18:C18"/>
    <mergeCell ref="C4:C5"/>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election activeCell="I11" sqref="I11"/>
    </sheetView>
  </sheetViews>
  <sheetFormatPr defaultRowHeight="12.75" x14ac:dyDescent="0.2"/>
  <cols>
    <col min="1" max="1" width="37.7109375" customWidth="1"/>
    <col min="2" max="3" width="17.7109375" customWidth="1"/>
  </cols>
  <sheetData>
    <row r="1" spans="1:6" ht="27" customHeight="1" x14ac:dyDescent="0.2">
      <c r="A1" s="629" t="s">
        <v>401</v>
      </c>
      <c r="B1" s="629"/>
      <c r="C1" s="629"/>
    </row>
    <row r="2" spans="1:6" x14ac:dyDescent="0.2">
      <c r="A2" s="45"/>
      <c r="B2" s="19"/>
      <c r="C2" s="19"/>
    </row>
    <row r="3" spans="1:6" x14ac:dyDescent="0.2">
      <c r="A3" s="617" t="s">
        <v>163</v>
      </c>
      <c r="B3" s="617"/>
      <c r="C3" s="617"/>
    </row>
    <row r="4" spans="1:6" x14ac:dyDescent="0.2">
      <c r="A4" s="618"/>
      <c r="B4" s="646" t="s">
        <v>683</v>
      </c>
      <c r="C4" s="668"/>
    </row>
    <row r="5" spans="1:6" ht="40.5" customHeight="1" x14ac:dyDescent="0.2">
      <c r="A5" s="641"/>
      <c r="B5" s="267" t="s">
        <v>180</v>
      </c>
      <c r="C5" s="382" t="s">
        <v>681</v>
      </c>
    </row>
    <row r="6" spans="1:6" ht="27" customHeight="1" x14ac:dyDescent="0.2">
      <c r="A6" s="105" t="s">
        <v>402</v>
      </c>
      <c r="B6" s="548">
        <v>82.3</v>
      </c>
      <c r="C6" s="517">
        <v>58.8</v>
      </c>
      <c r="D6" s="170"/>
      <c r="E6" s="170"/>
      <c r="F6" s="170"/>
    </row>
    <row r="7" spans="1:6" ht="24.6" customHeight="1" x14ac:dyDescent="0.2">
      <c r="A7" s="18" t="s">
        <v>403</v>
      </c>
      <c r="B7" s="183">
        <v>109.3</v>
      </c>
      <c r="C7" s="517">
        <v>112.5</v>
      </c>
      <c r="D7" s="170"/>
      <c r="E7" s="170"/>
      <c r="F7" s="170"/>
    </row>
    <row r="8" spans="1:6" ht="24" customHeight="1" x14ac:dyDescent="0.2">
      <c r="A8" s="18" t="s">
        <v>404</v>
      </c>
      <c r="B8" s="183">
        <v>108.3</v>
      </c>
      <c r="C8" s="517">
        <v>118.4</v>
      </c>
      <c r="D8" s="170"/>
      <c r="E8" s="170"/>
      <c r="F8" s="170"/>
    </row>
    <row r="9" spans="1:6" ht="51" customHeight="1" x14ac:dyDescent="0.2">
      <c r="A9" s="18" t="s">
        <v>405</v>
      </c>
      <c r="B9" s="183">
        <v>100.6</v>
      </c>
      <c r="C9" s="517">
        <v>106.6</v>
      </c>
      <c r="D9" s="170"/>
      <c r="E9" s="170"/>
      <c r="F9" s="170"/>
    </row>
    <row r="10" spans="1:6" ht="16.149999999999999" customHeight="1" x14ac:dyDescent="0.2">
      <c r="A10" s="18" t="s">
        <v>406</v>
      </c>
      <c r="B10" s="183">
        <v>102.2</v>
      </c>
      <c r="C10" s="517">
        <v>116.6</v>
      </c>
      <c r="D10" s="170"/>
      <c r="E10" s="170"/>
      <c r="F10" s="170"/>
    </row>
    <row r="11" spans="1:6" ht="24.6" customHeight="1" x14ac:dyDescent="0.2">
      <c r="A11" s="18" t="s">
        <v>407</v>
      </c>
      <c r="B11" s="42">
        <v>100</v>
      </c>
      <c r="C11" s="517">
        <v>114.9</v>
      </c>
      <c r="D11" s="170"/>
      <c r="E11" s="170"/>
      <c r="F11" s="170"/>
    </row>
    <row r="12" spans="1:6" x14ac:dyDescent="0.2">
      <c r="A12" s="18" t="s">
        <v>408</v>
      </c>
      <c r="B12" s="66">
        <v>97.7</v>
      </c>
      <c r="C12" s="66">
        <v>106.2</v>
      </c>
      <c r="D12" s="170"/>
      <c r="E12" s="170"/>
      <c r="F12" s="170"/>
    </row>
    <row r="13" spans="1:6" x14ac:dyDescent="0.2">
      <c r="A13" s="18" t="s">
        <v>189</v>
      </c>
      <c r="B13" s="499">
        <v>101.9</v>
      </c>
      <c r="C13" s="499">
        <v>53</v>
      </c>
      <c r="D13" s="170"/>
      <c r="E13" s="170"/>
      <c r="F13" s="170"/>
    </row>
    <row r="14" spans="1:6" x14ac:dyDescent="0.2">
      <c r="A14" s="102" t="s">
        <v>669</v>
      </c>
      <c r="B14" s="156"/>
      <c r="C14" s="156"/>
      <c r="D14" s="170"/>
      <c r="E14" s="170"/>
      <c r="F14" s="170"/>
    </row>
    <row r="15" spans="1:6" ht="25.5" x14ac:dyDescent="0.2">
      <c r="A15" s="28" t="s">
        <v>493</v>
      </c>
      <c r="B15" s="518">
        <v>99.01</v>
      </c>
      <c r="C15" s="518">
        <v>71.16</v>
      </c>
      <c r="D15" s="170"/>
      <c r="E15" s="170"/>
      <c r="F15" s="170"/>
    </row>
    <row r="16" spans="1:6" ht="25.5" x14ac:dyDescent="0.2">
      <c r="A16" s="28" t="s">
        <v>494</v>
      </c>
      <c r="B16" s="518">
        <v>101.37</v>
      </c>
      <c r="C16" s="518">
        <v>51.13</v>
      </c>
      <c r="D16" s="170"/>
      <c r="E16" s="170"/>
      <c r="F16" s="170"/>
    </row>
    <row r="17" spans="1:6" x14ac:dyDescent="0.2">
      <c r="A17" s="65" t="s">
        <v>409</v>
      </c>
      <c r="B17" s="358">
        <v>96.2</v>
      </c>
      <c r="C17" s="358">
        <v>96.9</v>
      </c>
      <c r="D17" s="170"/>
      <c r="E17" s="170"/>
      <c r="F17" s="170"/>
    </row>
    <row r="18" spans="1:6" ht="25.5" x14ac:dyDescent="0.2">
      <c r="A18" s="18" t="s">
        <v>410</v>
      </c>
      <c r="B18" s="66">
        <v>104.8</v>
      </c>
      <c r="C18" s="66">
        <v>114.1</v>
      </c>
      <c r="D18" s="170"/>
      <c r="E18" s="170"/>
      <c r="F18" s="170"/>
    </row>
    <row r="19" spans="1:6" x14ac:dyDescent="0.2">
      <c r="A19" s="58" t="s">
        <v>411</v>
      </c>
      <c r="B19" s="78">
        <v>100.4</v>
      </c>
      <c r="C19" s="78">
        <v>111.3</v>
      </c>
      <c r="D19" s="170"/>
      <c r="E19" s="170"/>
      <c r="F19" s="170"/>
    </row>
    <row r="21" spans="1:6" x14ac:dyDescent="0.2">
      <c r="A21" s="211"/>
      <c r="B21" s="212"/>
      <c r="C21" s="212"/>
    </row>
    <row r="56" spans="2:2" x14ac:dyDescent="0.2">
      <c r="B56" s="158"/>
    </row>
  </sheetData>
  <mergeCells count="4">
    <mergeCell ref="A4:A5"/>
    <mergeCell ref="A3:C3"/>
    <mergeCell ref="A1:C1"/>
    <mergeCell ref="B4:C4"/>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election activeCell="D34" sqref="D34"/>
    </sheetView>
  </sheetViews>
  <sheetFormatPr defaultRowHeight="12.75" x14ac:dyDescent="0.2"/>
  <cols>
    <col min="1" max="1" width="25.42578125" customWidth="1"/>
    <col min="2" max="2" width="20.85546875" customWidth="1"/>
    <col min="3" max="3" width="17.140625" customWidth="1"/>
    <col min="4" max="4" width="16.140625" customWidth="1"/>
    <col min="5" max="5" width="17.7109375" customWidth="1"/>
  </cols>
  <sheetData>
    <row r="1" spans="1:5" ht="37.5" customHeight="1" x14ac:dyDescent="0.2">
      <c r="A1" s="629" t="s">
        <v>528</v>
      </c>
      <c r="B1" s="629"/>
      <c r="C1" s="629"/>
      <c r="D1" s="629"/>
      <c r="E1" s="629"/>
    </row>
    <row r="2" spans="1:5" x14ac:dyDescent="0.2">
      <c r="A2" s="57"/>
      <c r="B2" s="56"/>
      <c r="C2" s="56"/>
      <c r="D2" s="56"/>
      <c r="E2" s="56"/>
    </row>
    <row r="3" spans="1:5" x14ac:dyDescent="0.2">
      <c r="A3" s="672" t="s">
        <v>158</v>
      </c>
      <c r="B3" s="672"/>
      <c r="C3" s="672"/>
      <c r="D3" s="672"/>
      <c r="E3" s="672"/>
    </row>
    <row r="4" spans="1:5" s="55" customFormat="1" ht="12.6" customHeight="1" x14ac:dyDescent="0.2">
      <c r="A4" s="675"/>
      <c r="B4" s="599" t="s">
        <v>594</v>
      </c>
      <c r="C4" s="646" t="s">
        <v>529</v>
      </c>
      <c r="D4" s="673"/>
      <c r="E4" s="674"/>
    </row>
    <row r="5" spans="1:5" s="55" customFormat="1" ht="66" customHeight="1" x14ac:dyDescent="0.2">
      <c r="A5" s="676"/>
      <c r="B5" s="600"/>
      <c r="C5" s="273" t="s">
        <v>530</v>
      </c>
      <c r="D5" s="273" t="s">
        <v>531</v>
      </c>
      <c r="E5" s="259" t="s">
        <v>532</v>
      </c>
    </row>
    <row r="6" spans="1:5" ht="13.5" customHeight="1" x14ac:dyDescent="0.2">
      <c r="A6" s="131" t="s">
        <v>599</v>
      </c>
      <c r="B6" s="141"/>
      <c r="C6" s="132"/>
      <c r="D6" s="132"/>
      <c r="E6" s="132"/>
    </row>
    <row r="7" spans="1:5" ht="13.5" customHeight="1" x14ac:dyDescent="0.2">
      <c r="A7" s="140" t="s">
        <v>54</v>
      </c>
      <c r="B7" s="214">
        <v>100.2</v>
      </c>
      <c r="C7" s="215">
        <v>100</v>
      </c>
      <c r="D7" s="214">
        <v>101.3</v>
      </c>
      <c r="E7" s="214">
        <v>99.9</v>
      </c>
    </row>
    <row r="8" spans="1:5" ht="13.5" customHeight="1" x14ac:dyDescent="0.2">
      <c r="A8" s="111" t="s">
        <v>476</v>
      </c>
      <c r="B8" s="142"/>
      <c r="C8" s="380"/>
      <c r="D8" s="380"/>
      <c r="E8" s="380"/>
    </row>
    <row r="9" spans="1:5" ht="13.5" customHeight="1" x14ac:dyDescent="0.2">
      <c r="A9" s="140" t="s">
        <v>54</v>
      </c>
      <c r="B9" s="214">
        <v>101.7</v>
      </c>
      <c r="C9" s="214">
        <v>100.7</v>
      </c>
      <c r="D9" s="214">
        <v>102.2</v>
      </c>
      <c r="E9" s="214">
        <v>102.4</v>
      </c>
    </row>
    <row r="10" spans="1:5" ht="13.5" customHeight="1" x14ac:dyDescent="0.2">
      <c r="A10" s="73" t="s">
        <v>55</v>
      </c>
      <c r="B10" s="215">
        <v>102.2</v>
      </c>
      <c r="C10" s="215">
        <v>100.7</v>
      </c>
      <c r="D10" s="215">
        <v>101.4</v>
      </c>
      <c r="E10" s="215">
        <v>104</v>
      </c>
    </row>
    <row r="11" spans="1:5" ht="13.5" customHeight="1" x14ac:dyDescent="0.2">
      <c r="A11" s="73" t="s">
        <v>56</v>
      </c>
      <c r="B11" s="215">
        <v>104.7</v>
      </c>
      <c r="C11" s="215">
        <v>101</v>
      </c>
      <c r="D11" s="215">
        <v>113.6</v>
      </c>
      <c r="E11" s="215">
        <v>103.6</v>
      </c>
    </row>
    <row r="12" spans="1:5" ht="13.5" customHeight="1" x14ac:dyDescent="0.2">
      <c r="A12" s="23" t="s">
        <v>135</v>
      </c>
      <c r="B12" s="215">
        <v>108.9</v>
      </c>
      <c r="C12" s="215">
        <v>102.1</v>
      </c>
      <c r="D12" s="215">
        <v>117.9</v>
      </c>
      <c r="E12" s="215">
        <v>110.4</v>
      </c>
    </row>
    <row r="13" spans="1:5" ht="13.5" customHeight="1" x14ac:dyDescent="0.2">
      <c r="A13" s="73" t="s">
        <v>58</v>
      </c>
      <c r="B13" s="222">
        <v>101</v>
      </c>
      <c r="C13" s="173">
        <v>101</v>
      </c>
      <c r="D13" s="224">
        <v>102.4</v>
      </c>
      <c r="E13" s="173">
        <v>100.3</v>
      </c>
    </row>
    <row r="14" spans="1:5" ht="13.5" customHeight="1" x14ac:dyDescent="0.2">
      <c r="A14" s="73" t="s">
        <v>59</v>
      </c>
      <c r="B14" s="223">
        <v>100.9</v>
      </c>
      <c r="C14" s="221">
        <v>100.9</v>
      </c>
      <c r="D14" s="225">
        <v>102.3</v>
      </c>
      <c r="E14" s="221">
        <v>100.1</v>
      </c>
    </row>
    <row r="15" spans="1:5" ht="13.5" customHeight="1" x14ac:dyDescent="0.2">
      <c r="A15" s="73" t="s">
        <v>60</v>
      </c>
      <c r="B15" s="223">
        <v>100</v>
      </c>
      <c r="C15" s="221">
        <v>100.4</v>
      </c>
      <c r="D15" s="225">
        <v>99.4</v>
      </c>
      <c r="E15" s="221">
        <v>99.9</v>
      </c>
    </row>
    <row r="16" spans="1:5" ht="13.5" customHeight="1" x14ac:dyDescent="0.2">
      <c r="A16" s="23" t="s">
        <v>136</v>
      </c>
      <c r="B16" s="221">
        <v>101.9</v>
      </c>
      <c r="C16" s="221">
        <v>102.3</v>
      </c>
      <c r="D16" s="221">
        <v>104.1</v>
      </c>
      <c r="E16" s="221">
        <v>100.2</v>
      </c>
    </row>
    <row r="17" spans="1:7" ht="13.5" customHeight="1" x14ac:dyDescent="0.2">
      <c r="A17" s="73" t="s">
        <v>62</v>
      </c>
      <c r="B17" s="173">
        <v>100.4</v>
      </c>
      <c r="C17" s="117">
        <v>100.7</v>
      </c>
      <c r="D17" s="226">
        <v>101</v>
      </c>
      <c r="E17" s="117">
        <v>99.7</v>
      </c>
    </row>
    <row r="18" spans="1:7" ht="13.5" customHeight="1" x14ac:dyDescent="0.2">
      <c r="A18" s="73" t="s">
        <v>38</v>
      </c>
      <c r="B18" s="171">
        <v>100.6</v>
      </c>
      <c r="C18" s="117">
        <v>100.4</v>
      </c>
      <c r="D18" s="117">
        <v>100.4</v>
      </c>
      <c r="E18" s="117">
        <v>101</v>
      </c>
    </row>
    <row r="19" spans="1:7" ht="13.5" customHeight="1" x14ac:dyDescent="0.2">
      <c r="A19" s="73" t="s">
        <v>63</v>
      </c>
      <c r="B19" s="171">
        <v>100.2</v>
      </c>
      <c r="C19" s="117">
        <v>100.2</v>
      </c>
      <c r="D19" s="117">
        <v>100.1</v>
      </c>
      <c r="E19" s="117">
        <v>100.1</v>
      </c>
    </row>
    <row r="20" spans="1:7" ht="13.5" customHeight="1" x14ac:dyDescent="0.2">
      <c r="A20" s="23" t="s">
        <v>137</v>
      </c>
      <c r="B20" s="171">
        <v>101.2</v>
      </c>
      <c r="C20" s="117">
        <v>101.4</v>
      </c>
      <c r="D20" s="117">
        <v>101.4</v>
      </c>
      <c r="E20" s="117">
        <v>100.8</v>
      </c>
    </row>
    <row r="21" spans="1:7" ht="13.5" customHeight="1" x14ac:dyDescent="0.2">
      <c r="A21" s="73" t="s">
        <v>65</v>
      </c>
      <c r="B21" s="171">
        <v>101.3</v>
      </c>
      <c r="C21" s="117">
        <v>100.9</v>
      </c>
      <c r="D21" s="117">
        <v>100.3</v>
      </c>
      <c r="E21" s="117">
        <v>102.3</v>
      </c>
    </row>
    <row r="22" spans="1:7" ht="13.5" customHeight="1" x14ac:dyDescent="0.2">
      <c r="A22" s="73" t="s">
        <v>66</v>
      </c>
      <c r="B22" s="171" t="s">
        <v>579</v>
      </c>
      <c r="C22" s="117" t="s">
        <v>582</v>
      </c>
      <c r="D22" s="117" t="s">
        <v>551</v>
      </c>
      <c r="E22" s="117" t="s">
        <v>566</v>
      </c>
    </row>
    <row r="23" spans="1:7" ht="13.5" customHeight="1" x14ac:dyDescent="0.2">
      <c r="A23" s="18" t="s">
        <v>67</v>
      </c>
      <c r="B23" s="173" t="s">
        <v>968</v>
      </c>
      <c r="C23" s="117">
        <v>100.7</v>
      </c>
      <c r="D23" s="117">
        <v>100</v>
      </c>
      <c r="E23" s="226">
        <v>100.3</v>
      </c>
      <c r="G23" s="170"/>
    </row>
    <row r="24" spans="1:7" ht="13.5" customHeight="1" x14ac:dyDescent="0.2">
      <c r="A24" s="257" t="s">
        <v>138</v>
      </c>
      <c r="B24" s="373">
        <v>102.1</v>
      </c>
      <c r="C24" s="383">
        <v>102.6</v>
      </c>
      <c r="D24" s="383">
        <v>100.6</v>
      </c>
      <c r="E24" s="383">
        <v>100.9</v>
      </c>
    </row>
    <row r="25" spans="1:7" ht="13.5" customHeight="1" x14ac:dyDescent="0.2"/>
    <row r="26" spans="1:7" ht="13.5" customHeight="1" x14ac:dyDescent="0.2">
      <c r="A26" s="143"/>
    </row>
    <row r="27" spans="1:7" ht="13.5" customHeight="1" x14ac:dyDescent="0.2"/>
    <row r="28" spans="1:7" ht="13.5" customHeight="1" x14ac:dyDescent="0.2"/>
    <row r="29" spans="1:7" ht="13.5" customHeight="1" x14ac:dyDescent="0.2"/>
    <row r="30" spans="1:7" ht="13.5" customHeight="1" x14ac:dyDescent="0.2"/>
    <row r="31" spans="1:7" ht="13.5" customHeight="1" x14ac:dyDescent="0.2"/>
    <row r="32" spans="1:7"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22:E22"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Normal="100" workbookViewId="0">
      <selection sqref="A1:F1"/>
    </sheetView>
  </sheetViews>
  <sheetFormatPr defaultColWidth="8.85546875" defaultRowHeight="12.75" x14ac:dyDescent="0.2"/>
  <cols>
    <col min="1" max="1" width="17.7109375" style="55" customWidth="1"/>
    <col min="2" max="3" width="13.7109375" style="55" customWidth="1"/>
    <col min="4" max="5" width="15.28515625" style="55" customWidth="1"/>
    <col min="6" max="6" width="12.7109375" style="55" customWidth="1"/>
    <col min="7" max="16384" width="8.85546875" style="55"/>
  </cols>
  <sheetData>
    <row r="1" spans="1:6" ht="28.5" customHeight="1" x14ac:dyDescent="0.2">
      <c r="A1" s="629" t="s">
        <v>304</v>
      </c>
      <c r="B1" s="629"/>
      <c r="C1" s="629"/>
      <c r="D1" s="629"/>
      <c r="E1" s="629"/>
      <c r="F1" s="629"/>
    </row>
    <row r="2" spans="1:6" x14ac:dyDescent="0.2">
      <c r="A2" s="57"/>
      <c r="B2" s="56"/>
      <c r="C2" s="56"/>
      <c r="D2" s="56"/>
      <c r="E2" s="56"/>
    </row>
    <row r="3" spans="1:6" x14ac:dyDescent="0.2">
      <c r="A3" s="630" t="s">
        <v>158</v>
      </c>
      <c r="B3" s="630"/>
      <c r="C3" s="630"/>
      <c r="D3" s="630"/>
      <c r="E3" s="630"/>
      <c r="F3" s="630"/>
    </row>
    <row r="4" spans="1:6" ht="12.6" customHeight="1" x14ac:dyDescent="0.2">
      <c r="A4" s="675"/>
      <c r="B4" s="599" t="s">
        <v>144</v>
      </c>
      <c r="C4" s="646" t="s">
        <v>309</v>
      </c>
      <c r="D4" s="673"/>
      <c r="E4" s="673"/>
      <c r="F4" s="674"/>
    </row>
    <row r="5" spans="1:6" ht="30.6" customHeight="1" x14ac:dyDescent="0.2">
      <c r="A5" s="676"/>
      <c r="B5" s="677"/>
      <c r="C5" s="280" t="s">
        <v>305</v>
      </c>
      <c r="D5" s="273" t="s">
        <v>306</v>
      </c>
      <c r="E5" s="259" t="s">
        <v>307</v>
      </c>
      <c r="F5" s="267" t="s">
        <v>308</v>
      </c>
    </row>
    <row r="6" spans="1:6" ht="13.5" customHeight="1" x14ac:dyDescent="0.2">
      <c r="A6" s="131" t="s">
        <v>599</v>
      </c>
      <c r="B6" s="141"/>
      <c r="C6" s="132"/>
      <c r="D6" s="132"/>
      <c r="E6" s="132"/>
      <c r="F6" s="132"/>
    </row>
    <row r="7" spans="1:6" ht="13.5" customHeight="1" x14ac:dyDescent="0.2">
      <c r="A7" s="107" t="s">
        <v>54</v>
      </c>
      <c r="B7" s="97">
        <v>81.3</v>
      </c>
      <c r="C7" s="97">
        <v>86.2</v>
      </c>
      <c r="D7" s="97">
        <v>102.9</v>
      </c>
      <c r="E7" s="97">
        <v>81</v>
      </c>
      <c r="F7" s="97">
        <v>100.7</v>
      </c>
    </row>
    <row r="8" spans="1:6" ht="13.5" customHeight="1" x14ac:dyDescent="0.2">
      <c r="A8" s="111" t="s">
        <v>476</v>
      </c>
      <c r="B8" s="142"/>
      <c r="C8" s="380"/>
      <c r="D8" s="380"/>
      <c r="E8" s="380"/>
      <c r="F8" s="380"/>
    </row>
    <row r="9" spans="1:6" ht="13.5" customHeight="1" x14ac:dyDescent="0.2">
      <c r="A9" s="107" t="s">
        <v>54</v>
      </c>
      <c r="B9" s="119">
        <v>94.6</v>
      </c>
      <c r="C9" s="119">
        <v>91.8</v>
      </c>
      <c r="D9" s="119">
        <v>102.2</v>
      </c>
      <c r="E9" s="119">
        <v>94.4</v>
      </c>
      <c r="F9" s="119">
        <v>100.6</v>
      </c>
    </row>
    <row r="10" spans="1:6" ht="13.5" customHeight="1" x14ac:dyDescent="0.2">
      <c r="A10" s="73" t="s">
        <v>55</v>
      </c>
      <c r="B10" s="156">
        <v>100</v>
      </c>
      <c r="C10" s="156">
        <v>105.6</v>
      </c>
      <c r="D10" s="156">
        <v>100.1</v>
      </c>
      <c r="E10" s="156">
        <v>100</v>
      </c>
      <c r="F10" s="156">
        <v>100</v>
      </c>
    </row>
    <row r="11" spans="1:6" ht="13.5" customHeight="1" x14ac:dyDescent="0.2">
      <c r="A11" s="73" t="s">
        <v>56</v>
      </c>
      <c r="B11" s="156">
        <v>100</v>
      </c>
      <c r="C11" s="156">
        <v>100</v>
      </c>
      <c r="D11" s="156">
        <v>100</v>
      </c>
      <c r="E11" s="156">
        <v>100</v>
      </c>
      <c r="F11" s="156">
        <v>100</v>
      </c>
    </row>
    <row r="12" spans="1:6" ht="13.5" customHeight="1" x14ac:dyDescent="0.2">
      <c r="A12" s="23" t="s">
        <v>135</v>
      </c>
      <c r="B12" s="156">
        <v>94.6</v>
      </c>
      <c r="C12" s="156">
        <v>96.9</v>
      </c>
      <c r="D12" s="156">
        <v>102.3</v>
      </c>
      <c r="E12" s="156">
        <v>94.4</v>
      </c>
      <c r="F12" s="156">
        <v>100.6</v>
      </c>
    </row>
    <row r="13" spans="1:6" ht="13.5" customHeight="1" x14ac:dyDescent="0.2">
      <c r="A13" s="73" t="s">
        <v>58</v>
      </c>
      <c r="B13" s="119">
        <v>114.8</v>
      </c>
      <c r="C13" s="156">
        <v>107.4</v>
      </c>
      <c r="D13" s="156">
        <v>100</v>
      </c>
      <c r="E13" s="119">
        <v>115.4</v>
      </c>
      <c r="F13" s="156">
        <v>100</v>
      </c>
    </row>
    <row r="14" spans="1:6" ht="13.5" customHeight="1" x14ac:dyDescent="0.2">
      <c r="A14" s="73" t="s">
        <v>59</v>
      </c>
      <c r="B14" s="156">
        <v>100</v>
      </c>
      <c r="C14" s="156">
        <v>93.1</v>
      </c>
      <c r="D14" s="156">
        <v>100</v>
      </c>
      <c r="E14" s="156">
        <v>100</v>
      </c>
      <c r="F14" s="156">
        <v>116</v>
      </c>
    </row>
    <row r="15" spans="1:6" ht="13.5" customHeight="1" x14ac:dyDescent="0.2">
      <c r="A15" s="73" t="s">
        <v>60</v>
      </c>
      <c r="B15" s="156">
        <v>100</v>
      </c>
      <c r="C15" s="156">
        <v>100</v>
      </c>
      <c r="D15" s="156">
        <v>100</v>
      </c>
      <c r="E15" s="156">
        <v>100</v>
      </c>
      <c r="F15" s="156">
        <v>100</v>
      </c>
    </row>
    <row r="16" spans="1:6" ht="13.5" customHeight="1" x14ac:dyDescent="0.2">
      <c r="A16" s="23" t="s">
        <v>136</v>
      </c>
      <c r="B16" s="156">
        <v>114.8</v>
      </c>
      <c r="C16" s="156">
        <v>100</v>
      </c>
      <c r="D16" s="156">
        <v>100</v>
      </c>
      <c r="E16" s="156">
        <v>115.4</v>
      </c>
      <c r="F16" s="156">
        <v>116</v>
      </c>
    </row>
    <row r="17" spans="1:6" ht="13.5" customHeight="1" x14ac:dyDescent="0.2">
      <c r="A17" s="73" t="s">
        <v>62</v>
      </c>
      <c r="B17" s="97">
        <v>181.4</v>
      </c>
      <c r="C17" s="179">
        <v>100</v>
      </c>
      <c r="D17" s="179">
        <v>100.2</v>
      </c>
      <c r="E17" s="210">
        <v>184.3</v>
      </c>
      <c r="F17" s="98">
        <v>100</v>
      </c>
    </row>
    <row r="18" spans="1:6" ht="13.5" customHeight="1" x14ac:dyDescent="0.2">
      <c r="A18" s="73" t="s">
        <v>38</v>
      </c>
      <c r="B18" s="97">
        <v>100</v>
      </c>
      <c r="C18" s="179">
        <v>100</v>
      </c>
      <c r="D18" s="179">
        <v>100</v>
      </c>
      <c r="E18" s="210">
        <v>100</v>
      </c>
      <c r="F18" s="98">
        <v>100</v>
      </c>
    </row>
    <row r="19" spans="1:6" ht="13.5" customHeight="1" x14ac:dyDescent="0.2">
      <c r="A19" s="73" t="s">
        <v>63</v>
      </c>
      <c r="B19" s="97">
        <v>100</v>
      </c>
      <c r="C19" s="179">
        <v>100</v>
      </c>
      <c r="D19" s="179">
        <v>100</v>
      </c>
      <c r="E19" s="179">
        <v>100</v>
      </c>
      <c r="F19" s="98">
        <v>100</v>
      </c>
    </row>
    <row r="20" spans="1:6" ht="13.5" customHeight="1" x14ac:dyDescent="0.2">
      <c r="A20" s="23" t="s">
        <v>137</v>
      </c>
      <c r="B20" s="97">
        <v>181.4</v>
      </c>
      <c r="C20" s="179">
        <v>100</v>
      </c>
      <c r="D20" s="179">
        <v>100.2</v>
      </c>
      <c r="E20" s="179">
        <v>184.3</v>
      </c>
      <c r="F20" s="98">
        <v>100</v>
      </c>
    </row>
    <row r="21" spans="1:6" ht="13.5" customHeight="1" x14ac:dyDescent="0.2">
      <c r="A21" s="73" t="s">
        <v>65</v>
      </c>
      <c r="B21" s="97">
        <v>103.3</v>
      </c>
      <c r="C21" s="179">
        <v>100</v>
      </c>
      <c r="D21" s="179">
        <v>100</v>
      </c>
      <c r="E21" s="179">
        <v>103.4</v>
      </c>
      <c r="F21" s="98">
        <v>100</v>
      </c>
    </row>
    <row r="22" spans="1:6" ht="13.5" customHeight="1" x14ac:dyDescent="0.2">
      <c r="A22" s="73" t="s">
        <v>66</v>
      </c>
      <c r="B22" s="97" t="s">
        <v>580</v>
      </c>
      <c r="C22" s="179" t="s">
        <v>580</v>
      </c>
      <c r="D22" s="179">
        <v>99.8</v>
      </c>
      <c r="E22" s="179">
        <v>100</v>
      </c>
      <c r="F22" s="98" t="s">
        <v>580</v>
      </c>
    </row>
    <row r="23" spans="1:6" ht="13.5" customHeight="1" x14ac:dyDescent="0.2">
      <c r="A23" s="18" t="s">
        <v>67</v>
      </c>
      <c r="B23" s="97">
        <v>100</v>
      </c>
      <c r="C23" s="179">
        <v>100</v>
      </c>
      <c r="D23" s="179">
        <v>100.2</v>
      </c>
      <c r="E23" s="179">
        <v>100</v>
      </c>
      <c r="F23" s="98">
        <v>100</v>
      </c>
    </row>
    <row r="24" spans="1:6" ht="13.5" customHeight="1" x14ac:dyDescent="0.2">
      <c r="A24" s="257" t="s">
        <v>138</v>
      </c>
      <c r="B24" s="115">
        <v>103.3</v>
      </c>
      <c r="C24" s="384">
        <v>100</v>
      </c>
      <c r="D24" s="384">
        <v>100</v>
      </c>
      <c r="E24" s="384">
        <v>103.4</v>
      </c>
      <c r="F24" s="99">
        <v>100</v>
      </c>
    </row>
    <row r="25" spans="1:6" x14ac:dyDescent="0.2">
      <c r="A25" s="213"/>
      <c r="B25" s="213"/>
      <c r="C25" s="213"/>
      <c r="D25" s="213"/>
      <c r="E25" s="213"/>
      <c r="F25" s="213"/>
    </row>
    <row r="52" spans="2:2" x14ac:dyDescent="0.2">
      <c r="B52" s="158"/>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22:F22"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workbookViewId="0">
      <selection activeCell="C30" sqref="C30"/>
    </sheetView>
  </sheetViews>
  <sheetFormatPr defaultColWidth="9.140625" defaultRowHeight="12.75" x14ac:dyDescent="0.2"/>
  <cols>
    <col min="1" max="1" width="37.5703125" style="440" customWidth="1"/>
    <col min="2" max="5" width="12.85546875" style="440" customWidth="1"/>
    <col min="6" max="16384" width="9.140625" style="440"/>
  </cols>
  <sheetData>
    <row r="1" spans="1:6" ht="15" x14ac:dyDescent="0.25">
      <c r="A1" s="607" t="s">
        <v>421</v>
      </c>
      <c r="B1" s="607"/>
      <c r="C1" s="607"/>
      <c r="D1" s="607"/>
      <c r="E1" s="607"/>
    </row>
    <row r="3" spans="1:6" ht="15" x14ac:dyDescent="0.25">
      <c r="A3" s="607" t="s">
        <v>232</v>
      </c>
      <c r="B3" s="607"/>
      <c r="C3" s="607"/>
      <c r="D3" s="607"/>
      <c r="E3" s="607"/>
      <c r="F3" s="54"/>
    </row>
    <row r="5" spans="1:6" ht="47.25" customHeight="1" x14ac:dyDescent="0.2">
      <c r="A5" s="608" t="s">
        <v>686</v>
      </c>
      <c r="B5" s="608"/>
      <c r="C5" s="608"/>
      <c r="D5" s="608"/>
      <c r="E5" s="608"/>
    </row>
    <row r="6" spans="1:6" x14ac:dyDescent="0.2">
      <c r="A6" s="46"/>
      <c r="B6" s="19"/>
      <c r="C6" s="19"/>
      <c r="D6" s="19"/>
      <c r="E6" s="19"/>
    </row>
    <row r="7" spans="1:6" x14ac:dyDescent="0.2">
      <c r="A7" s="657" t="s">
        <v>233</v>
      </c>
      <c r="B7" s="657"/>
      <c r="C7" s="657"/>
      <c r="D7" s="657"/>
      <c r="E7" s="657"/>
    </row>
    <row r="8" spans="1:6" x14ac:dyDescent="0.2">
      <c r="A8" s="618"/>
      <c r="B8" s="678" t="s">
        <v>413</v>
      </c>
      <c r="C8" s="621" t="s">
        <v>234</v>
      </c>
      <c r="D8" s="648"/>
      <c r="E8" s="622"/>
    </row>
    <row r="9" spans="1:6" ht="63.75" x14ac:dyDescent="0.2">
      <c r="A9" s="641"/>
      <c r="B9" s="651"/>
      <c r="C9" s="438" t="s">
        <v>235</v>
      </c>
      <c r="D9" s="439" t="s">
        <v>236</v>
      </c>
      <c r="E9" s="442" t="s">
        <v>247</v>
      </c>
    </row>
    <row r="10" spans="1:6" x14ac:dyDescent="0.2">
      <c r="A10" s="24" t="s">
        <v>144</v>
      </c>
      <c r="B10" s="48" t="s">
        <v>714</v>
      </c>
      <c r="C10" s="49" t="s">
        <v>715</v>
      </c>
      <c r="D10" s="47" t="s">
        <v>716</v>
      </c>
      <c r="E10" s="47" t="s">
        <v>717</v>
      </c>
      <c r="F10" s="172"/>
    </row>
    <row r="11" spans="1:6" ht="25.5" x14ac:dyDescent="0.2">
      <c r="A11" s="38" t="s">
        <v>237</v>
      </c>
      <c r="B11" s="48"/>
      <c r="C11" s="49"/>
      <c r="D11" s="47"/>
      <c r="E11" s="47"/>
    </row>
    <row r="12" spans="1:6" ht="25.5" x14ac:dyDescent="0.2">
      <c r="A12" s="27" t="s">
        <v>238</v>
      </c>
      <c r="B12" s="48" t="s">
        <v>718</v>
      </c>
      <c r="C12" s="49" t="s">
        <v>718</v>
      </c>
      <c r="D12" s="251" t="s">
        <v>473</v>
      </c>
      <c r="E12" s="251" t="s">
        <v>473</v>
      </c>
    </row>
    <row r="13" spans="1:6" x14ac:dyDescent="0.2">
      <c r="A13" s="27" t="s">
        <v>218</v>
      </c>
      <c r="B13" s="48" t="s">
        <v>719</v>
      </c>
      <c r="C13" s="49" t="s">
        <v>720</v>
      </c>
      <c r="D13" s="47" t="s">
        <v>721</v>
      </c>
      <c r="E13" s="47" t="s">
        <v>722</v>
      </c>
    </row>
    <row r="14" spans="1:6" x14ac:dyDescent="0.2">
      <c r="A14" s="27" t="s">
        <v>219</v>
      </c>
      <c r="B14" s="48" t="s">
        <v>723</v>
      </c>
      <c r="C14" s="49" t="s">
        <v>724</v>
      </c>
      <c r="D14" s="251" t="s">
        <v>725</v>
      </c>
      <c r="E14" s="251" t="s">
        <v>726</v>
      </c>
    </row>
    <row r="15" spans="1:6" ht="38.25" x14ac:dyDescent="0.2">
      <c r="A15" s="27" t="s">
        <v>220</v>
      </c>
      <c r="B15" s="48" t="s">
        <v>727</v>
      </c>
      <c r="C15" s="49" t="s">
        <v>728</v>
      </c>
      <c r="D15" s="47" t="s">
        <v>729</v>
      </c>
      <c r="E15" s="47" t="s">
        <v>730</v>
      </c>
    </row>
    <row r="16" spans="1:6" ht="52.9" customHeight="1" x14ac:dyDescent="0.2">
      <c r="A16" s="27" t="s">
        <v>221</v>
      </c>
      <c r="B16" s="48" t="s">
        <v>731</v>
      </c>
      <c r="C16" s="49" t="s">
        <v>732</v>
      </c>
      <c r="D16" s="47" t="s">
        <v>733</v>
      </c>
      <c r="E16" s="47" t="s">
        <v>734</v>
      </c>
    </row>
    <row r="17" spans="1:5" x14ac:dyDescent="0.2">
      <c r="A17" s="27" t="s">
        <v>239</v>
      </c>
      <c r="B17" s="48" t="s">
        <v>735</v>
      </c>
      <c r="C17" s="49" t="s">
        <v>736</v>
      </c>
      <c r="D17" s="47" t="s">
        <v>737</v>
      </c>
      <c r="E17" s="47" t="s">
        <v>738</v>
      </c>
    </row>
    <row r="18" spans="1:5" ht="26.25" customHeight="1" x14ac:dyDescent="0.2">
      <c r="A18" s="76" t="s">
        <v>240</v>
      </c>
      <c r="B18" s="48" t="s">
        <v>739</v>
      </c>
      <c r="C18" s="49" t="s">
        <v>740</v>
      </c>
      <c r="D18" s="47" t="s">
        <v>741</v>
      </c>
      <c r="E18" s="251" t="s">
        <v>473</v>
      </c>
    </row>
    <row r="19" spans="1:5" x14ac:dyDescent="0.2">
      <c r="A19" s="27" t="s">
        <v>241</v>
      </c>
      <c r="B19" s="48" t="s">
        <v>742</v>
      </c>
      <c r="C19" s="49" t="s">
        <v>743</v>
      </c>
      <c r="D19" s="47" t="s">
        <v>744</v>
      </c>
      <c r="E19" s="47" t="s">
        <v>745</v>
      </c>
    </row>
    <row r="20" spans="1:5" ht="25.5" x14ac:dyDescent="0.2">
      <c r="A20" s="27" t="s">
        <v>242</v>
      </c>
      <c r="B20" s="48" t="s">
        <v>746</v>
      </c>
      <c r="C20" s="49" t="s">
        <v>746</v>
      </c>
      <c r="D20" s="251" t="s">
        <v>473</v>
      </c>
      <c r="E20" s="251" t="s">
        <v>473</v>
      </c>
    </row>
    <row r="21" spans="1:5" ht="25.5" customHeight="1" x14ac:dyDescent="0.2">
      <c r="A21" s="27" t="s">
        <v>244</v>
      </c>
      <c r="B21" s="233" t="s">
        <v>747</v>
      </c>
      <c r="C21" s="327" t="s">
        <v>748</v>
      </c>
      <c r="D21" s="321" t="s">
        <v>749</v>
      </c>
      <c r="E21" s="328" t="s">
        <v>750</v>
      </c>
    </row>
    <row r="22" spans="1:5" ht="25.5" customHeight="1" x14ac:dyDescent="0.2">
      <c r="A22" s="195" t="s">
        <v>250</v>
      </c>
      <c r="B22" s="252" t="s">
        <v>751</v>
      </c>
      <c r="C22" s="85" t="s">
        <v>752</v>
      </c>
      <c r="D22" s="253" t="s">
        <v>753</v>
      </c>
      <c r="E22" s="253" t="s">
        <v>473</v>
      </c>
    </row>
    <row r="47" spans="2:2" x14ac:dyDescent="0.2">
      <c r="B47" s="158"/>
    </row>
  </sheetData>
  <mergeCells count="7">
    <mergeCell ref="A1:E1"/>
    <mergeCell ref="A3:E3"/>
    <mergeCell ref="A8:A9"/>
    <mergeCell ref="B8:B9"/>
    <mergeCell ref="C8:E8"/>
    <mergeCell ref="A7:E7"/>
    <mergeCell ref="A5:E5"/>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10:E20 B21:E22"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sqref="A1:C1"/>
    </sheetView>
  </sheetViews>
  <sheetFormatPr defaultColWidth="9.140625" defaultRowHeight="12.75" x14ac:dyDescent="0.2"/>
  <cols>
    <col min="1" max="1" width="37.5703125" style="420" customWidth="1"/>
    <col min="2" max="2" width="21.140625" style="420" customWidth="1"/>
    <col min="3" max="3" width="21.42578125" style="420" customWidth="1"/>
    <col min="4" max="16384" width="9.140625" style="420"/>
  </cols>
  <sheetData>
    <row r="1" spans="1:3" ht="15" x14ac:dyDescent="0.25">
      <c r="A1" s="607" t="s">
        <v>482</v>
      </c>
      <c r="B1" s="607"/>
      <c r="C1" s="607"/>
    </row>
    <row r="3" spans="1:3" ht="15" x14ac:dyDescent="0.25">
      <c r="A3" s="607" t="s">
        <v>690</v>
      </c>
      <c r="B3" s="607"/>
      <c r="C3" s="607"/>
    </row>
    <row r="5" spans="1:3" ht="15" x14ac:dyDescent="0.2">
      <c r="A5" s="609" t="s">
        <v>693</v>
      </c>
      <c r="B5" s="609"/>
      <c r="C5" s="609"/>
    </row>
    <row r="6" spans="1:3" ht="15" x14ac:dyDescent="0.2">
      <c r="A6" s="386"/>
      <c r="B6" s="19"/>
      <c r="C6" s="19"/>
    </row>
    <row r="7" spans="1:3" ht="63.75" x14ac:dyDescent="0.2">
      <c r="A7" s="387"/>
      <c r="B7" s="260" t="s">
        <v>687</v>
      </c>
      <c r="C7" s="419" t="s">
        <v>688</v>
      </c>
    </row>
    <row r="8" spans="1:3" ht="14.25" x14ac:dyDescent="0.2">
      <c r="A8" s="258" t="s">
        <v>709</v>
      </c>
      <c r="B8" s="388"/>
      <c r="C8" s="389"/>
    </row>
    <row r="9" spans="1:3" x14ac:dyDescent="0.2">
      <c r="A9" s="17" t="s">
        <v>135</v>
      </c>
      <c r="B9" s="395">
        <v>55548.805299683554</v>
      </c>
      <c r="C9" s="391">
        <v>102.9</v>
      </c>
    </row>
    <row r="10" spans="1:3" x14ac:dyDescent="0.2">
      <c r="A10" s="17" t="s">
        <v>136</v>
      </c>
      <c r="B10" s="395">
        <v>64841</v>
      </c>
      <c r="C10" s="391">
        <v>98.3</v>
      </c>
    </row>
    <row r="11" spans="1:3" x14ac:dyDescent="0.2">
      <c r="A11" s="74" t="s">
        <v>61</v>
      </c>
      <c r="B11" s="395">
        <v>60195</v>
      </c>
      <c r="C11" s="391">
        <v>100.5</v>
      </c>
    </row>
    <row r="12" spans="1:3" x14ac:dyDescent="0.2">
      <c r="A12" s="17" t="s">
        <v>137</v>
      </c>
      <c r="B12" s="395">
        <v>65258.93688568136</v>
      </c>
      <c r="C12" s="391">
        <v>107.5</v>
      </c>
    </row>
    <row r="13" spans="1:3" x14ac:dyDescent="0.2">
      <c r="A13" s="17" t="s">
        <v>64</v>
      </c>
      <c r="B13" s="395">
        <v>61882.803484630538</v>
      </c>
      <c r="C13" s="391">
        <v>102.8</v>
      </c>
    </row>
    <row r="14" spans="1:3" x14ac:dyDescent="0.2">
      <c r="A14" s="17" t="s">
        <v>138</v>
      </c>
      <c r="B14" s="390">
        <v>68460</v>
      </c>
      <c r="C14" s="391">
        <v>103.9</v>
      </c>
    </row>
    <row r="15" spans="1:3" x14ac:dyDescent="0.2">
      <c r="A15" s="17" t="s">
        <v>68</v>
      </c>
      <c r="B15" s="390">
        <v>63527</v>
      </c>
      <c r="C15" s="391">
        <v>103.1</v>
      </c>
    </row>
    <row r="16" spans="1:3" ht="14.25" x14ac:dyDescent="0.2">
      <c r="A16" s="24" t="s">
        <v>710</v>
      </c>
      <c r="B16" s="392"/>
      <c r="C16" s="393"/>
    </row>
    <row r="17" spans="1:3" x14ac:dyDescent="0.2">
      <c r="A17" s="17" t="s">
        <v>135</v>
      </c>
      <c r="B17" s="395">
        <v>50816.59846548325</v>
      </c>
      <c r="C17" s="391">
        <v>95.803934937786792</v>
      </c>
    </row>
    <row r="18" spans="1:3" x14ac:dyDescent="0.2">
      <c r="A18" s="17" t="s">
        <v>136</v>
      </c>
      <c r="B18" s="395">
        <v>59940.319125444752</v>
      </c>
      <c r="C18" s="391">
        <v>103.08386324395786</v>
      </c>
    </row>
    <row r="19" spans="1:3" x14ac:dyDescent="0.2">
      <c r="A19" s="17" t="s">
        <v>61</v>
      </c>
      <c r="B19" s="395">
        <v>55378.458795463994</v>
      </c>
      <c r="C19" s="391">
        <v>99.638952412785429</v>
      </c>
    </row>
    <row r="20" spans="1:3" x14ac:dyDescent="0.2">
      <c r="A20" s="17" t="s">
        <v>137</v>
      </c>
      <c r="B20" s="395">
        <v>56250.793112806299</v>
      </c>
      <c r="C20" s="391">
        <v>101.32871149502503</v>
      </c>
    </row>
    <row r="21" spans="1:3" x14ac:dyDescent="0.2">
      <c r="A21" s="17" t="s">
        <v>64</v>
      </c>
      <c r="B21" s="395">
        <v>55669.23690124476</v>
      </c>
      <c r="C21" s="391">
        <v>100.20816763532892</v>
      </c>
    </row>
    <row r="22" spans="1:3" x14ac:dyDescent="0.2">
      <c r="A22" s="17" t="s">
        <v>138</v>
      </c>
      <c r="B22" s="395">
        <v>62027.472653359837</v>
      </c>
      <c r="C22" s="391">
        <v>101.80830202632936</v>
      </c>
    </row>
    <row r="23" spans="1:3" x14ac:dyDescent="0.2">
      <c r="A23" s="276" t="s">
        <v>68</v>
      </c>
      <c r="B23" s="396">
        <v>57012.423298978276</v>
      </c>
      <c r="C23" s="514">
        <v>100.64722347283788</v>
      </c>
    </row>
    <row r="24" spans="1:3" x14ac:dyDescent="0.2">
      <c r="C24" s="170"/>
    </row>
    <row r="25" spans="1:3" ht="13.5" x14ac:dyDescent="0.2">
      <c r="A25" s="394" t="s">
        <v>689</v>
      </c>
      <c r="B25" s="394"/>
      <c r="C25" s="394"/>
    </row>
    <row r="26" spans="1:3" ht="13.5" x14ac:dyDescent="0.2">
      <c r="A26" s="103" t="s">
        <v>711</v>
      </c>
    </row>
  </sheetData>
  <mergeCells count="3">
    <mergeCell ref="A1:C1"/>
    <mergeCell ref="A3:C3"/>
    <mergeCell ref="A5:C5"/>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01'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topLeftCell="A4" zoomScaleNormal="100" workbookViewId="0">
      <selection sqref="A1:F1"/>
    </sheetView>
  </sheetViews>
  <sheetFormatPr defaultRowHeight="12.75" x14ac:dyDescent="0.2"/>
  <cols>
    <col min="1" max="1" width="19" customWidth="1"/>
    <col min="2" max="2" width="15.85546875" customWidth="1"/>
    <col min="3" max="4" width="13.140625" customWidth="1"/>
    <col min="5" max="5" width="13.42578125" customWidth="1"/>
    <col min="6" max="6" width="13.140625" customWidth="1"/>
  </cols>
  <sheetData>
    <row r="1" spans="1:6" ht="15" x14ac:dyDescent="0.25">
      <c r="A1" s="607" t="s">
        <v>37</v>
      </c>
      <c r="B1" s="607"/>
      <c r="C1" s="607"/>
      <c r="D1" s="607"/>
      <c r="E1" s="607"/>
      <c r="F1" s="607"/>
    </row>
    <row r="2" spans="1:6" ht="12.6" customHeight="1" x14ac:dyDescent="0.2"/>
    <row r="3" spans="1:6" ht="26.25" customHeight="1" x14ac:dyDescent="0.2">
      <c r="A3" s="608" t="s">
        <v>602</v>
      </c>
      <c r="B3" s="608"/>
      <c r="C3" s="608"/>
      <c r="D3" s="608"/>
      <c r="E3" s="608"/>
      <c r="F3" s="608"/>
    </row>
    <row r="4" spans="1:6" x14ac:dyDescent="0.2">
      <c r="A4" s="50"/>
      <c r="B4" s="19"/>
      <c r="C4" s="19"/>
      <c r="D4" s="19"/>
      <c r="E4" s="19"/>
      <c r="F4" s="19"/>
    </row>
    <row r="5" spans="1:6" ht="25.15" customHeight="1" x14ac:dyDescent="0.2">
      <c r="A5" s="612"/>
      <c r="B5" s="599" t="s">
        <v>595</v>
      </c>
      <c r="C5" s="621" t="s">
        <v>51</v>
      </c>
      <c r="D5" s="622"/>
      <c r="E5" s="621" t="s">
        <v>248</v>
      </c>
      <c r="F5" s="622"/>
    </row>
    <row r="6" spans="1:6" ht="92.45" customHeight="1" x14ac:dyDescent="0.2">
      <c r="A6" s="613"/>
      <c r="B6" s="679"/>
      <c r="C6" s="311" t="s">
        <v>52</v>
      </c>
      <c r="D6" s="288" t="s">
        <v>249</v>
      </c>
      <c r="E6" s="288" t="s">
        <v>52</v>
      </c>
      <c r="F6" s="289" t="s">
        <v>249</v>
      </c>
    </row>
    <row r="7" spans="1:6" ht="13.5" customHeight="1" x14ac:dyDescent="0.2">
      <c r="A7" s="290" t="s">
        <v>476</v>
      </c>
      <c r="B7" s="324"/>
      <c r="C7" s="325"/>
      <c r="D7" s="324"/>
      <c r="E7" s="324"/>
      <c r="F7" s="326"/>
    </row>
    <row r="8" spans="1:6" ht="13.5" customHeight="1" x14ac:dyDescent="0.2">
      <c r="A8" s="291" t="s">
        <v>54</v>
      </c>
      <c r="B8" s="301">
        <v>80837</v>
      </c>
      <c r="C8" s="89">
        <v>66.7</v>
      </c>
      <c r="D8" s="301">
        <v>110.1</v>
      </c>
      <c r="E8" s="301">
        <v>66.599999999999994</v>
      </c>
      <c r="F8" s="302">
        <v>104.8</v>
      </c>
    </row>
    <row r="9" spans="1:6" ht="13.5" customHeight="1" x14ac:dyDescent="0.2">
      <c r="A9" s="292" t="s">
        <v>55</v>
      </c>
      <c r="B9" s="301">
        <v>84064</v>
      </c>
      <c r="C9" s="87">
        <v>103</v>
      </c>
      <c r="D9" s="167">
        <v>108.5</v>
      </c>
      <c r="E9" s="167">
        <v>102.5</v>
      </c>
      <c r="F9" s="168">
        <v>103.5</v>
      </c>
    </row>
    <row r="10" spans="1:6" ht="13.5" customHeight="1" x14ac:dyDescent="0.2">
      <c r="A10" s="291" t="s">
        <v>56</v>
      </c>
      <c r="B10" s="89">
        <v>94813</v>
      </c>
      <c r="C10" s="87">
        <v>112.7</v>
      </c>
      <c r="D10" s="86">
        <v>112.5</v>
      </c>
      <c r="E10" s="86">
        <v>105.4</v>
      </c>
      <c r="F10" s="86">
        <v>100.8</v>
      </c>
    </row>
    <row r="11" spans="1:6" ht="13.5" customHeight="1" x14ac:dyDescent="0.2">
      <c r="A11" s="293" t="s">
        <v>135</v>
      </c>
      <c r="B11" s="303">
        <v>86859</v>
      </c>
      <c r="C11" s="179">
        <v>95.1</v>
      </c>
      <c r="D11" s="97">
        <v>110.8</v>
      </c>
      <c r="E11" s="301">
        <v>91.7</v>
      </c>
      <c r="F11" s="302">
        <v>103.4</v>
      </c>
    </row>
    <row r="12" spans="1:6" ht="13.5" customHeight="1" x14ac:dyDescent="0.2">
      <c r="A12" s="291" t="s">
        <v>58</v>
      </c>
      <c r="B12" s="89">
        <v>91521</v>
      </c>
      <c r="C12" s="86">
        <v>96.4</v>
      </c>
      <c r="D12" s="86">
        <v>112.3</v>
      </c>
      <c r="E12" s="86">
        <v>96.1</v>
      </c>
      <c r="F12" s="86">
        <v>100.7</v>
      </c>
    </row>
    <row r="13" spans="1:6" ht="13.5" customHeight="1" x14ac:dyDescent="0.2">
      <c r="A13" s="291" t="s">
        <v>59</v>
      </c>
      <c r="B13" s="89">
        <v>98215</v>
      </c>
      <c r="C13" s="86">
        <v>107.3</v>
      </c>
      <c r="D13" s="86">
        <v>108.9</v>
      </c>
      <c r="E13" s="86">
        <v>107</v>
      </c>
      <c r="F13" s="86">
        <v>98.2</v>
      </c>
    </row>
    <row r="14" spans="1:6" ht="13.5" customHeight="1" x14ac:dyDescent="0.2">
      <c r="A14" s="291" t="s">
        <v>60</v>
      </c>
      <c r="B14" s="89">
        <v>107332</v>
      </c>
      <c r="C14" s="86">
        <v>109.3</v>
      </c>
      <c r="D14" s="86">
        <v>104.1</v>
      </c>
      <c r="E14" s="86">
        <v>109.8</v>
      </c>
      <c r="F14" s="87">
        <v>94.2</v>
      </c>
    </row>
    <row r="15" spans="1:6" ht="13.5" customHeight="1" x14ac:dyDescent="0.2">
      <c r="A15" s="293" t="s">
        <v>136</v>
      </c>
      <c r="B15" s="89">
        <v>99019</v>
      </c>
      <c r="C15" s="86">
        <v>114</v>
      </c>
      <c r="D15" s="86">
        <v>108.1</v>
      </c>
      <c r="E15" s="86">
        <v>108.5</v>
      </c>
      <c r="F15" s="87">
        <v>97.4</v>
      </c>
    </row>
    <row r="16" spans="1:6" ht="13.5" customHeight="1" x14ac:dyDescent="0.2">
      <c r="A16" s="293" t="s">
        <v>61</v>
      </c>
      <c r="B16" s="304">
        <v>92942</v>
      </c>
      <c r="C16" s="156"/>
      <c r="D16" s="156">
        <v>109.4</v>
      </c>
      <c r="E16" s="150"/>
      <c r="F16" s="305">
        <v>100.3</v>
      </c>
    </row>
    <row r="17" spans="1:6" ht="13.5" customHeight="1" x14ac:dyDescent="0.2">
      <c r="A17" s="291" t="s">
        <v>62</v>
      </c>
      <c r="B17" s="304">
        <v>104484</v>
      </c>
      <c r="C17" s="210">
        <v>97.1</v>
      </c>
      <c r="D17" s="156">
        <v>126.5</v>
      </c>
      <c r="E17" s="150">
        <v>97.9</v>
      </c>
      <c r="F17" s="305">
        <v>115.8</v>
      </c>
    </row>
    <row r="18" spans="1:6" ht="13.5" customHeight="1" x14ac:dyDescent="0.2">
      <c r="A18" s="292" t="s">
        <v>38</v>
      </c>
      <c r="B18" s="230">
        <v>88220</v>
      </c>
      <c r="C18" s="44">
        <v>84.4</v>
      </c>
      <c r="D18" s="44">
        <v>116.4</v>
      </c>
      <c r="E18" s="44">
        <v>85.2</v>
      </c>
      <c r="F18" s="44">
        <v>106.8</v>
      </c>
    </row>
    <row r="19" spans="1:6" ht="13.5" customHeight="1" x14ac:dyDescent="0.2">
      <c r="A19" s="291" t="s">
        <v>63</v>
      </c>
      <c r="B19" s="230">
        <v>104047</v>
      </c>
      <c r="C19" s="44">
        <v>117.9</v>
      </c>
      <c r="D19" s="44">
        <v>120.6</v>
      </c>
      <c r="E19" s="44">
        <v>118.1</v>
      </c>
      <c r="F19" s="44">
        <v>111.2</v>
      </c>
    </row>
    <row r="20" spans="1:6" ht="13.5" customHeight="1" x14ac:dyDescent="0.2">
      <c r="A20" s="293" t="s">
        <v>137</v>
      </c>
      <c r="B20" s="230">
        <v>98927</v>
      </c>
      <c r="C20" s="44">
        <v>99.8</v>
      </c>
      <c r="D20" s="44">
        <v>121.3</v>
      </c>
      <c r="E20" s="44">
        <v>101.5</v>
      </c>
      <c r="F20" s="44">
        <v>111.4</v>
      </c>
    </row>
    <row r="21" spans="1:6" ht="12.6" customHeight="1" x14ac:dyDescent="0.2">
      <c r="A21" s="293" t="s">
        <v>64</v>
      </c>
      <c r="B21" s="304">
        <v>94972</v>
      </c>
      <c r="C21" s="156"/>
      <c r="D21" s="156">
        <v>113.3</v>
      </c>
      <c r="E21" s="150"/>
      <c r="F21" s="150">
        <v>103.9</v>
      </c>
    </row>
    <row r="22" spans="1:6" ht="12.6" customHeight="1" x14ac:dyDescent="0.2">
      <c r="A22" s="291" t="s">
        <v>65</v>
      </c>
      <c r="B22" s="304">
        <v>89343</v>
      </c>
      <c r="C22" s="210">
        <v>85.5</v>
      </c>
      <c r="D22" s="156">
        <v>115.9</v>
      </c>
      <c r="E22" s="150">
        <v>85.6</v>
      </c>
      <c r="F22" s="150">
        <v>107.9</v>
      </c>
    </row>
    <row r="23" spans="1:6" ht="12.6" customHeight="1" x14ac:dyDescent="0.2">
      <c r="A23" s="291" t="s">
        <v>66</v>
      </c>
      <c r="B23" s="316">
        <v>87375</v>
      </c>
      <c r="C23" s="317">
        <v>97.8</v>
      </c>
      <c r="D23" s="317">
        <v>114.4</v>
      </c>
      <c r="E23" s="317">
        <v>97.4</v>
      </c>
      <c r="F23" s="44">
        <v>106.9</v>
      </c>
    </row>
    <row r="24" spans="1:6" ht="12.6" customHeight="1" x14ac:dyDescent="0.2">
      <c r="A24" s="385" t="s">
        <v>67</v>
      </c>
      <c r="B24" s="230">
        <v>137986</v>
      </c>
      <c r="C24" s="44">
        <v>158.1</v>
      </c>
      <c r="D24" s="44">
        <v>114.4</v>
      </c>
      <c r="E24" s="44">
        <v>156.5</v>
      </c>
      <c r="F24" s="44">
        <v>106.9</v>
      </c>
    </row>
    <row r="25" spans="1:6" ht="12.6" customHeight="1" x14ac:dyDescent="0.2">
      <c r="A25" s="185" t="s">
        <v>138</v>
      </c>
      <c r="B25" s="230">
        <v>104871</v>
      </c>
      <c r="C25" s="44">
        <v>105.8</v>
      </c>
      <c r="D25" s="44">
        <v>114.7</v>
      </c>
      <c r="E25" s="44">
        <v>105.8</v>
      </c>
      <c r="F25" s="44">
        <v>107</v>
      </c>
    </row>
    <row r="26" spans="1:6" ht="12.6" customHeight="1" x14ac:dyDescent="0.2">
      <c r="A26" s="185" t="s">
        <v>68</v>
      </c>
      <c r="B26" s="304">
        <v>97486</v>
      </c>
      <c r="C26" s="156"/>
      <c r="D26" s="156">
        <v>113.7</v>
      </c>
      <c r="E26" s="150"/>
      <c r="F26" s="150">
        <v>104.7</v>
      </c>
    </row>
    <row r="27" spans="1:6" ht="12.75" customHeight="1" x14ac:dyDescent="0.2">
      <c r="A27" s="293" t="s">
        <v>39</v>
      </c>
      <c r="B27" s="294"/>
      <c r="C27" s="294"/>
      <c r="D27" s="294"/>
      <c r="E27" s="294"/>
      <c r="F27" s="294"/>
    </row>
    <row r="28" spans="1:6" ht="13.5" customHeight="1" x14ac:dyDescent="0.2">
      <c r="A28" s="169" t="s">
        <v>54</v>
      </c>
      <c r="B28" s="89">
        <v>72687</v>
      </c>
      <c r="C28" s="87">
        <v>65.099999999999994</v>
      </c>
      <c r="D28" s="86">
        <v>102</v>
      </c>
      <c r="E28" s="86">
        <v>64.8</v>
      </c>
      <c r="F28" s="86">
        <v>97.9</v>
      </c>
    </row>
    <row r="29" spans="1:6" ht="13.5" customHeight="1" x14ac:dyDescent="0.2">
      <c r="A29" s="169" t="s">
        <v>55</v>
      </c>
      <c r="B29" s="89">
        <v>76346</v>
      </c>
      <c r="C29" s="86">
        <v>104.1</v>
      </c>
      <c r="D29" s="86">
        <v>103.6</v>
      </c>
      <c r="E29" s="86">
        <v>103.3</v>
      </c>
      <c r="F29" s="86">
        <v>99.3</v>
      </c>
    </row>
    <row r="30" spans="1:6" ht="13.5" customHeight="1" x14ac:dyDescent="0.2">
      <c r="A30" s="169" t="s">
        <v>56</v>
      </c>
      <c r="B30" s="89">
        <v>83301</v>
      </c>
      <c r="C30" s="86">
        <v>109.3</v>
      </c>
      <c r="D30" s="86">
        <v>104.8</v>
      </c>
      <c r="E30" s="86">
        <v>108.8</v>
      </c>
      <c r="F30" s="86">
        <v>100.4</v>
      </c>
    </row>
    <row r="31" spans="1:6" ht="13.5" customHeight="1" x14ac:dyDescent="0.2">
      <c r="A31" s="159" t="s">
        <v>135</v>
      </c>
      <c r="B31" s="89">
        <v>77639</v>
      </c>
      <c r="C31" s="86">
        <v>91.8</v>
      </c>
      <c r="D31" s="86">
        <v>103.8</v>
      </c>
      <c r="E31" s="86">
        <v>90</v>
      </c>
      <c r="F31" s="86">
        <v>99.5</v>
      </c>
    </row>
    <row r="32" spans="1:6" ht="13.5" customHeight="1" x14ac:dyDescent="0.2">
      <c r="A32" s="169" t="s">
        <v>58</v>
      </c>
      <c r="B32" s="89">
        <v>80614</v>
      </c>
      <c r="C32" s="86">
        <v>96.7</v>
      </c>
      <c r="D32" s="86">
        <v>107.5</v>
      </c>
      <c r="E32" s="86">
        <v>96.4</v>
      </c>
      <c r="F32" s="86">
        <v>103.2</v>
      </c>
    </row>
    <row r="33" spans="1:6" ht="13.5" customHeight="1" x14ac:dyDescent="0.2">
      <c r="A33" s="169" t="s">
        <v>59</v>
      </c>
      <c r="B33" s="89">
        <v>89757</v>
      </c>
      <c r="C33" s="86">
        <v>110.4</v>
      </c>
      <c r="D33" s="86">
        <v>96.8</v>
      </c>
      <c r="E33" s="86">
        <v>109.5</v>
      </c>
      <c r="F33" s="86">
        <v>92.5</v>
      </c>
    </row>
    <row r="34" spans="1:6" ht="13.5" customHeight="1" x14ac:dyDescent="0.2">
      <c r="A34" s="169" t="s">
        <v>60</v>
      </c>
      <c r="B34" s="89">
        <v>102945</v>
      </c>
      <c r="C34" s="86">
        <v>114.8</v>
      </c>
      <c r="D34" s="86">
        <v>120.2</v>
      </c>
      <c r="E34" s="86">
        <v>114.8</v>
      </c>
      <c r="F34" s="86">
        <v>115.1</v>
      </c>
    </row>
    <row r="35" spans="1:6" ht="13.5" customHeight="1" x14ac:dyDescent="0.2">
      <c r="A35" s="159" t="s">
        <v>136</v>
      </c>
      <c r="B35" s="89">
        <v>91295</v>
      </c>
      <c r="C35" s="86">
        <v>117.5</v>
      </c>
      <c r="D35" s="86">
        <v>108.1</v>
      </c>
      <c r="E35" s="86">
        <v>115.8</v>
      </c>
      <c r="F35" s="86">
        <v>103.5</v>
      </c>
    </row>
    <row r="36" spans="1:6" ht="13.5" customHeight="1" x14ac:dyDescent="0.2">
      <c r="A36" s="159" t="s">
        <v>61</v>
      </c>
      <c r="B36" s="89">
        <v>84482</v>
      </c>
      <c r="C36" s="86"/>
      <c r="D36" s="86">
        <v>106.1</v>
      </c>
      <c r="E36" s="86"/>
      <c r="F36" s="86">
        <v>101.6</v>
      </c>
    </row>
    <row r="37" spans="1:6" ht="13.5" customHeight="1" x14ac:dyDescent="0.2">
      <c r="A37" s="169" t="s">
        <v>62</v>
      </c>
      <c r="B37" s="89">
        <v>82181</v>
      </c>
      <c r="C37" s="86">
        <v>79.8</v>
      </c>
      <c r="D37" s="86">
        <v>105.9</v>
      </c>
      <c r="E37" s="86">
        <v>79.5</v>
      </c>
      <c r="F37" s="86">
        <v>101.3</v>
      </c>
    </row>
    <row r="38" spans="1:6" ht="13.5" customHeight="1" x14ac:dyDescent="0.2">
      <c r="A38" s="169" t="s">
        <v>38</v>
      </c>
      <c r="B38" s="89">
        <v>75737</v>
      </c>
      <c r="C38" s="86">
        <v>91.4</v>
      </c>
      <c r="D38" s="86">
        <v>102.1</v>
      </c>
      <c r="E38" s="86">
        <v>92.1</v>
      </c>
      <c r="F38" s="86">
        <v>98.3</v>
      </c>
    </row>
    <row r="39" spans="1:6" ht="13.5" customHeight="1" x14ac:dyDescent="0.2">
      <c r="A39" s="169" t="s">
        <v>63</v>
      </c>
      <c r="B39" s="89">
        <v>86099</v>
      </c>
      <c r="C39" s="86">
        <v>113.7</v>
      </c>
      <c r="D39" s="86">
        <v>105</v>
      </c>
      <c r="E39" s="86">
        <v>113.3</v>
      </c>
      <c r="F39" s="86">
        <v>100.4</v>
      </c>
    </row>
    <row r="40" spans="1:6" ht="13.5" customHeight="1" x14ac:dyDescent="0.2">
      <c r="A40" s="159" t="s">
        <v>137</v>
      </c>
      <c r="B40" s="89">
        <v>81581</v>
      </c>
      <c r="C40" s="86">
        <v>89.4</v>
      </c>
      <c r="D40" s="86">
        <v>104.7</v>
      </c>
      <c r="E40" s="86">
        <v>89.2</v>
      </c>
      <c r="F40" s="86">
        <v>100.3</v>
      </c>
    </row>
    <row r="41" spans="1:6" ht="13.5" customHeight="1" x14ac:dyDescent="0.2">
      <c r="A41" s="159" t="s">
        <v>64</v>
      </c>
      <c r="B41" s="89">
        <v>83520</v>
      </c>
      <c r="C41" s="86"/>
      <c r="D41" s="86">
        <v>105.6</v>
      </c>
      <c r="E41" s="86"/>
      <c r="F41" s="86">
        <v>101.2</v>
      </c>
    </row>
    <row r="42" spans="1:6" ht="13.5" customHeight="1" x14ac:dyDescent="0.2">
      <c r="A42" s="169" t="s">
        <v>65</v>
      </c>
      <c r="B42" s="89">
        <v>76840</v>
      </c>
      <c r="C42" s="86">
        <v>89.2</v>
      </c>
      <c r="D42" s="86">
        <v>106.6</v>
      </c>
      <c r="E42" s="86">
        <v>88.5</v>
      </c>
      <c r="F42" s="86">
        <v>101.2</v>
      </c>
    </row>
    <row r="43" spans="1:6" ht="13.5" customHeight="1" x14ac:dyDescent="0.2">
      <c r="A43" s="169" t="s">
        <v>66</v>
      </c>
      <c r="B43" s="89">
        <v>75845</v>
      </c>
      <c r="C43" s="86">
        <v>98.7</v>
      </c>
      <c r="D43" s="86">
        <v>109</v>
      </c>
      <c r="E43" s="86">
        <v>98</v>
      </c>
      <c r="F43" s="86">
        <v>103.4</v>
      </c>
    </row>
    <row r="44" spans="1:6" ht="13.5" customHeight="1" x14ac:dyDescent="0.2">
      <c r="A44" s="169" t="s">
        <v>67</v>
      </c>
      <c r="B44" s="89">
        <v>120180</v>
      </c>
      <c r="C44" s="86">
        <v>158.5</v>
      </c>
      <c r="D44" s="86">
        <v>107.6</v>
      </c>
      <c r="E44" s="86">
        <v>156.9</v>
      </c>
      <c r="F44" s="86">
        <v>102</v>
      </c>
    </row>
    <row r="45" spans="1:6" ht="13.5" customHeight="1" x14ac:dyDescent="0.2">
      <c r="A45" s="185" t="s">
        <v>138</v>
      </c>
      <c r="B45" s="89">
        <v>90954</v>
      </c>
      <c r="C45" s="86">
        <v>111.5</v>
      </c>
      <c r="D45" s="86">
        <v>107.7</v>
      </c>
      <c r="E45" s="86">
        <v>109.7</v>
      </c>
      <c r="F45" s="86">
        <v>102.2</v>
      </c>
    </row>
    <row r="46" spans="1:6" ht="13.5" customHeight="1" x14ac:dyDescent="0.2">
      <c r="A46" s="186" t="s">
        <v>68</v>
      </c>
      <c r="B46" s="194">
        <v>85372</v>
      </c>
      <c r="C46" s="88"/>
      <c r="D46" s="88">
        <v>106.2</v>
      </c>
      <c r="E46" s="88"/>
      <c r="F46" s="88">
        <v>101.5</v>
      </c>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Normal="100" workbookViewId="0">
      <selection activeCell="L5" sqref="L5"/>
    </sheetView>
  </sheetViews>
  <sheetFormatPr defaultColWidth="9.140625" defaultRowHeight="12.75" x14ac:dyDescent="0.2"/>
  <cols>
    <col min="1" max="1" width="35.28515625" style="496" customWidth="1"/>
    <col min="2" max="7" width="12.7109375" style="496" customWidth="1"/>
    <col min="8" max="16384" width="9.140625" style="496"/>
  </cols>
  <sheetData>
    <row r="1" spans="1:10" ht="36" customHeight="1" x14ac:dyDescent="0.2">
      <c r="A1" s="608" t="s">
        <v>619</v>
      </c>
      <c r="B1" s="608"/>
      <c r="C1" s="608"/>
      <c r="D1" s="608"/>
      <c r="E1" s="608"/>
      <c r="F1" s="608"/>
      <c r="G1" s="608"/>
    </row>
    <row r="2" spans="1:10" ht="15" x14ac:dyDescent="0.25">
      <c r="A2" s="318"/>
      <c r="B2" s="19"/>
      <c r="C2" s="19"/>
      <c r="D2" s="19"/>
      <c r="E2" s="19"/>
      <c r="F2" s="19"/>
      <c r="G2" s="19"/>
    </row>
    <row r="3" spans="1:10" x14ac:dyDescent="0.2">
      <c r="A3" s="612"/>
      <c r="B3" s="646" t="s">
        <v>586</v>
      </c>
      <c r="C3" s="673"/>
      <c r="D3" s="674"/>
      <c r="E3" s="646" t="s">
        <v>583</v>
      </c>
      <c r="F3" s="673"/>
      <c r="G3" s="674"/>
    </row>
    <row r="4" spans="1:10" x14ac:dyDescent="0.2">
      <c r="A4" s="680"/>
      <c r="B4" s="642" t="s">
        <v>252</v>
      </c>
      <c r="C4" s="621" t="s">
        <v>253</v>
      </c>
      <c r="D4" s="622"/>
      <c r="E4" s="642" t="s">
        <v>252</v>
      </c>
      <c r="F4" s="621" t="s">
        <v>152</v>
      </c>
      <c r="G4" s="622"/>
    </row>
    <row r="5" spans="1:10" ht="89.25" x14ac:dyDescent="0.2">
      <c r="A5" s="681"/>
      <c r="B5" s="643"/>
      <c r="C5" s="495" t="s">
        <v>584</v>
      </c>
      <c r="D5" s="281" t="s">
        <v>620</v>
      </c>
      <c r="E5" s="600"/>
      <c r="F5" s="497" t="s">
        <v>621</v>
      </c>
      <c r="G5" s="497" t="s">
        <v>622</v>
      </c>
    </row>
    <row r="6" spans="1:10" x14ac:dyDescent="0.2">
      <c r="A6" s="24" t="s">
        <v>144</v>
      </c>
      <c r="B6" s="578">
        <v>137986</v>
      </c>
      <c r="C6" s="319">
        <v>158.1</v>
      </c>
      <c r="D6" s="321">
        <v>114.4</v>
      </c>
      <c r="E6" s="579">
        <v>97486</v>
      </c>
      <c r="F6" s="177">
        <v>113.7</v>
      </c>
      <c r="G6" s="555">
        <v>100</v>
      </c>
    </row>
    <row r="7" spans="1:10" ht="25.5" x14ac:dyDescent="0.2">
      <c r="A7" s="38" t="s">
        <v>237</v>
      </c>
      <c r="B7" s="578"/>
      <c r="C7" s="319"/>
      <c r="D7" s="321"/>
      <c r="E7" s="580"/>
      <c r="F7" s="177"/>
      <c r="G7" s="555"/>
    </row>
    <row r="8" spans="1:10" ht="25.5" x14ac:dyDescent="0.2">
      <c r="A8" s="27" t="s">
        <v>238</v>
      </c>
      <c r="B8" s="578">
        <v>92714</v>
      </c>
      <c r="C8" s="319">
        <v>148.69999999999999</v>
      </c>
      <c r="D8" s="321">
        <v>134.6</v>
      </c>
      <c r="E8" s="580">
        <v>67613</v>
      </c>
      <c r="F8" s="177">
        <v>115.2</v>
      </c>
      <c r="G8" s="555">
        <v>69.400000000000006</v>
      </c>
      <c r="H8" s="521"/>
      <c r="I8" s="521"/>
      <c r="J8" s="521"/>
    </row>
    <row r="9" spans="1:10" ht="54" customHeight="1" x14ac:dyDescent="0.2">
      <c r="A9" s="38" t="s">
        <v>254</v>
      </c>
      <c r="B9" s="578">
        <v>42740</v>
      </c>
      <c r="C9" s="319">
        <v>115.4</v>
      </c>
      <c r="D9" s="321">
        <v>126.8</v>
      </c>
      <c r="E9" s="580">
        <v>39395</v>
      </c>
      <c r="F9" s="177">
        <v>105.5</v>
      </c>
      <c r="G9" s="555">
        <v>40.4</v>
      </c>
      <c r="H9" s="521"/>
      <c r="I9" s="521"/>
      <c r="J9" s="521"/>
    </row>
    <row r="10" spans="1:10" x14ac:dyDescent="0.2">
      <c r="A10" s="38" t="s">
        <v>255</v>
      </c>
      <c r="B10" s="578">
        <v>106569</v>
      </c>
      <c r="C10" s="319">
        <v>151.30000000000001</v>
      </c>
      <c r="D10" s="321">
        <v>136</v>
      </c>
      <c r="E10" s="580">
        <v>76520</v>
      </c>
      <c r="F10" s="177">
        <v>116.3</v>
      </c>
      <c r="G10" s="555">
        <v>78.5</v>
      </c>
      <c r="H10" s="521"/>
      <c r="I10" s="521"/>
      <c r="J10" s="521"/>
    </row>
    <row r="11" spans="1:10" x14ac:dyDescent="0.2">
      <c r="A11" s="38" t="s">
        <v>256</v>
      </c>
      <c r="B11" s="578">
        <v>44727</v>
      </c>
      <c r="C11" s="319">
        <v>107.7</v>
      </c>
      <c r="D11" s="321">
        <v>73</v>
      </c>
      <c r="E11" s="580">
        <v>46440</v>
      </c>
      <c r="F11" s="177">
        <v>86.5</v>
      </c>
      <c r="G11" s="555">
        <v>47.6</v>
      </c>
      <c r="H11" s="521"/>
      <c r="I11" s="521"/>
      <c r="J11" s="521"/>
    </row>
    <row r="12" spans="1:10" x14ac:dyDescent="0.2">
      <c r="A12" s="27" t="s">
        <v>218</v>
      </c>
      <c r="B12" s="578">
        <v>189398</v>
      </c>
      <c r="C12" s="319">
        <v>167.4</v>
      </c>
      <c r="D12" s="321">
        <v>113.4</v>
      </c>
      <c r="E12" s="580">
        <v>127620</v>
      </c>
      <c r="F12" s="177">
        <v>113.9</v>
      </c>
      <c r="G12" s="555">
        <v>130.9</v>
      </c>
      <c r="H12" s="521"/>
      <c r="I12" s="521"/>
      <c r="J12" s="521"/>
    </row>
    <row r="13" spans="1:10" x14ac:dyDescent="0.2">
      <c r="A13" s="102" t="s">
        <v>506</v>
      </c>
      <c r="B13" s="578">
        <v>198262</v>
      </c>
      <c r="C13" s="319">
        <v>175.1</v>
      </c>
      <c r="D13" s="321">
        <v>115</v>
      </c>
      <c r="E13" s="580">
        <v>133311</v>
      </c>
      <c r="F13" s="177">
        <v>112.2</v>
      </c>
      <c r="G13" s="555">
        <v>136.69999999999999</v>
      </c>
      <c r="H13" s="521"/>
      <c r="I13" s="521"/>
      <c r="J13" s="521"/>
    </row>
    <row r="14" spans="1:10" ht="25.5" x14ac:dyDescent="0.2">
      <c r="A14" s="38" t="s">
        <v>72</v>
      </c>
      <c r="B14" s="578">
        <v>186044</v>
      </c>
      <c r="C14" s="319">
        <v>164.5</v>
      </c>
      <c r="D14" s="321">
        <v>112.8</v>
      </c>
      <c r="E14" s="580">
        <v>125303</v>
      </c>
      <c r="F14" s="177">
        <v>114.7</v>
      </c>
      <c r="G14" s="555">
        <v>128.5</v>
      </c>
      <c r="H14" s="521"/>
      <c r="I14" s="521"/>
      <c r="J14" s="521"/>
    </row>
    <row r="15" spans="1:10" x14ac:dyDescent="0.2">
      <c r="A15" s="27" t="s">
        <v>219</v>
      </c>
      <c r="B15" s="578">
        <v>125162</v>
      </c>
      <c r="C15" s="319">
        <v>140.1</v>
      </c>
      <c r="D15" s="321">
        <v>114.9</v>
      </c>
      <c r="E15" s="580">
        <v>96792</v>
      </c>
      <c r="F15" s="177">
        <v>116</v>
      </c>
      <c r="G15" s="555">
        <v>99.3</v>
      </c>
      <c r="H15" s="521"/>
      <c r="I15" s="521"/>
      <c r="J15" s="521"/>
    </row>
    <row r="16" spans="1:10" x14ac:dyDescent="0.2">
      <c r="A16" s="38" t="s">
        <v>74</v>
      </c>
      <c r="B16" s="578">
        <v>59255</v>
      </c>
      <c r="C16" s="319">
        <v>124.5</v>
      </c>
      <c r="D16" s="321">
        <v>106.3</v>
      </c>
      <c r="E16" s="580">
        <v>47630</v>
      </c>
      <c r="F16" s="177">
        <v>92.3</v>
      </c>
      <c r="G16" s="555">
        <v>48.9</v>
      </c>
      <c r="H16" s="521"/>
      <c r="I16" s="521"/>
      <c r="J16" s="521"/>
    </row>
    <row r="17" spans="1:10" x14ac:dyDescent="0.2">
      <c r="A17" s="38" t="s">
        <v>75</v>
      </c>
      <c r="B17" s="578">
        <v>96077</v>
      </c>
      <c r="C17" s="319">
        <v>141.69999999999999</v>
      </c>
      <c r="D17" s="321">
        <v>187.6</v>
      </c>
      <c r="E17" s="580">
        <v>65041</v>
      </c>
      <c r="F17" s="177">
        <v>122.3</v>
      </c>
      <c r="G17" s="555">
        <v>66.7</v>
      </c>
      <c r="H17" s="521"/>
      <c r="I17" s="521"/>
      <c r="J17" s="521"/>
    </row>
    <row r="18" spans="1:10" s="170" customFormat="1" ht="38.25" x14ac:dyDescent="0.2">
      <c r="A18" s="320" t="s">
        <v>78</v>
      </c>
      <c r="B18" s="578">
        <v>130079</v>
      </c>
      <c r="C18" s="319" t="s">
        <v>517</v>
      </c>
      <c r="D18" s="321">
        <v>169.5</v>
      </c>
      <c r="E18" s="580">
        <v>73680</v>
      </c>
      <c r="F18" s="177">
        <v>137.5</v>
      </c>
      <c r="G18" s="555">
        <v>75.599999999999994</v>
      </c>
    </row>
    <row r="19" spans="1:10" ht="27" customHeight="1" x14ac:dyDescent="0.2">
      <c r="A19" s="38" t="s">
        <v>79</v>
      </c>
      <c r="B19" s="578">
        <v>172839</v>
      </c>
      <c r="C19" s="319">
        <v>144.30000000000001</v>
      </c>
      <c r="D19" s="321">
        <v>116.1</v>
      </c>
      <c r="E19" s="580">
        <v>143275</v>
      </c>
      <c r="F19" s="177">
        <v>116.8</v>
      </c>
      <c r="G19" s="555">
        <v>147</v>
      </c>
      <c r="H19" s="521"/>
      <c r="I19" s="521"/>
      <c r="J19" s="521"/>
    </row>
    <row r="20" spans="1:10" ht="25.5" x14ac:dyDescent="0.2">
      <c r="A20" s="38" t="s">
        <v>80</v>
      </c>
      <c r="B20" s="578">
        <v>101437</v>
      </c>
      <c r="C20" s="319">
        <v>155</v>
      </c>
      <c r="D20" s="321" t="s">
        <v>767</v>
      </c>
      <c r="E20" s="580">
        <v>71271</v>
      </c>
      <c r="F20" s="177">
        <v>130.80000000000001</v>
      </c>
      <c r="G20" s="555">
        <v>73.099999999999994</v>
      </c>
      <c r="H20" s="521"/>
      <c r="I20" s="521"/>
      <c r="J20" s="521"/>
    </row>
    <row r="21" spans="1:10" ht="25.5" x14ac:dyDescent="0.2">
      <c r="A21" s="38" t="s">
        <v>81</v>
      </c>
      <c r="B21" s="578">
        <v>49040</v>
      </c>
      <c r="C21" s="319">
        <v>102.4</v>
      </c>
      <c r="D21" s="321">
        <v>108.2</v>
      </c>
      <c r="E21" s="580">
        <v>48807</v>
      </c>
      <c r="F21" s="177">
        <v>122.9</v>
      </c>
      <c r="G21" s="555">
        <v>50.1</v>
      </c>
      <c r="H21" s="521"/>
      <c r="I21" s="521"/>
      <c r="J21" s="521"/>
    </row>
    <row r="22" spans="1:10" ht="38.25" x14ac:dyDescent="0.2">
      <c r="A22" s="38" t="s">
        <v>82</v>
      </c>
      <c r="B22" s="578">
        <v>60338</v>
      </c>
      <c r="C22" s="319">
        <v>95</v>
      </c>
      <c r="D22" s="321">
        <v>98.7</v>
      </c>
      <c r="E22" s="580">
        <v>62771</v>
      </c>
      <c r="F22" s="177">
        <v>117.3</v>
      </c>
      <c r="G22" s="555">
        <v>64.400000000000006</v>
      </c>
      <c r="H22" s="521"/>
      <c r="I22" s="521"/>
      <c r="J22" s="521"/>
    </row>
    <row r="23" spans="1:10" x14ac:dyDescent="0.2">
      <c r="A23" s="102" t="s">
        <v>92</v>
      </c>
      <c r="B23" s="578">
        <v>60253</v>
      </c>
      <c r="C23" s="319">
        <v>107.3</v>
      </c>
      <c r="D23" s="321">
        <v>94.9</v>
      </c>
      <c r="E23" s="580">
        <v>62928</v>
      </c>
      <c r="F23" s="177">
        <v>37.5</v>
      </c>
      <c r="G23" s="555">
        <v>64.599999999999994</v>
      </c>
      <c r="H23" s="521"/>
      <c r="I23" s="521"/>
      <c r="J23" s="521"/>
    </row>
    <row r="24" spans="1:10" ht="38.25" x14ac:dyDescent="0.2">
      <c r="A24" s="38" t="s">
        <v>83</v>
      </c>
      <c r="B24" s="578">
        <v>89590</v>
      </c>
      <c r="C24" s="319">
        <v>117.5</v>
      </c>
      <c r="D24" s="321">
        <v>120.8</v>
      </c>
      <c r="E24" s="580">
        <v>78076</v>
      </c>
      <c r="F24" s="177">
        <v>120.4</v>
      </c>
      <c r="G24" s="555">
        <v>80.099999999999994</v>
      </c>
      <c r="H24" s="521"/>
      <c r="I24" s="521"/>
      <c r="J24" s="521"/>
    </row>
    <row r="25" spans="1:10" ht="25.5" x14ac:dyDescent="0.2">
      <c r="A25" s="38" t="s">
        <v>84</v>
      </c>
      <c r="B25" s="578">
        <v>221643</v>
      </c>
      <c r="C25" s="319">
        <v>136.69999999999999</v>
      </c>
      <c r="D25" s="321">
        <v>113.2</v>
      </c>
      <c r="E25" s="580">
        <v>152342</v>
      </c>
      <c r="F25" s="177">
        <v>100.4</v>
      </c>
      <c r="G25" s="555">
        <v>156.30000000000001</v>
      </c>
      <c r="H25" s="521"/>
      <c r="I25" s="521"/>
      <c r="J25" s="521"/>
    </row>
    <row r="26" spans="1:10" s="170" customFormat="1" ht="25.5" x14ac:dyDescent="0.2">
      <c r="A26" s="320" t="s">
        <v>93</v>
      </c>
      <c r="B26" s="578">
        <v>126484</v>
      </c>
      <c r="C26" s="319">
        <v>184.2</v>
      </c>
      <c r="D26" s="321">
        <v>110.6</v>
      </c>
      <c r="E26" s="580">
        <v>76351</v>
      </c>
      <c r="F26" s="177">
        <v>111.2</v>
      </c>
      <c r="G26" s="555">
        <v>78.3</v>
      </c>
    </row>
    <row r="27" spans="1:10" ht="37.9" customHeight="1" x14ac:dyDescent="0.2">
      <c r="A27" s="38" t="s">
        <v>85</v>
      </c>
      <c r="B27" s="578">
        <v>101810</v>
      </c>
      <c r="C27" s="319">
        <v>115.1</v>
      </c>
      <c r="D27" s="321">
        <v>154.1</v>
      </c>
      <c r="E27" s="580">
        <v>89613</v>
      </c>
      <c r="F27" s="177">
        <v>131.4</v>
      </c>
      <c r="G27" s="555">
        <v>91.9</v>
      </c>
      <c r="H27" s="521"/>
      <c r="I27" s="521"/>
      <c r="J27" s="521"/>
    </row>
    <row r="28" spans="1:10" ht="25.5" x14ac:dyDescent="0.2">
      <c r="A28" s="38" t="s">
        <v>94</v>
      </c>
      <c r="B28" s="578">
        <v>59671</v>
      </c>
      <c r="C28" s="319">
        <v>100.2</v>
      </c>
      <c r="D28" s="321">
        <v>146.19999999999999</v>
      </c>
      <c r="E28" s="580">
        <v>58780</v>
      </c>
      <c r="F28" s="177">
        <v>112.3</v>
      </c>
      <c r="G28" s="555">
        <v>60.3</v>
      </c>
      <c r="H28" s="521"/>
      <c r="I28" s="521"/>
      <c r="J28" s="521"/>
    </row>
    <row r="29" spans="1:10" ht="25.5" x14ac:dyDescent="0.2">
      <c r="A29" s="38" t="s">
        <v>87</v>
      </c>
      <c r="B29" s="578">
        <v>132023</v>
      </c>
      <c r="C29" s="319">
        <v>149.1</v>
      </c>
      <c r="D29" s="321">
        <v>111.9</v>
      </c>
      <c r="E29" s="580">
        <v>91402</v>
      </c>
      <c r="F29" s="177">
        <v>113.4</v>
      </c>
      <c r="G29" s="555">
        <v>93.8</v>
      </c>
      <c r="H29" s="521"/>
      <c r="I29" s="521"/>
      <c r="J29" s="521"/>
    </row>
    <row r="30" spans="1:10" ht="38.25" x14ac:dyDescent="0.2">
      <c r="A30" s="27" t="s">
        <v>220</v>
      </c>
      <c r="B30" s="578">
        <v>135749</v>
      </c>
      <c r="C30" s="319">
        <v>136.80000000000001</v>
      </c>
      <c r="D30" s="321">
        <v>112.5</v>
      </c>
      <c r="E30" s="580">
        <v>103503</v>
      </c>
      <c r="F30" s="177">
        <v>111.6</v>
      </c>
      <c r="G30" s="555">
        <v>106.2</v>
      </c>
      <c r="H30" s="521"/>
      <c r="I30" s="521"/>
      <c r="J30" s="521"/>
    </row>
    <row r="31" spans="1:10" ht="51" x14ac:dyDescent="0.2">
      <c r="A31" s="27" t="s">
        <v>221</v>
      </c>
      <c r="B31" s="578">
        <v>75876</v>
      </c>
      <c r="C31" s="319">
        <v>108.5</v>
      </c>
      <c r="D31" s="321">
        <v>112.8</v>
      </c>
      <c r="E31" s="580">
        <v>64377</v>
      </c>
      <c r="F31" s="177">
        <v>110</v>
      </c>
      <c r="G31" s="555">
        <v>66</v>
      </c>
      <c r="H31" s="521"/>
      <c r="I31" s="521"/>
      <c r="J31" s="521"/>
    </row>
    <row r="32" spans="1:10" s="170" customFormat="1" x14ac:dyDescent="0.2">
      <c r="A32" s="163" t="s">
        <v>239</v>
      </c>
      <c r="B32" s="578">
        <v>116337</v>
      </c>
      <c r="C32" s="319">
        <v>156.4</v>
      </c>
      <c r="D32" s="321">
        <v>116.2</v>
      </c>
      <c r="E32" s="580">
        <v>83407</v>
      </c>
      <c r="F32" s="177">
        <v>120.4</v>
      </c>
      <c r="G32" s="555">
        <v>85.6</v>
      </c>
    </row>
    <row r="33" spans="1:10" ht="38.25" x14ac:dyDescent="0.2">
      <c r="A33" s="27" t="s">
        <v>240</v>
      </c>
      <c r="B33" s="578">
        <v>60290</v>
      </c>
      <c r="C33" s="319">
        <v>111.8</v>
      </c>
      <c r="D33" s="321">
        <v>107.2</v>
      </c>
      <c r="E33" s="580">
        <v>53694</v>
      </c>
      <c r="F33" s="177">
        <v>109.5</v>
      </c>
      <c r="G33" s="555">
        <v>55.1</v>
      </c>
      <c r="H33" s="521"/>
      <c r="I33" s="521"/>
      <c r="J33" s="521"/>
    </row>
    <row r="34" spans="1:10" ht="38.25" x14ac:dyDescent="0.2">
      <c r="A34" s="38" t="s">
        <v>257</v>
      </c>
      <c r="B34" s="578">
        <v>74402</v>
      </c>
      <c r="C34" s="319">
        <v>131.80000000000001</v>
      </c>
      <c r="D34" s="321">
        <v>125.7</v>
      </c>
      <c r="E34" s="580">
        <v>57208</v>
      </c>
      <c r="F34" s="177">
        <v>115.6</v>
      </c>
      <c r="G34" s="555">
        <v>58.7</v>
      </c>
      <c r="H34" s="521"/>
      <c r="I34" s="521"/>
      <c r="J34" s="521"/>
    </row>
    <row r="35" spans="1:10" ht="38.25" x14ac:dyDescent="0.2">
      <c r="A35" s="38" t="s">
        <v>258</v>
      </c>
      <c r="B35" s="578">
        <v>55270</v>
      </c>
      <c r="C35" s="319">
        <v>105.9</v>
      </c>
      <c r="D35" s="321">
        <v>104.4</v>
      </c>
      <c r="E35" s="580">
        <v>51919</v>
      </c>
      <c r="F35" s="177">
        <v>110.8</v>
      </c>
      <c r="G35" s="555">
        <v>53.3</v>
      </c>
      <c r="H35" s="521"/>
      <c r="I35" s="521"/>
      <c r="J35" s="521"/>
    </row>
    <row r="36" spans="1:10" x14ac:dyDescent="0.2">
      <c r="A36" s="27" t="s">
        <v>241</v>
      </c>
      <c r="B36" s="578">
        <v>108725</v>
      </c>
      <c r="C36" s="319">
        <v>117.3</v>
      </c>
      <c r="D36" s="321">
        <v>116</v>
      </c>
      <c r="E36" s="580">
        <v>102289</v>
      </c>
      <c r="F36" s="177">
        <v>117.3</v>
      </c>
      <c r="G36" s="555">
        <v>104.9</v>
      </c>
      <c r="H36" s="521"/>
      <c r="I36" s="521"/>
      <c r="J36" s="521"/>
    </row>
    <row r="37" spans="1:10" ht="25.5" x14ac:dyDescent="0.2">
      <c r="A37" s="38" t="s">
        <v>259</v>
      </c>
      <c r="B37" s="578">
        <v>111795</v>
      </c>
      <c r="C37" s="319">
        <v>116</v>
      </c>
      <c r="D37" s="321">
        <v>117.9</v>
      </c>
      <c r="E37" s="580">
        <v>108790</v>
      </c>
      <c r="F37" s="177">
        <v>118.7</v>
      </c>
      <c r="G37" s="555">
        <v>111.6</v>
      </c>
      <c r="H37" s="521"/>
      <c r="I37" s="521"/>
      <c r="J37" s="521"/>
    </row>
    <row r="38" spans="1:10" x14ac:dyDescent="0.2">
      <c r="A38" s="38" t="s">
        <v>260</v>
      </c>
      <c r="B38" s="578">
        <v>102309</v>
      </c>
      <c r="C38" s="319">
        <v>137.1</v>
      </c>
      <c r="D38" s="321">
        <v>127.2</v>
      </c>
      <c r="E38" s="580">
        <v>82308</v>
      </c>
      <c r="F38" s="177">
        <v>120.9</v>
      </c>
      <c r="G38" s="555">
        <v>84.4</v>
      </c>
      <c r="H38" s="521"/>
      <c r="I38" s="521"/>
      <c r="J38" s="521"/>
    </row>
    <row r="39" spans="1:10" ht="25.5" x14ac:dyDescent="0.2">
      <c r="A39" s="38" t="s">
        <v>261</v>
      </c>
      <c r="B39" s="578">
        <v>120203</v>
      </c>
      <c r="C39" s="319">
        <v>98.4</v>
      </c>
      <c r="D39" s="321">
        <v>90.1</v>
      </c>
      <c r="E39" s="580">
        <v>131674</v>
      </c>
      <c r="F39" s="177">
        <v>108.3</v>
      </c>
      <c r="G39" s="555">
        <v>135.1</v>
      </c>
      <c r="H39" s="521"/>
      <c r="I39" s="521"/>
      <c r="J39" s="521"/>
    </row>
    <row r="40" spans="1:10" ht="38.25" x14ac:dyDescent="0.2">
      <c r="A40" s="38" t="s">
        <v>262</v>
      </c>
      <c r="B40" s="578">
        <v>105469</v>
      </c>
      <c r="C40" s="319">
        <v>127.8</v>
      </c>
      <c r="D40" s="321">
        <v>114.2</v>
      </c>
      <c r="E40" s="580">
        <v>83272</v>
      </c>
      <c r="F40" s="177">
        <v>109.7</v>
      </c>
      <c r="G40" s="555">
        <v>85.4</v>
      </c>
      <c r="H40" s="521"/>
      <c r="I40" s="521"/>
      <c r="J40" s="521"/>
    </row>
    <row r="41" spans="1:10" ht="25.5" x14ac:dyDescent="0.2">
      <c r="A41" s="38" t="s">
        <v>263</v>
      </c>
      <c r="B41" s="578">
        <v>43843</v>
      </c>
      <c r="C41" s="319">
        <v>102.6</v>
      </c>
      <c r="D41" s="321">
        <v>118</v>
      </c>
      <c r="E41" s="580">
        <v>43768</v>
      </c>
      <c r="F41" s="177">
        <v>115.2</v>
      </c>
      <c r="G41" s="555">
        <v>44.9</v>
      </c>
      <c r="H41" s="521"/>
      <c r="I41" s="521"/>
      <c r="J41" s="521"/>
    </row>
    <row r="42" spans="1:10" ht="25.5" x14ac:dyDescent="0.2">
      <c r="A42" s="27" t="s">
        <v>242</v>
      </c>
      <c r="B42" s="578">
        <v>66187</v>
      </c>
      <c r="C42" s="319">
        <v>139.1</v>
      </c>
      <c r="D42" s="321">
        <v>116.2</v>
      </c>
      <c r="E42" s="580">
        <v>51846</v>
      </c>
      <c r="F42" s="177">
        <v>118.5</v>
      </c>
      <c r="G42" s="555">
        <v>53.2</v>
      </c>
      <c r="H42" s="521"/>
      <c r="I42" s="521"/>
      <c r="J42" s="521"/>
    </row>
    <row r="43" spans="1:10" ht="25.5" x14ac:dyDescent="0.2">
      <c r="A43" s="27" t="s">
        <v>243</v>
      </c>
      <c r="B43" s="578">
        <v>141934</v>
      </c>
      <c r="C43" s="319">
        <v>162.19999999999999</v>
      </c>
      <c r="D43" s="321">
        <v>120</v>
      </c>
      <c r="E43" s="580">
        <v>104400</v>
      </c>
      <c r="F43" s="177">
        <v>120.7</v>
      </c>
      <c r="G43" s="555">
        <v>107.1</v>
      </c>
      <c r="H43" s="521"/>
      <c r="I43" s="521"/>
      <c r="J43" s="521"/>
    </row>
    <row r="44" spans="1:10" ht="25.5" x14ac:dyDescent="0.2">
      <c r="A44" s="27" t="s">
        <v>264</v>
      </c>
      <c r="B44" s="578">
        <v>220010</v>
      </c>
      <c r="C44" s="319" t="s">
        <v>766</v>
      </c>
      <c r="D44" s="321">
        <v>103.3</v>
      </c>
      <c r="E44" s="580">
        <v>115059</v>
      </c>
      <c r="F44" s="177">
        <v>108.7</v>
      </c>
      <c r="G44" s="555">
        <v>118</v>
      </c>
      <c r="H44" s="521"/>
      <c r="I44" s="521"/>
      <c r="J44" s="521"/>
    </row>
    <row r="45" spans="1:10" ht="25.5" x14ac:dyDescent="0.2">
      <c r="A45" s="27" t="s">
        <v>244</v>
      </c>
      <c r="B45" s="578">
        <v>81728</v>
      </c>
      <c r="C45" s="319">
        <v>159</v>
      </c>
      <c r="D45" s="321">
        <v>110.9</v>
      </c>
      <c r="E45" s="580">
        <v>61623</v>
      </c>
      <c r="F45" s="177">
        <v>114.7</v>
      </c>
      <c r="G45" s="555">
        <v>63.2</v>
      </c>
      <c r="H45" s="521"/>
      <c r="I45" s="521"/>
      <c r="J45" s="521"/>
    </row>
    <row r="46" spans="1:10" ht="25.5" x14ac:dyDescent="0.2">
      <c r="A46" s="27" t="s">
        <v>245</v>
      </c>
      <c r="B46" s="578">
        <v>140591</v>
      </c>
      <c r="C46" s="319">
        <v>160.69999999999999</v>
      </c>
      <c r="D46" s="321">
        <v>115.3</v>
      </c>
      <c r="E46" s="580">
        <v>100955</v>
      </c>
      <c r="F46" s="177">
        <v>115.2</v>
      </c>
      <c r="G46" s="555">
        <v>103.6</v>
      </c>
      <c r="H46" s="521"/>
      <c r="I46" s="521"/>
      <c r="J46" s="521"/>
    </row>
    <row r="47" spans="1:10" ht="25.5" x14ac:dyDescent="0.2">
      <c r="A47" s="322" t="s">
        <v>265</v>
      </c>
      <c r="B47" s="578">
        <v>234159</v>
      </c>
      <c r="C47" s="319">
        <v>183.8</v>
      </c>
      <c r="D47" s="321">
        <v>108.8</v>
      </c>
      <c r="E47" s="580">
        <v>127230</v>
      </c>
      <c r="F47" s="177">
        <v>113.6</v>
      </c>
      <c r="G47" s="555">
        <v>130.5</v>
      </c>
      <c r="H47" s="521"/>
      <c r="I47" s="521"/>
      <c r="J47" s="521"/>
    </row>
    <row r="48" spans="1:10" ht="38.25" x14ac:dyDescent="0.2">
      <c r="A48" s="27" t="s">
        <v>250</v>
      </c>
      <c r="B48" s="578">
        <v>70122</v>
      </c>
      <c r="C48" s="319">
        <v>120.7</v>
      </c>
      <c r="D48" s="321">
        <v>110.3</v>
      </c>
      <c r="E48" s="580">
        <v>62357</v>
      </c>
      <c r="F48" s="177">
        <v>111.8</v>
      </c>
      <c r="G48" s="555">
        <v>64</v>
      </c>
      <c r="H48" s="521"/>
      <c r="I48" s="521"/>
      <c r="J48" s="521"/>
    </row>
    <row r="49" spans="1:10" ht="38.25" x14ac:dyDescent="0.2">
      <c r="A49" s="27" t="s">
        <v>266</v>
      </c>
      <c r="B49" s="578">
        <v>159062</v>
      </c>
      <c r="C49" s="319">
        <v>196.7</v>
      </c>
      <c r="D49" s="321">
        <v>114.7</v>
      </c>
      <c r="E49" s="580">
        <v>94282</v>
      </c>
      <c r="F49" s="177">
        <v>106.4</v>
      </c>
      <c r="G49" s="555">
        <v>96.7</v>
      </c>
      <c r="H49" s="521"/>
      <c r="I49" s="521"/>
      <c r="J49" s="521"/>
    </row>
    <row r="50" spans="1:10" x14ac:dyDescent="0.2">
      <c r="A50" s="27" t="s">
        <v>251</v>
      </c>
      <c r="B50" s="578">
        <v>116645</v>
      </c>
      <c r="C50" s="319">
        <v>178.4</v>
      </c>
      <c r="D50" s="321">
        <v>113.8</v>
      </c>
      <c r="E50" s="580">
        <v>72682</v>
      </c>
      <c r="F50" s="177">
        <v>110.2</v>
      </c>
      <c r="G50" s="555">
        <v>74.599999999999994</v>
      </c>
      <c r="H50" s="521"/>
      <c r="I50" s="521"/>
      <c r="J50" s="521"/>
    </row>
    <row r="51" spans="1:10" ht="27" customHeight="1" x14ac:dyDescent="0.2">
      <c r="A51" s="76" t="s">
        <v>246</v>
      </c>
      <c r="B51" s="578">
        <v>120245</v>
      </c>
      <c r="C51" s="319">
        <v>158.19999999999999</v>
      </c>
      <c r="D51" s="321">
        <v>116.7</v>
      </c>
      <c r="E51" s="580">
        <v>85156</v>
      </c>
      <c r="F51" s="177">
        <v>108.9</v>
      </c>
      <c r="G51" s="555">
        <v>87.4</v>
      </c>
      <c r="H51" s="521"/>
      <c r="I51" s="521"/>
      <c r="J51" s="521"/>
    </row>
    <row r="52" spans="1:10" ht="38.25" x14ac:dyDescent="0.2">
      <c r="A52" s="31" t="s">
        <v>267</v>
      </c>
      <c r="B52" s="581">
        <v>127114</v>
      </c>
      <c r="C52" s="582">
        <v>184.3</v>
      </c>
      <c r="D52" s="583">
        <v>131.19999999999999</v>
      </c>
      <c r="E52" s="584">
        <v>79059</v>
      </c>
      <c r="F52" s="182">
        <v>113.2</v>
      </c>
      <c r="G52" s="585">
        <v>81.099999999999994</v>
      </c>
      <c r="H52" s="521"/>
      <c r="I52" s="521"/>
      <c r="J52" s="521"/>
    </row>
    <row r="53" spans="1:10" ht="15" x14ac:dyDescent="0.2">
      <c r="A53" s="323"/>
      <c r="B53" s="152"/>
      <c r="C53" s="152"/>
      <c r="D53" s="152"/>
      <c r="E53" s="170"/>
      <c r="F53" s="170"/>
      <c r="G53" s="170"/>
    </row>
    <row r="54" spans="1:10" x14ac:dyDescent="0.2">
      <c r="B54" s="170"/>
      <c r="C54" s="170"/>
      <c r="D54" s="170"/>
      <c r="E54" s="170"/>
      <c r="F54" s="170"/>
      <c r="G54" s="170"/>
    </row>
    <row r="57" spans="1:10" x14ac:dyDescent="0.2">
      <c r="B57" s="158"/>
    </row>
  </sheetData>
  <mergeCells count="8">
    <mergeCell ref="A1:G1"/>
    <mergeCell ref="B3:D3"/>
    <mergeCell ref="E3:G3"/>
    <mergeCell ref="C4:D4"/>
    <mergeCell ref="F4:G4"/>
    <mergeCell ref="A3:A5"/>
    <mergeCell ref="B4:B5"/>
    <mergeCell ref="E4:E5"/>
  </mergeCells>
  <pageMargins left="0.7" right="0.7" top="0.75" bottom="0.75" header="0.3" footer="0.3"/>
  <pageSetup paperSize="9" scale="46" orientation="portrait" r:id="rId1"/>
  <headerFooter>
    <oddFooter>&amp;C&amp;"Arial,курсив"&amp;K00-035Социально-экономическое положение Ханты-Мансийского автономного округа – Югры 01'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sqref="A1:H1"/>
    </sheetView>
  </sheetViews>
  <sheetFormatPr defaultColWidth="9" defaultRowHeight="12.75" x14ac:dyDescent="0.2"/>
  <cols>
    <col min="1" max="1" width="18.28515625" customWidth="1"/>
    <col min="2" max="5" width="16.28515625" customWidth="1"/>
    <col min="6" max="7" width="14.28515625" customWidth="1"/>
    <col min="8" max="8" width="16.28515625" customWidth="1"/>
  </cols>
  <sheetData>
    <row r="1" spans="1:10" ht="15" x14ac:dyDescent="0.2">
      <c r="A1" s="608" t="s">
        <v>603</v>
      </c>
      <c r="B1" s="608"/>
      <c r="C1" s="608"/>
      <c r="D1" s="608"/>
      <c r="E1" s="608"/>
      <c r="F1" s="608"/>
      <c r="G1" s="608"/>
      <c r="H1" s="608"/>
      <c r="I1" s="19"/>
      <c r="J1" s="170"/>
    </row>
    <row r="2" spans="1:10" x14ac:dyDescent="0.2">
      <c r="A2" s="51"/>
      <c r="B2" s="19"/>
      <c r="C2" s="19"/>
      <c r="D2" s="19"/>
      <c r="E2" s="19"/>
      <c r="F2" s="19"/>
      <c r="G2" s="19"/>
      <c r="H2" s="19"/>
      <c r="I2" s="19"/>
    </row>
    <row r="3" spans="1:10" x14ac:dyDescent="0.2">
      <c r="A3" s="657" t="s">
        <v>269</v>
      </c>
      <c r="B3" s="657"/>
      <c r="C3" s="657"/>
      <c r="D3" s="657"/>
      <c r="E3" s="657"/>
      <c r="F3" s="657"/>
      <c r="G3" s="657"/>
      <c r="H3" s="657"/>
      <c r="I3" s="19"/>
    </row>
    <row r="4" spans="1:10" ht="19.149999999999999" customHeight="1" x14ac:dyDescent="0.2">
      <c r="A4" s="618"/>
      <c r="B4" s="682" t="s">
        <v>604</v>
      </c>
      <c r="C4" s="678"/>
      <c r="D4" s="621" t="s">
        <v>270</v>
      </c>
      <c r="E4" s="648"/>
      <c r="F4" s="648"/>
      <c r="G4" s="622"/>
      <c r="H4" s="599" t="s">
        <v>596</v>
      </c>
      <c r="I4" s="283"/>
    </row>
    <row r="5" spans="1:10" ht="9.6" customHeight="1" x14ac:dyDescent="0.2">
      <c r="A5" s="647"/>
      <c r="B5" s="692"/>
      <c r="C5" s="693"/>
      <c r="D5" s="682" t="s">
        <v>597</v>
      </c>
      <c r="E5" s="683"/>
      <c r="F5" s="682" t="s">
        <v>598</v>
      </c>
      <c r="G5" s="683"/>
      <c r="H5" s="679"/>
      <c r="I5" s="283"/>
    </row>
    <row r="6" spans="1:10" ht="15" x14ac:dyDescent="0.2">
      <c r="A6" s="647"/>
      <c r="B6" s="642" t="s">
        <v>43</v>
      </c>
      <c r="C6" s="599" t="s">
        <v>271</v>
      </c>
      <c r="D6" s="684"/>
      <c r="E6" s="685"/>
      <c r="F6" s="688"/>
      <c r="G6" s="689"/>
      <c r="H6" s="679"/>
      <c r="I6" s="283"/>
    </row>
    <row r="7" spans="1:10" ht="19.149999999999999" customHeight="1" x14ac:dyDescent="0.2">
      <c r="A7" s="647"/>
      <c r="B7" s="679"/>
      <c r="C7" s="679"/>
      <c r="D7" s="686"/>
      <c r="E7" s="687"/>
      <c r="F7" s="690"/>
      <c r="G7" s="691"/>
      <c r="H7" s="679"/>
      <c r="I7" s="283"/>
    </row>
    <row r="8" spans="1:10" ht="38.25" x14ac:dyDescent="0.2">
      <c r="A8" s="641"/>
      <c r="B8" s="600"/>
      <c r="C8" s="600"/>
      <c r="D8" s="284" t="s">
        <v>43</v>
      </c>
      <c r="E8" s="285" t="s">
        <v>271</v>
      </c>
      <c r="F8" s="284" t="s">
        <v>43</v>
      </c>
      <c r="G8" s="285" t="s">
        <v>271</v>
      </c>
      <c r="H8" s="600"/>
      <c r="I8" s="283"/>
    </row>
    <row r="9" spans="1:10" ht="15" x14ac:dyDescent="0.2">
      <c r="A9" s="134" t="s">
        <v>599</v>
      </c>
      <c r="B9" s="258"/>
      <c r="C9" s="258"/>
      <c r="D9" s="258"/>
      <c r="E9" s="258"/>
      <c r="F9" s="258"/>
      <c r="G9" s="258"/>
      <c r="H9" s="279"/>
      <c r="I9" s="283"/>
    </row>
    <row r="10" spans="1:10" ht="15" x14ac:dyDescent="0.2">
      <c r="A10" s="17" t="s">
        <v>54</v>
      </c>
      <c r="B10" s="77" t="s">
        <v>473</v>
      </c>
      <c r="C10" s="77" t="s">
        <v>473</v>
      </c>
      <c r="D10" s="77" t="s">
        <v>473</v>
      </c>
      <c r="E10" s="77" t="s">
        <v>473</v>
      </c>
      <c r="F10" s="77" t="s">
        <v>473</v>
      </c>
      <c r="G10" s="77" t="s">
        <v>473</v>
      </c>
      <c r="H10" s="77" t="s">
        <v>473</v>
      </c>
      <c r="I10" s="283"/>
    </row>
    <row r="11" spans="1:10" ht="15" x14ac:dyDescent="0.2">
      <c r="A11" s="18" t="s">
        <v>55</v>
      </c>
      <c r="B11" s="77" t="s">
        <v>473</v>
      </c>
      <c r="C11" s="77" t="s">
        <v>473</v>
      </c>
      <c r="D11" s="77" t="s">
        <v>473</v>
      </c>
      <c r="E11" s="77" t="s">
        <v>473</v>
      </c>
      <c r="F11" s="77" t="s">
        <v>473</v>
      </c>
      <c r="G11" s="77" t="s">
        <v>473</v>
      </c>
      <c r="H11" s="77" t="s">
        <v>473</v>
      </c>
      <c r="I11" s="346"/>
    </row>
    <row r="12" spans="1:10" ht="15" customHeight="1" x14ac:dyDescent="0.2">
      <c r="A12" s="268" t="s">
        <v>476</v>
      </c>
      <c r="B12" s="24"/>
      <c r="C12" s="24"/>
      <c r="D12" s="24"/>
      <c r="E12" s="24"/>
      <c r="F12" s="24"/>
      <c r="G12" s="24"/>
      <c r="H12" s="296"/>
      <c r="I12" s="283"/>
    </row>
    <row r="13" spans="1:10" ht="15" x14ac:dyDescent="0.2">
      <c r="A13" s="17" t="s">
        <v>54</v>
      </c>
      <c r="B13" s="77" t="s">
        <v>473</v>
      </c>
      <c r="C13" s="77" t="s">
        <v>473</v>
      </c>
      <c r="D13" s="77" t="s">
        <v>473</v>
      </c>
      <c r="E13" s="77" t="s">
        <v>473</v>
      </c>
      <c r="F13" s="77" t="s">
        <v>473</v>
      </c>
      <c r="G13" s="77" t="s">
        <v>473</v>
      </c>
      <c r="H13" s="77" t="s">
        <v>473</v>
      </c>
      <c r="I13" s="283"/>
    </row>
    <row r="14" spans="1:10" ht="15" x14ac:dyDescent="0.2">
      <c r="A14" s="17" t="s">
        <v>55</v>
      </c>
      <c r="B14" s="77" t="s">
        <v>473</v>
      </c>
      <c r="C14" s="77" t="s">
        <v>473</v>
      </c>
      <c r="D14" s="77" t="s">
        <v>473</v>
      </c>
      <c r="E14" s="77" t="s">
        <v>473</v>
      </c>
      <c r="F14" s="77" t="s">
        <v>473</v>
      </c>
      <c r="G14" s="77" t="s">
        <v>473</v>
      </c>
      <c r="H14" s="77" t="s">
        <v>473</v>
      </c>
      <c r="I14" s="283"/>
    </row>
    <row r="15" spans="1:10" ht="15" x14ac:dyDescent="0.2">
      <c r="A15" s="17" t="s">
        <v>56</v>
      </c>
      <c r="B15" s="66" t="s">
        <v>473</v>
      </c>
      <c r="C15" s="66" t="s">
        <v>473</v>
      </c>
      <c r="D15" s="66" t="s">
        <v>473</v>
      </c>
      <c r="E15" s="66" t="s">
        <v>473</v>
      </c>
      <c r="F15" s="66" t="s">
        <v>473</v>
      </c>
      <c r="G15" s="66" t="s">
        <v>473</v>
      </c>
      <c r="H15" s="66" t="s">
        <v>473</v>
      </c>
      <c r="I15" s="283"/>
    </row>
    <row r="16" spans="1:10" ht="15" x14ac:dyDescent="0.2">
      <c r="A16" s="17" t="s">
        <v>58</v>
      </c>
      <c r="B16" s="77" t="s">
        <v>473</v>
      </c>
      <c r="C16" s="77" t="s">
        <v>473</v>
      </c>
      <c r="D16" s="77" t="s">
        <v>473</v>
      </c>
      <c r="E16" s="77" t="s">
        <v>473</v>
      </c>
      <c r="F16" s="77" t="s">
        <v>473</v>
      </c>
      <c r="G16" s="77" t="s">
        <v>473</v>
      </c>
      <c r="H16" s="77" t="s">
        <v>473</v>
      </c>
      <c r="I16" s="283"/>
    </row>
    <row r="17" spans="1:9" ht="15" x14ac:dyDescent="0.2">
      <c r="A17" s="17" t="s">
        <v>59</v>
      </c>
      <c r="B17" s="77" t="s">
        <v>473</v>
      </c>
      <c r="C17" s="77" t="s">
        <v>473</v>
      </c>
      <c r="D17" s="77" t="s">
        <v>473</v>
      </c>
      <c r="E17" s="77" t="s">
        <v>473</v>
      </c>
      <c r="F17" s="77" t="s">
        <v>473</v>
      </c>
      <c r="G17" s="77" t="s">
        <v>473</v>
      </c>
      <c r="H17" s="77" t="s">
        <v>473</v>
      </c>
      <c r="I17" s="283"/>
    </row>
    <row r="18" spans="1:9" ht="13.5" customHeight="1" x14ac:dyDescent="0.2">
      <c r="A18" s="17" t="s">
        <v>60</v>
      </c>
      <c r="B18" s="66" t="s">
        <v>473</v>
      </c>
      <c r="C18" s="66" t="s">
        <v>473</v>
      </c>
      <c r="D18" s="66" t="s">
        <v>473</v>
      </c>
      <c r="E18" s="66" t="s">
        <v>473</v>
      </c>
      <c r="F18" s="66" t="s">
        <v>473</v>
      </c>
      <c r="G18" s="66" t="s">
        <v>473</v>
      </c>
      <c r="H18" s="66" t="s">
        <v>473</v>
      </c>
      <c r="I18" s="283"/>
    </row>
    <row r="19" spans="1:9" ht="13.5" customHeight="1" x14ac:dyDescent="0.2">
      <c r="A19" s="17" t="s">
        <v>62</v>
      </c>
      <c r="B19" s="77" t="s">
        <v>473</v>
      </c>
      <c r="C19" s="77" t="s">
        <v>473</v>
      </c>
      <c r="D19" s="77" t="s">
        <v>473</v>
      </c>
      <c r="E19" s="77" t="s">
        <v>473</v>
      </c>
      <c r="F19" s="77" t="s">
        <v>473</v>
      </c>
      <c r="G19" s="77" t="s">
        <v>473</v>
      </c>
      <c r="H19" s="77" t="s">
        <v>473</v>
      </c>
      <c r="I19" s="283"/>
    </row>
    <row r="20" spans="1:9" ht="13.5" customHeight="1" x14ac:dyDescent="0.2">
      <c r="A20" s="17" t="s">
        <v>38</v>
      </c>
      <c r="B20" s="77" t="s">
        <v>473</v>
      </c>
      <c r="C20" s="77" t="s">
        <v>473</v>
      </c>
      <c r="D20" s="77" t="s">
        <v>473</v>
      </c>
      <c r="E20" s="77" t="s">
        <v>473</v>
      </c>
      <c r="F20" s="77" t="s">
        <v>473</v>
      </c>
      <c r="G20" s="77" t="s">
        <v>473</v>
      </c>
      <c r="H20" s="77" t="s">
        <v>473</v>
      </c>
      <c r="I20" s="283"/>
    </row>
    <row r="21" spans="1:9" ht="13.5" customHeight="1" x14ac:dyDescent="0.2">
      <c r="A21" s="17" t="s">
        <v>63</v>
      </c>
      <c r="B21" s="66" t="s">
        <v>473</v>
      </c>
      <c r="C21" s="66" t="s">
        <v>473</v>
      </c>
      <c r="D21" s="66" t="s">
        <v>473</v>
      </c>
      <c r="E21" s="66" t="s">
        <v>473</v>
      </c>
      <c r="F21" s="66" t="s">
        <v>473</v>
      </c>
      <c r="G21" s="66" t="s">
        <v>473</v>
      </c>
      <c r="H21" s="66" t="s">
        <v>473</v>
      </c>
      <c r="I21" s="283"/>
    </row>
    <row r="22" spans="1:9" ht="13.5" customHeight="1" x14ac:dyDescent="0.2">
      <c r="A22" s="17" t="s">
        <v>65</v>
      </c>
      <c r="B22" s="77" t="s">
        <v>473</v>
      </c>
      <c r="C22" s="77" t="s">
        <v>473</v>
      </c>
      <c r="D22" s="77" t="s">
        <v>473</v>
      </c>
      <c r="E22" s="77" t="s">
        <v>473</v>
      </c>
      <c r="F22" s="77" t="s">
        <v>473</v>
      </c>
      <c r="G22" s="77" t="s">
        <v>473</v>
      </c>
      <c r="H22" s="77" t="s">
        <v>473</v>
      </c>
      <c r="I22" s="283"/>
    </row>
    <row r="23" spans="1:9" ht="13.5" customHeight="1" x14ac:dyDescent="0.2">
      <c r="A23" s="17" t="s">
        <v>66</v>
      </c>
      <c r="B23" s="77" t="s">
        <v>473</v>
      </c>
      <c r="C23" s="77" t="s">
        <v>473</v>
      </c>
      <c r="D23" s="77" t="s">
        <v>473</v>
      </c>
      <c r="E23" s="77" t="s">
        <v>473</v>
      </c>
      <c r="F23" s="77" t="s">
        <v>473</v>
      </c>
      <c r="G23" s="77" t="s">
        <v>473</v>
      </c>
      <c r="H23" s="77" t="s">
        <v>473</v>
      </c>
      <c r="I23" s="283"/>
    </row>
    <row r="24" spans="1:9" ht="13.5" customHeight="1" x14ac:dyDescent="0.2">
      <c r="A24" s="276" t="s">
        <v>67</v>
      </c>
      <c r="B24" s="78" t="s">
        <v>473</v>
      </c>
      <c r="C24" s="78" t="s">
        <v>473</v>
      </c>
      <c r="D24" s="78" t="s">
        <v>473</v>
      </c>
      <c r="E24" s="78" t="s">
        <v>473</v>
      </c>
      <c r="F24" s="78" t="s">
        <v>473</v>
      </c>
      <c r="G24" s="78" t="s">
        <v>473</v>
      </c>
      <c r="H24" s="78" t="s">
        <v>473</v>
      </c>
      <c r="I24" s="283"/>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selection sqref="A1:D1"/>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592" t="s">
        <v>18</v>
      </c>
      <c r="B1" s="592"/>
      <c r="C1" s="592"/>
      <c r="D1" s="592"/>
    </row>
    <row r="2" spans="1:4" x14ac:dyDescent="0.2">
      <c r="A2" s="242"/>
    </row>
    <row r="3" spans="1:4" x14ac:dyDescent="0.2">
      <c r="A3" s="588" t="s">
        <v>19</v>
      </c>
      <c r="B3" s="588" t="s">
        <v>20</v>
      </c>
      <c r="C3" s="589" t="s">
        <v>21</v>
      </c>
      <c r="D3" s="15" t="s">
        <v>427</v>
      </c>
    </row>
    <row r="4" spans="1:4" x14ac:dyDescent="0.2">
      <c r="A4" s="588"/>
      <c r="B4" s="588"/>
      <c r="C4" s="589"/>
      <c r="D4" s="68" t="s">
        <v>428</v>
      </c>
    </row>
    <row r="5" spans="1:4" x14ac:dyDescent="0.2">
      <c r="A5" s="588" t="s">
        <v>22</v>
      </c>
      <c r="B5" s="240" t="s">
        <v>23</v>
      </c>
      <c r="C5" s="241" t="s">
        <v>21</v>
      </c>
      <c r="D5" s="15" t="s">
        <v>429</v>
      </c>
    </row>
    <row r="6" spans="1:4" x14ac:dyDescent="0.2">
      <c r="A6" s="588"/>
      <c r="B6" s="244"/>
      <c r="C6" s="67"/>
      <c r="D6" s="68" t="s">
        <v>430</v>
      </c>
    </row>
    <row r="7" spans="1:4" x14ac:dyDescent="0.2">
      <c r="A7" s="588"/>
      <c r="B7" s="240" t="s">
        <v>424</v>
      </c>
      <c r="C7" s="241" t="s">
        <v>21</v>
      </c>
      <c r="D7" s="15" t="s">
        <v>431</v>
      </c>
    </row>
    <row r="8" spans="1:4" x14ac:dyDescent="0.2">
      <c r="A8" s="588"/>
      <c r="B8" s="244"/>
      <c r="C8" s="67"/>
      <c r="D8" s="68" t="s">
        <v>432</v>
      </c>
    </row>
    <row r="9" spans="1:4" x14ac:dyDescent="0.2">
      <c r="A9" s="588"/>
      <c r="B9" s="240" t="s">
        <v>24</v>
      </c>
      <c r="C9" s="241" t="s">
        <v>21</v>
      </c>
      <c r="D9" s="15" t="s">
        <v>433</v>
      </c>
    </row>
    <row r="10" spans="1:4" x14ac:dyDescent="0.2">
      <c r="A10" s="588"/>
      <c r="B10" s="244"/>
      <c r="C10" s="67"/>
      <c r="D10" s="68" t="s">
        <v>434</v>
      </c>
    </row>
    <row r="11" spans="1:4" x14ac:dyDescent="0.2">
      <c r="A11" s="588"/>
      <c r="B11" s="240" t="s">
        <v>25</v>
      </c>
      <c r="C11" s="241" t="s">
        <v>21</v>
      </c>
      <c r="D11" s="15" t="s">
        <v>435</v>
      </c>
    </row>
    <row r="12" spans="1:4" x14ac:dyDescent="0.2">
      <c r="A12" s="588"/>
      <c r="B12" s="69"/>
      <c r="C12" s="69"/>
      <c r="D12" s="68" t="s">
        <v>436</v>
      </c>
    </row>
    <row r="13" spans="1:4" x14ac:dyDescent="0.2">
      <c r="A13" s="588" t="s">
        <v>26</v>
      </c>
      <c r="B13" s="588" t="s">
        <v>25</v>
      </c>
      <c r="C13" s="589" t="s">
        <v>21</v>
      </c>
      <c r="D13" s="15" t="s">
        <v>435</v>
      </c>
    </row>
    <row r="14" spans="1:4" x14ac:dyDescent="0.2">
      <c r="A14" s="588"/>
      <c r="B14" s="588"/>
      <c r="C14" s="589"/>
      <c r="D14" s="68" t="s">
        <v>436</v>
      </c>
    </row>
    <row r="15" spans="1:4" x14ac:dyDescent="0.2">
      <c r="A15" s="588" t="s">
        <v>27</v>
      </c>
      <c r="B15" s="588" t="s">
        <v>28</v>
      </c>
      <c r="C15" s="589" t="s">
        <v>21</v>
      </c>
      <c r="D15" s="15" t="s">
        <v>437</v>
      </c>
    </row>
    <row r="16" spans="1:4" x14ac:dyDescent="0.2">
      <c r="A16" s="588"/>
      <c r="B16" s="588"/>
      <c r="C16" s="589"/>
      <c r="D16" s="68" t="s">
        <v>438</v>
      </c>
    </row>
    <row r="17" spans="1:4" x14ac:dyDescent="0.2">
      <c r="A17" s="588" t="s">
        <v>439</v>
      </c>
      <c r="B17" s="588" t="s">
        <v>28</v>
      </c>
      <c r="C17" s="589" t="s">
        <v>21</v>
      </c>
      <c r="D17" s="15" t="s">
        <v>437</v>
      </c>
    </row>
    <row r="18" spans="1:4" x14ac:dyDescent="0.2">
      <c r="A18" s="588"/>
      <c r="B18" s="588"/>
      <c r="C18" s="589"/>
      <c r="D18" s="68" t="s">
        <v>438</v>
      </c>
    </row>
    <row r="19" spans="1:4" x14ac:dyDescent="0.2">
      <c r="A19" s="587" t="s">
        <v>426</v>
      </c>
      <c r="B19" s="591" t="s">
        <v>571</v>
      </c>
      <c r="C19" s="589" t="s">
        <v>21</v>
      </c>
      <c r="D19" s="243" t="s">
        <v>440</v>
      </c>
    </row>
    <row r="20" spans="1:4" x14ac:dyDescent="0.2">
      <c r="A20" s="587"/>
      <c r="B20" s="591"/>
      <c r="C20" s="589"/>
      <c r="D20" s="245" t="s">
        <v>572</v>
      </c>
    </row>
    <row r="21" spans="1:4" x14ac:dyDescent="0.2">
      <c r="A21" s="587"/>
      <c r="B21" s="587" t="s">
        <v>29</v>
      </c>
      <c r="C21" s="589" t="s">
        <v>21</v>
      </c>
      <c r="D21" s="15" t="s">
        <v>441</v>
      </c>
    </row>
    <row r="22" spans="1:4" x14ac:dyDescent="0.2">
      <c r="A22" s="587"/>
      <c r="B22" s="587"/>
      <c r="C22" s="589"/>
      <c r="D22" s="68" t="s">
        <v>442</v>
      </c>
    </row>
    <row r="23" spans="1:4" x14ac:dyDescent="0.2">
      <c r="A23" s="588" t="s">
        <v>30</v>
      </c>
      <c r="B23" s="588" t="s">
        <v>29</v>
      </c>
      <c r="C23" s="589" t="s">
        <v>21</v>
      </c>
      <c r="D23" s="15" t="s">
        <v>441</v>
      </c>
    </row>
    <row r="24" spans="1:4" x14ac:dyDescent="0.2">
      <c r="A24" s="588"/>
      <c r="B24" s="588"/>
      <c r="C24" s="589"/>
      <c r="D24" s="68" t="s">
        <v>442</v>
      </c>
    </row>
    <row r="25" spans="1:4" x14ac:dyDescent="0.2">
      <c r="A25" s="588" t="s">
        <v>31</v>
      </c>
      <c r="B25" s="588" t="s">
        <v>32</v>
      </c>
      <c r="C25" s="589" t="s">
        <v>21</v>
      </c>
      <c r="D25" s="15" t="s">
        <v>440</v>
      </c>
    </row>
    <row r="26" spans="1:4" x14ac:dyDescent="0.2">
      <c r="A26" s="588"/>
      <c r="B26" s="588"/>
      <c r="C26" s="589"/>
      <c r="D26" s="68" t="s">
        <v>443</v>
      </c>
    </row>
    <row r="27" spans="1:4" x14ac:dyDescent="0.2">
      <c r="A27" s="588" t="s">
        <v>33</v>
      </c>
      <c r="B27" s="588" t="s">
        <v>20</v>
      </c>
      <c r="C27" s="589" t="s">
        <v>21</v>
      </c>
      <c r="D27" s="15" t="s">
        <v>427</v>
      </c>
    </row>
    <row r="28" spans="1:4" x14ac:dyDescent="0.2">
      <c r="A28" s="588"/>
      <c r="B28" s="588"/>
      <c r="C28" s="589"/>
      <c r="D28" s="68" t="s">
        <v>428</v>
      </c>
    </row>
    <row r="32" spans="1:4" x14ac:dyDescent="0.2">
      <c r="A32" s="590" t="s">
        <v>444</v>
      </c>
      <c r="B32" s="590"/>
      <c r="C32" s="590"/>
      <c r="D32" s="590"/>
    </row>
    <row r="33" spans="1:4" x14ac:dyDescent="0.2">
      <c r="A33" s="5"/>
    </row>
    <row r="34" spans="1:4" ht="14.25" x14ac:dyDescent="0.2">
      <c r="A34" s="148" t="s">
        <v>445</v>
      </c>
      <c r="B34" s="240" t="s">
        <v>446</v>
      </c>
      <c r="C34" s="149" t="s">
        <v>447</v>
      </c>
      <c r="D34" s="240" t="s">
        <v>448</v>
      </c>
    </row>
    <row r="35" spans="1:4" x14ac:dyDescent="0.2">
      <c r="A35" s="148" t="s">
        <v>449</v>
      </c>
      <c r="B35" s="240" t="s">
        <v>450</v>
      </c>
      <c r="C35" s="149" t="s">
        <v>451</v>
      </c>
      <c r="D35" s="240" t="s">
        <v>452</v>
      </c>
    </row>
    <row r="36" spans="1:4" ht="17.45" customHeight="1" x14ac:dyDescent="0.2">
      <c r="A36" s="148" t="s">
        <v>453</v>
      </c>
      <c r="B36" s="240" t="s">
        <v>454</v>
      </c>
      <c r="C36" s="149" t="s">
        <v>455</v>
      </c>
      <c r="D36" s="240" t="s">
        <v>456</v>
      </c>
    </row>
    <row r="37" spans="1:4" x14ac:dyDescent="0.2">
      <c r="A37" s="148" t="s">
        <v>457</v>
      </c>
      <c r="B37" s="240" t="s">
        <v>458</v>
      </c>
      <c r="C37" s="149" t="s">
        <v>459</v>
      </c>
      <c r="D37" s="240" t="s">
        <v>460</v>
      </c>
    </row>
    <row r="38" spans="1:4" x14ac:dyDescent="0.2">
      <c r="A38" s="148" t="s">
        <v>461</v>
      </c>
      <c r="B38" s="240" t="s">
        <v>462</v>
      </c>
      <c r="C38" s="149" t="s">
        <v>463</v>
      </c>
      <c r="D38" s="240" t="s">
        <v>464</v>
      </c>
    </row>
    <row r="39" spans="1:4" x14ac:dyDescent="0.2">
      <c r="A39" s="148" t="s">
        <v>465</v>
      </c>
      <c r="B39" s="240" t="s">
        <v>466</v>
      </c>
      <c r="C39" s="149" t="s">
        <v>278</v>
      </c>
      <c r="D39" s="240" t="s">
        <v>467</v>
      </c>
    </row>
    <row r="40" spans="1:4" ht="14.25" x14ac:dyDescent="0.2">
      <c r="A40" s="148" t="s">
        <v>468</v>
      </c>
      <c r="B40" s="240" t="s">
        <v>469</v>
      </c>
      <c r="C40" s="149"/>
      <c r="D40" s="240"/>
    </row>
    <row r="41" spans="1:4" x14ac:dyDescent="0.2">
      <c r="A41" s="240"/>
      <c r="B41" s="240"/>
      <c r="C41" s="240"/>
      <c r="D41" s="240"/>
    </row>
    <row r="42" spans="1:4" x14ac:dyDescent="0.2">
      <c r="A42" s="70"/>
    </row>
    <row r="43" spans="1:4" x14ac:dyDescent="0.2">
      <c r="A43" s="70"/>
    </row>
    <row r="44" spans="1:4" x14ac:dyDescent="0.2">
      <c r="A44" s="590" t="s">
        <v>470</v>
      </c>
      <c r="B44" s="590"/>
      <c r="C44" s="590"/>
      <c r="D44" s="590"/>
    </row>
    <row r="45" spans="1:4" x14ac:dyDescent="0.2">
      <c r="A45" s="70"/>
    </row>
    <row r="46" spans="1:4" ht="30" customHeight="1" x14ac:dyDescent="0.2">
      <c r="A46" s="148" t="s">
        <v>471</v>
      </c>
      <c r="B46" s="587" t="s">
        <v>472</v>
      </c>
      <c r="C46" s="587"/>
      <c r="D46" s="587"/>
    </row>
    <row r="47" spans="1:4" x14ac:dyDescent="0.2">
      <c r="A47" s="148" t="s">
        <v>473</v>
      </c>
      <c r="B47" s="240" t="s">
        <v>474</v>
      </c>
    </row>
    <row r="48" spans="1:4" ht="15.75" customHeight="1" x14ac:dyDescent="0.2">
      <c r="A48" s="178">
        <v>0</v>
      </c>
      <c r="B48" s="586" t="s">
        <v>475</v>
      </c>
      <c r="C48" s="586"/>
      <c r="D48" s="586"/>
    </row>
    <row r="49" spans="1:1" x14ac:dyDescent="0.2">
      <c r="A49" s="242"/>
    </row>
    <row r="50" spans="1:1" ht="22.15" customHeight="1" x14ac:dyDescent="0.2"/>
  </sheetData>
  <mergeCells count="3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 ref="A13:A14"/>
    <mergeCell ref="B13:B14"/>
    <mergeCell ref="C13:C14"/>
    <mergeCell ref="C19:C20"/>
    <mergeCell ref="B19:B20"/>
    <mergeCell ref="A19:A22"/>
    <mergeCell ref="B48:D48"/>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view="pageLayout" zoomScaleNormal="100" workbookViewId="0">
      <selection activeCell="C19" sqref="C19"/>
    </sheetView>
  </sheetViews>
  <sheetFormatPr defaultRowHeight="12.75" x14ac:dyDescent="0.2"/>
  <cols>
    <col min="1" max="1" width="41.42578125" customWidth="1"/>
    <col min="2" max="4" width="16.7109375" customWidth="1"/>
  </cols>
  <sheetData>
    <row r="1" spans="1:6" ht="15" x14ac:dyDescent="0.25">
      <c r="A1" s="607" t="s">
        <v>481</v>
      </c>
      <c r="B1" s="607"/>
      <c r="C1" s="607"/>
      <c r="D1" s="607"/>
      <c r="E1" s="54"/>
      <c r="F1" s="54"/>
    </row>
    <row r="3" spans="1:6" ht="26.25" customHeight="1" x14ac:dyDescent="0.2">
      <c r="A3" s="629" t="s">
        <v>414</v>
      </c>
      <c r="B3" s="629"/>
      <c r="C3" s="629"/>
      <c r="D3" s="629"/>
    </row>
    <row r="4" spans="1:6" x14ac:dyDescent="0.2">
      <c r="A4" s="53"/>
      <c r="B4" s="19"/>
      <c r="C4" s="19"/>
    </row>
    <row r="5" spans="1:6" ht="38.25" x14ac:dyDescent="0.2">
      <c r="A5" s="270"/>
      <c r="B5" s="267" t="s">
        <v>586</v>
      </c>
      <c r="C5" s="282" t="s">
        <v>573</v>
      </c>
      <c r="D5" s="267" t="s">
        <v>583</v>
      </c>
    </row>
    <row r="6" spans="1:6" ht="16.5" customHeight="1" x14ac:dyDescent="0.2">
      <c r="A6" s="23" t="s">
        <v>272</v>
      </c>
      <c r="B6" s="42">
        <v>654.6</v>
      </c>
      <c r="C6" s="42">
        <v>100.1</v>
      </c>
      <c r="D6" s="499">
        <v>654.79999999999995</v>
      </c>
    </row>
    <row r="7" spans="1:6" ht="15.75" customHeight="1" x14ac:dyDescent="0.2">
      <c r="A7" s="123" t="s">
        <v>145</v>
      </c>
      <c r="B7" s="42"/>
      <c r="C7" s="42"/>
      <c r="D7" s="499"/>
    </row>
    <row r="8" spans="1:6" ht="26.25" customHeight="1" x14ac:dyDescent="0.2">
      <c r="A8" s="355" t="s">
        <v>273</v>
      </c>
      <c r="B8" s="42">
        <v>640.5</v>
      </c>
      <c r="C8" s="42">
        <v>100</v>
      </c>
      <c r="D8" s="499">
        <v>641.6</v>
      </c>
    </row>
    <row r="9" spans="1:6" ht="15.75" customHeight="1" x14ac:dyDescent="0.2">
      <c r="A9" s="355" t="s">
        <v>274</v>
      </c>
      <c r="B9" s="42">
        <v>5.6</v>
      </c>
      <c r="C9" s="42">
        <v>97.7</v>
      </c>
      <c r="D9" s="499">
        <v>5.5</v>
      </c>
    </row>
    <row r="10" spans="1:6" ht="26.25" customHeight="1" x14ac:dyDescent="0.2">
      <c r="A10" s="356" t="s">
        <v>275</v>
      </c>
      <c r="B10" s="41">
        <v>8.5</v>
      </c>
      <c r="C10" s="41">
        <v>107.9</v>
      </c>
      <c r="D10" s="500">
        <v>7.7</v>
      </c>
    </row>
    <row r="57" spans="2:2" x14ac:dyDescent="0.2">
      <c r="B57" s="158"/>
    </row>
  </sheetData>
  <mergeCells count="2">
    <mergeCell ref="A3:D3"/>
    <mergeCell ref="A1:D1"/>
  </mergeCells>
  <pageMargins left="0.7" right="0.7" top="0.75" bottom="0.75" header="0.3" footer="0.3"/>
  <pageSetup paperSize="9" scale="96"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workbookViewId="0">
      <selection activeCell="C8" sqref="C8"/>
    </sheetView>
  </sheetViews>
  <sheetFormatPr defaultRowHeight="12.75" x14ac:dyDescent="0.2"/>
  <cols>
    <col min="1" max="1" width="19.7109375" customWidth="1"/>
    <col min="2" max="5" width="17" customWidth="1"/>
  </cols>
  <sheetData>
    <row r="1" spans="1:5" ht="68.25" customHeight="1" x14ac:dyDescent="0.2">
      <c r="A1" s="608" t="s">
        <v>666</v>
      </c>
      <c r="B1" s="608"/>
      <c r="C1" s="608"/>
      <c r="D1" s="608"/>
      <c r="E1" s="608"/>
    </row>
    <row r="2" spans="1:5" ht="12" customHeight="1" x14ac:dyDescent="0.2">
      <c r="A2" s="37"/>
      <c r="B2" s="19"/>
      <c r="C2" s="19"/>
      <c r="D2" s="19"/>
      <c r="E2" s="19"/>
    </row>
    <row r="3" spans="1:5" x14ac:dyDescent="0.2">
      <c r="A3" s="617" t="s">
        <v>276</v>
      </c>
      <c r="B3" s="617"/>
      <c r="C3" s="617"/>
      <c r="D3" s="617"/>
      <c r="E3" s="617"/>
    </row>
    <row r="4" spans="1:5" x14ac:dyDescent="0.2">
      <c r="A4" s="612"/>
      <c r="B4" s="695" t="s">
        <v>600</v>
      </c>
      <c r="C4" s="610" t="s">
        <v>277</v>
      </c>
      <c r="D4" s="656"/>
      <c r="E4" s="611"/>
    </row>
    <row r="5" spans="1:5" ht="13.15" customHeight="1" x14ac:dyDescent="0.2">
      <c r="A5" s="694"/>
      <c r="B5" s="696"/>
      <c r="C5" s="599" t="s">
        <v>605</v>
      </c>
      <c r="D5" s="610" t="s">
        <v>152</v>
      </c>
      <c r="E5" s="611"/>
    </row>
    <row r="6" spans="1:5" ht="53.25" customHeight="1" x14ac:dyDescent="0.2">
      <c r="A6" s="671"/>
      <c r="B6" s="697"/>
      <c r="C6" s="603"/>
      <c r="D6" s="286" t="s">
        <v>52</v>
      </c>
      <c r="E6" s="287" t="s">
        <v>280</v>
      </c>
    </row>
    <row r="7" spans="1:5" x14ac:dyDescent="0.2">
      <c r="A7" s="297" t="s">
        <v>599</v>
      </c>
      <c r="B7" s="298"/>
      <c r="C7" s="298"/>
      <c r="D7" s="298"/>
      <c r="E7" s="298"/>
    </row>
    <row r="8" spans="1:5" ht="13.5" customHeight="1" x14ac:dyDescent="0.2">
      <c r="A8" s="299" t="s">
        <v>54</v>
      </c>
      <c r="B8" s="42">
        <v>5.2</v>
      </c>
      <c r="C8" s="42">
        <v>3.3</v>
      </c>
      <c r="D8" s="42">
        <v>96.1</v>
      </c>
      <c r="E8" s="42">
        <v>83.1</v>
      </c>
    </row>
    <row r="9" spans="1:5" ht="15.75" customHeight="1" x14ac:dyDescent="0.2">
      <c r="A9" s="293" t="s">
        <v>476</v>
      </c>
      <c r="B9" s="300"/>
      <c r="C9" s="300"/>
      <c r="D9" s="300"/>
      <c r="E9" s="300"/>
    </row>
    <row r="10" spans="1:5" ht="13.5" customHeight="1" x14ac:dyDescent="0.2">
      <c r="A10" s="299" t="s">
        <v>54</v>
      </c>
      <c r="B10" s="42">
        <v>6.1</v>
      </c>
      <c r="C10" s="42">
        <v>4</v>
      </c>
      <c r="D10" s="42">
        <v>90.3</v>
      </c>
      <c r="E10" s="42">
        <v>15.7</v>
      </c>
    </row>
    <row r="11" spans="1:5" ht="13.5" customHeight="1" x14ac:dyDescent="0.2">
      <c r="A11" s="299" t="s">
        <v>55</v>
      </c>
      <c r="B11" s="42">
        <v>6.1</v>
      </c>
      <c r="C11" s="42">
        <v>4.2</v>
      </c>
      <c r="D11" s="42">
        <v>103.3</v>
      </c>
      <c r="E11" s="42">
        <v>18.5</v>
      </c>
    </row>
    <row r="12" spans="1:5" ht="13.5" customHeight="1" x14ac:dyDescent="0.2">
      <c r="A12" s="299" t="s">
        <v>56</v>
      </c>
      <c r="B12" s="42">
        <v>6.5</v>
      </c>
      <c r="C12" s="42">
        <v>4.0999999999999996</v>
      </c>
      <c r="D12" s="42">
        <v>99.1</v>
      </c>
      <c r="E12" s="42">
        <v>23.8</v>
      </c>
    </row>
    <row r="13" spans="1:5" ht="13.5" customHeight="1" x14ac:dyDescent="0.2">
      <c r="A13" s="299" t="s">
        <v>58</v>
      </c>
      <c r="B13" s="42">
        <v>6.8</v>
      </c>
      <c r="C13" s="42">
        <v>4.4000000000000004</v>
      </c>
      <c r="D13" s="42">
        <v>107.2</v>
      </c>
      <c r="E13" s="42">
        <v>31.3</v>
      </c>
    </row>
    <row r="14" spans="1:5" ht="13.5" customHeight="1" x14ac:dyDescent="0.2">
      <c r="A14" s="299" t="s">
        <v>59</v>
      </c>
      <c r="B14" s="42">
        <v>6.3</v>
      </c>
      <c r="C14" s="42">
        <v>4.0999999999999996</v>
      </c>
      <c r="D14" s="42">
        <v>93.2</v>
      </c>
      <c r="E14" s="42">
        <v>34.200000000000003</v>
      </c>
    </row>
    <row r="15" spans="1:5" ht="13.5" customHeight="1" x14ac:dyDescent="0.2">
      <c r="A15" s="299" t="s">
        <v>60</v>
      </c>
      <c r="B15" s="42">
        <v>6</v>
      </c>
      <c r="C15" s="42">
        <v>3.9</v>
      </c>
      <c r="D15" s="42">
        <v>95.2</v>
      </c>
      <c r="E15" s="42">
        <v>40.200000000000003</v>
      </c>
    </row>
    <row r="16" spans="1:5" ht="13.5" customHeight="1" x14ac:dyDescent="0.2">
      <c r="A16" s="114" t="s">
        <v>62</v>
      </c>
      <c r="B16" s="42">
        <v>5.5</v>
      </c>
      <c r="C16" s="42">
        <v>3.7</v>
      </c>
      <c r="D16" s="42">
        <v>94.8</v>
      </c>
      <c r="E16" s="42">
        <v>45</v>
      </c>
    </row>
    <row r="17" spans="1:5" ht="13.5" customHeight="1" x14ac:dyDescent="0.2">
      <c r="A17" s="299" t="s">
        <v>38</v>
      </c>
      <c r="B17" s="42">
        <v>5.5</v>
      </c>
      <c r="C17" s="42">
        <v>3.5</v>
      </c>
      <c r="D17" s="42">
        <v>94.6</v>
      </c>
      <c r="E17" s="42">
        <v>52.3</v>
      </c>
    </row>
    <row r="18" spans="1:5" ht="13.5" customHeight="1" x14ac:dyDescent="0.2">
      <c r="A18" s="299" t="s">
        <v>63</v>
      </c>
      <c r="B18" s="42">
        <v>5.3</v>
      </c>
      <c r="C18" s="42">
        <v>3.5</v>
      </c>
      <c r="D18" s="42">
        <v>98.7</v>
      </c>
      <c r="E18" s="42">
        <v>74.3</v>
      </c>
    </row>
    <row r="19" spans="1:5" ht="13.5" customHeight="1" x14ac:dyDescent="0.2">
      <c r="A19" s="295" t="s">
        <v>65</v>
      </c>
      <c r="B19" s="42">
        <v>5.2</v>
      </c>
      <c r="C19" s="42">
        <v>3.5</v>
      </c>
      <c r="D19" s="42">
        <v>99.5</v>
      </c>
      <c r="E19" s="42">
        <v>76</v>
      </c>
    </row>
    <row r="20" spans="1:5" ht="13.5" customHeight="1" x14ac:dyDescent="0.2">
      <c r="A20" s="299" t="s">
        <v>66</v>
      </c>
      <c r="B20" s="42">
        <v>5.0999999999999996</v>
      </c>
      <c r="C20" s="42">
        <v>3.4</v>
      </c>
      <c r="D20" s="42">
        <v>97.1</v>
      </c>
      <c r="E20" s="42">
        <v>78.599999999999994</v>
      </c>
    </row>
    <row r="21" spans="1:5" ht="13.5" customHeight="1" x14ac:dyDescent="0.2">
      <c r="A21" s="397" t="s">
        <v>67</v>
      </c>
      <c r="B21" s="41">
        <v>4.8</v>
      </c>
      <c r="C21" s="41">
        <v>3.5</v>
      </c>
      <c r="D21" s="41">
        <v>104</v>
      </c>
      <c r="E21" s="41">
        <v>78.099999999999994</v>
      </c>
    </row>
    <row r="22" spans="1:5" ht="13.5" customHeight="1" x14ac:dyDescent="0.2"/>
    <row r="23" spans="1:5" ht="15.6" customHeight="1" x14ac:dyDescent="0.2"/>
    <row r="24" spans="1:5" ht="15.6" customHeight="1" x14ac:dyDescent="0.2"/>
    <row r="25" spans="1:5" ht="15.6" customHeight="1" x14ac:dyDescent="0.2"/>
    <row r="26" spans="1:5" ht="15.6" customHeight="1" x14ac:dyDescent="0.2"/>
    <row r="27" spans="1:5" ht="15.6" customHeight="1" x14ac:dyDescent="0.2"/>
    <row r="28" spans="1:5" ht="15.6" customHeight="1" x14ac:dyDescent="0.2"/>
    <row r="29" spans="1:5" ht="15.6" customHeight="1" x14ac:dyDescent="0.2"/>
    <row r="30" spans="1:5" ht="15.6" customHeight="1" x14ac:dyDescent="0.2"/>
    <row r="31" spans="1:5" ht="15.6" customHeight="1" x14ac:dyDescent="0.2"/>
    <row r="32" spans="1:5" ht="15.6" customHeight="1" x14ac:dyDescent="0.2"/>
    <row r="33" ht="15.6" customHeight="1" x14ac:dyDescent="0.2"/>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election activeCell="C9" sqref="C9"/>
    </sheetView>
  </sheetViews>
  <sheetFormatPr defaultColWidth="9.140625" defaultRowHeight="12.75" x14ac:dyDescent="0.2"/>
  <cols>
    <col min="1" max="1" width="32" style="449" customWidth="1"/>
    <col min="2" max="2" width="10.28515625" style="449" customWidth="1"/>
    <col min="3" max="3" width="10" style="449" customWidth="1"/>
    <col min="4" max="4" width="9.5703125" style="449" customWidth="1"/>
    <col min="5" max="5" width="9.140625" style="449" customWidth="1"/>
    <col min="6" max="6" width="10.28515625" style="449" customWidth="1"/>
    <col min="7" max="7" width="9.7109375" style="449" customWidth="1"/>
    <col min="8" max="8" width="9.140625" style="449"/>
    <col min="9" max="9" width="10.5703125" style="449" bestFit="1" customWidth="1"/>
    <col min="10" max="16384" width="9.140625" style="449"/>
  </cols>
  <sheetData>
    <row r="1" spans="1:9" ht="15" x14ac:dyDescent="0.25">
      <c r="A1" s="607" t="s">
        <v>422</v>
      </c>
      <c r="B1" s="607"/>
      <c r="C1" s="607"/>
      <c r="D1" s="607"/>
      <c r="E1" s="607"/>
      <c r="F1" s="607"/>
      <c r="G1" s="607"/>
    </row>
    <row r="2" spans="1:9" ht="15" x14ac:dyDescent="0.25">
      <c r="A2" s="444"/>
      <c r="B2" s="444"/>
      <c r="C2" s="444"/>
      <c r="D2" s="444"/>
      <c r="E2" s="444"/>
      <c r="F2" s="444"/>
      <c r="G2" s="444"/>
    </row>
    <row r="3" spans="1:9" ht="39" customHeight="1" x14ac:dyDescent="0.2">
      <c r="A3" s="698" t="s">
        <v>959</v>
      </c>
      <c r="B3" s="699"/>
      <c r="C3" s="699"/>
      <c r="D3" s="699"/>
      <c r="E3" s="699"/>
      <c r="F3" s="699"/>
      <c r="G3" s="699"/>
    </row>
    <row r="5" spans="1:9" ht="14.45" customHeight="1" x14ac:dyDescent="0.2">
      <c r="A5" s="609" t="s">
        <v>282</v>
      </c>
      <c r="B5" s="609"/>
      <c r="C5" s="609"/>
      <c r="D5" s="609"/>
      <c r="E5" s="609"/>
      <c r="F5" s="609"/>
      <c r="G5" s="609"/>
    </row>
    <row r="6" spans="1:9" ht="14.45" customHeight="1" x14ac:dyDescent="0.2">
      <c r="A6" s="450"/>
      <c r="B6" s="19"/>
      <c r="C6" s="19"/>
      <c r="D6" s="19"/>
      <c r="E6" s="19"/>
      <c r="F6" s="19"/>
      <c r="G6" s="19"/>
    </row>
    <row r="7" spans="1:9" ht="28.15" customHeight="1" x14ac:dyDescent="0.2">
      <c r="A7" s="618"/>
      <c r="B7" s="646" t="s">
        <v>583</v>
      </c>
      <c r="C7" s="648"/>
      <c r="D7" s="622"/>
      <c r="E7" s="646" t="s">
        <v>691</v>
      </c>
      <c r="F7" s="648"/>
      <c r="G7" s="622"/>
    </row>
    <row r="8" spans="1:9" ht="105" customHeight="1" x14ac:dyDescent="0.2">
      <c r="A8" s="659"/>
      <c r="B8" s="446" t="s">
        <v>283</v>
      </c>
      <c r="C8" s="448" t="s">
        <v>284</v>
      </c>
      <c r="D8" s="451" t="s">
        <v>601</v>
      </c>
      <c r="E8" s="448" t="s">
        <v>283</v>
      </c>
      <c r="F8" s="448" t="s">
        <v>284</v>
      </c>
      <c r="G8" s="451" t="s">
        <v>601</v>
      </c>
    </row>
    <row r="9" spans="1:9" ht="14.45" customHeight="1" x14ac:dyDescent="0.2">
      <c r="A9" s="17" t="s">
        <v>285</v>
      </c>
      <c r="B9" s="484">
        <v>18991</v>
      </c>
      <c r="C9" s="477">
        <v>11.1</v>
      </c>
      <c r="D9" s="477">
        <v>96.2</v>
      </c>
      <c r="E9" s="485">
        <v>19737</v>
      </c>
      <c r="F9" s="473">
        <v>11.7</v>
      </c>
      <c r="G9" s="485">
        <v>95.8</v>
      </c>
      <c r="I9" s="172"/>
    </row>
    <row r="10" spans="1:9" ht="14.45" customHeight="1" x14ac:dyDescent="0.2">
      <c r="A10" s="17" t="s">
        <v>286</v>
      </c>
      <c r="B10" s="484">
        <v>11175</v>
      </c>
      <c r="C10" s="485">
        <v>6.5</v>
      </c>
      <c r="D10" s="485">
        <v>77.400000000000006</v>
      </c>
      <c r="E10" s="485">
        <v>14440</v>
      </c>
      <c r="F10" s="477">
        <v>8.5</v>
      </c>
      <c r="G10" s="485">
        <v>112.9</v>
      </c>
      <c r="I10" s="172"/>
    </row>
    <row r="11" spans="1:9" ht="14.45" customHeight="1" x14ac:dyDescent="0.2">
      <c r="A11" s="28" t="s">
        <v>291</v>
      </c>
      <c r="B11" s="484">
        <v>61</v>
      </c>
      <c r="C11" s="486" t="s">
        <v>762</v>
      </c>
      <c r="D11" s="477">
        <v>79.2</v>
      </c>
      <c r="E11" s="485">
        <v>77</v>
      </c>
      <c r="F11" s="486" t="s">
        <v>763</v>
      </c>
      <c r="G11" s="485">
        <v>104.1</v>
      </c>
      <c r="I11" s="172"/>
    </row>
    <row r="12" spans="1:9" ht="28.5" customHeight="1" x14ac:dyDescent="0.2">
      <c r="A12" s="17" t="s">
        <v>287</v>
      </c>
      <c r="B12" s="484">
        <v>7816</v>
      </c>
      <c r="C12" s="485">
        <v>4.5999999999999996</v>
      </c>
      <c r="D12" s="485">
        <v>147.6</v>
      </c>
      <c r="E12" s="485">
        <v>5297</v>
      </c>
      <c r="F12" s="477">
        <v>3.2</v>
      </c>
      <c r="G12" s="485">
        <v>67.8</v>
      </c>
      <c r="I12" s="172"/>
    </row>
    <row r="13" spans="1:9" ht="14.45" customHeight="1" x14ac:dyDescent="0.2">
      <c r="A13" s="17" t="s">
        <v>288</v>
      </c>
      <c r="B13" s="484">
        <v>12775</v>
      </c>
      <c r="C13" s="477">
        <v>7.5</v>
      </c>
      <c r="D13" s="477">
        <v>103.4</v>
      </c>
      <c r="E13" s="485">
        <v>12356</v>
      </c>
      <c r="F13" s="477">
        <v>7.3</v>
      </c>
      <c r="G13" s="477">
        <v>125.5</v>
      </c>
      <c r="I13" s="172"/>
    </row>
    <row r="14" spans="1:9" ht="14.45" customHeight="1" x14ac:dyDescent="0.2">
      <c r="A14" s="276" t="s">
        <v>289</v>
      </c>
      <c r="B14" s="487">
        <v>9300</v>
      </c>
      <c r="C14" s="478">
        <v>5.5</v>
      </c>
      <c r="D14" s="488">
        <v>106.1</v>
      </c>
      <c r="E14" s="488">
        <v>8768</v>
      </c>
      <c r="F14" s="488">
        <v>5.2</v>
      </c>
      <c r="G14" s="478">
        <v>119.4</v>
      </c>
      <c r="I14" s="172"/>
    </row>
    <row r="15" spans="1:9" s="443" customFormat="1" ht="27" customHeight="1" x14ac:dyDescent="0.2">
      <c r="A15" s="489" t="s">
        <v>290</v>
      </c>
      <c r="B15" s="489"/>
      <c r="C15" s="489" t="s">
        <v>761</v>
      </c>
      <c r="D15" s="489"/>
      <c r="E15" s="489"/>
      <c r="F15" s="489"/>
      <c r="G15" s="489"/>
    </row>
    <row r="57" spans="2:2" x14ac:dyDescent="0.2">
      <c r="B57" s="158"/>
    </row>
  </sheetData>
  <mergeCells count="6">
    <mergeCell ref="B7:D7"/>
    <mergeCell ref="E7:G7"/>
    <mergeCell ref="A1:G1"/>
    <mergeCell ref="A5:G5"/>
    <mergeCell ref="A3:G3"/>
    <mergeCell ref="A7:A8"/>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sqref="A1:E1"/>
    </sheetView>
  </sheetViews>
  <sheetFormatPr defaultColWidth="9.140625" defaultRowHeight="12.75" x14ac:dyDescent="0.2"/>
  <cols>
    <col min="1" max="1" width="35" style="449" customWidth="1"/>
    <col min="2" max="5" width="15.7109375" style="449" customWidth="1"/>
    <col min="6" max="16384" width="9.140625" style="449"/>
  </cols>
  <sheetData>
    <row r="1" spans="1:5" ht="15" x14ac:dyDescent="0.2">
      <c r="A1" s="609" t="s">
        <v>292</v>
      </c>
      <c r="B1" s="609"/>
      <c r="C1" s="609"/>
      <c r="D1" s="609"/>
      <c r="E1" s="609"/>
    </row>
    <row r="2" spans="1:5" x14ac:dyDescent="0.2">
      <c r="A2" s="32"/>
      <c r="B2" s="19"/>
      <c r="C2" s="19"/>
      <c r="D2" s="19"/>
      <c r="E2" s="19"/>
    </row>
    <row r="3" spans="1:5" ht="26.25" customHeight="1" x14ac:dyDescent="0.2">
      <c r="A3" s="701"/>
      <c r="B3" s="646" t="s">
        <v>764</v>
      </c>
      <c r="C3" s="700"/>
      <c r="D3" s="646" t="s">
        <v>691</v>
      </c>
      <c r="E3" s="622"/>
    </row>
    <row r="4" spans="1:5" ht="25.5" x14ac:dyDescent="0.2">
      <c r="A4" s="702"/>
      <c r="B4" s="260" t="s">
        <v>279</v>
      </c>
      <c r="C4" s="260" t="s">
        <v>293</v>
      </c>
      <c r="D4" s="260" t="s">
        <v>279</v>
      </c>
      <c r="E4" s="451" t="s">
        <v>484</v>
      </c>
    </row>
    <row r="5" spans="1:5" ht="14.45" customHeight="1" x14ac:dyDescent="0.2">
      <c r="A5" s="23" t="s">
        <v>294</v>
      </c>
      <c r="B5" s="490"/>
      <c r="C5" s="187"/>
      <c r="D5" s="491"/>
      <c r="E5" s="187"/>
    </row>
    <row r="6" spans="1:5" ht="14.45" customHeight="1" x14ac:dyDescent="0.2">
      <c r="A6" s="94" t="s">
        <v>295</v>
      </c>
      <c r="B6" s="89">
        <v>76775</v>
      </c>
      <c r="C6" s="75">
        <v>448.93473386546691</v>
      </c>
      <c r="D6" s="230">
        <v>74378</v>
      </c>
      <c r="E6" s="75">
        <v>438.81641458233588</v>
      </c>
    </row>
    <row r="7" spans="1:5" ht="14.45" customHeight="1" x14ac:dyDescent="0.2">
      <c r="A7" s="94" t="s">
        <v>296</v>
      </c>
      <c r="B7" s="89">
        <v>68752</v>
      </c>
      <c r="C7" s="75">
        <v>402.02098108392812</v>
      </c>
      <c r="D7" s="230">
        <v>65046</v>
      </c>
      <c r="E7" s="75">
        <v>383.75934420020195</v>
      </c>
    </row>
    <row r="8" spans="1:5" ht="14.45" customHeight="1" x14ac:dyDescent="0.2">
      <c r="A8" s="94" t="s">
        <v>297</v>
      </c>
      <c r="B8" s="89">
        <v>8023</v>
      </c>
      <c r="C8" s="75">
        <v>46.913752781538797</v>
      </c>
      <c r="D8" s="230">
        <v>9332</v>
      </c>
      <c r="E8" s="75">
        <v>55.057070382133944</v>
      </c>
    </row>
    <row r="9" spans="1:5" ht="14.45" customHeight="1" x14ac:dyDescent="0.2">
      <c r="A9" s="120" t="s">
        <v>145</v>
      </c>
      <c r="B9" s="89"/>
      <c r="C9" s="75"/>
      <c r="D9" s="230"/>
      <c r="E9" s="75"/>
    </row>
    <row r="10" spans="1:5" ht="14.45" customHeight="1" x14ac:dyDescent="0.2">
      <c r="A10" s="121" t="s">
        <v>298</v>
      </c>
      <c r="B10" s="89"/>
      <c r="C10" s="75"/>
      <c r="D10" s="230"/>
      <c r="E10" s="75"/>
    </row>
    <row r="11" spans="1:5" ht="14.45" customHeight="1" x14ac:dyDescent="0.2">
      <c r="A11" s="122" t="s">
        <v>295</v>
      </c>
      <c r="B11" s="89">
        <v>53375</v>
      </c>
      <c r="C11" s="75">
        <v>312.1053913392289</v>
      </c>
      <c r="D11" s="230">
        <v>56125</v>
      </c>
      <c r="E11" s="75">
        <v>331.12709764222757</v>
      </c>
    </row>
    <row r="12" spans="1:5" ht="14.45" customHeight="1" x14ac:dyDescent="0.2">
      <c r="A12" s="123" t="s">
        <v>296</v>
      </c>
      <c r="B12" s="89">
        <v>56349</v>
      </c>
      <c r="C12" s="75">
        <v>329.49558213722167</v>
      </c>
      <c r="D12" s="230">
        <v>61087</v>
      </c>
      <c r="E12" s="75">
        <v>360.40197797186204</v>
      </c>
    </row>
    <row r="13" spans="1:5" ht="14.45" customHeight="1" x14ac:dyDescent="0.2">
      <c r="A13" s="123" t="s">
        <v>297</v>
      </c>
      <c r="B13" s="89">
        <v>-2974</v>
      </c>
      <c r="C13" s="75">
        <v>-17.390190797992819</v>
      </c>
      <c r="D13" s="230">
        <v>-4962</v>
      </c>
      <c r="E13" s="75">
        <v>-29.274880329634442</v>
      </c>
    </row>
    <row r="14" spans="1:5" ht="14.45" customHeight="1" x14ac:dyDescent="0.2">
      <c r="A14" s="121" t="s">
        <v>299</v>
      </c>
      <c r="B14" s="89"/>
      <c r="C14" s="75"/>
      <c r="D14" s="230"/>
      <c r="E14" s="75"/>
    </row>
    <row r="15" spans="1:5" ht="14.45" customHeight="1" x14ac:dyDescent="0.2">
      <c r="A15" s="123" t="s">
        <v>295</v>
      </c>
      <c r="B15" s="89">
        <v>23400</v>
      </c>
      <c r="C15" s="75">
        <v>136.82934252623804</v>
      </c>
      <c r="D15" s="230">
        <v>18253</v>
      </c>
      <c r="E15" s="75">
        <v>107.68931694010833</v>
      </c>
    </row>
    <row r="16" spans="1:5" ht="14.45" customHeight="1" x14ac:dyDescent="0.2">
      <c r="A16" s="123" t="s">
        <v>296</v>
      </c>
      <c r="B16" s="89">
        <v>12403</v>
      </c>
      <c r="C16" s="75">
        <v>72.525398946706432</v>
      </c>
      <c r="D16" s="230">
        <v>3959</v>
      </c>
      <c r="E16" s="75">
        <v>23.357366228339938</v>
      </c>
    </row>
    <row r="17" spans="1:5" ht="14.45" customHeight="1" x14ac:dyDescent="0.2">
      <c r="A17" s="123" t="s">
        <v>297</v>
      </c>
      <c r="B17" s="89">
        <v>10997</v>
      </c>
      <c r="C17" s="75">
        <v>64.303943579531619</v>
      </c>
      <c r="D17" s="230">
        <v>14294</v>
      </c>
      <c r="E17" s="75">
        <v>84.3319507117684</v>
      </c>
    </row>
    <row r="18" spans="1:5" ht="14.45" customHeight="1" x14ac:dyDescent="0.2">
      <c r="A18" s="124" t="s">
        <v>145</v>
      </c>
      <c r="B18" s="89"/>
      <c r="C18" s="75"/>
      <c r="D18" s="230"/>
      <c r="E18" s="75"/>
    </row>
    <row r="19" spans="1:5" ht="14.45" customHeight="1" x14ac:dyDescent="0.2">
      <c r="A19" s="125" t="s">
        <v>300</v>
      </c>
      <c r="B19" s="89"/>
      <c r="C19" s="75"/>
      <c r="D19" s="230"/>
      <c r="E19" s="75"/>
    </row>
    <row r="20" spans="1:5" ht="14.45" customHeight="1" x14ac:dyDescent="0.2">
      <c r="A20" s="120" t="s">
        <v>295</v>
      </c>
      <c r="B20" s="89">
        <v>23260</v>
      </c>
      <c r="C20" s="75">
        <v>136.01070543420073</v>
      </c>
      <c r="D20" s="230">
        <v>18059</v>
      </c>
      <c r="E20" s="75">
        <v>106.54475289658777</v>
      </c>
    </row>
    <row r="21" spans="1:5" ht="14.45" customHeight="1" x14ac:dyDescent="0.2">
      <c r="A21" s="120" t="s">
        <v>296</v>
      </c>
      <c r="B21" s="89">
        <v>12253</v>
      </c>
      <c r="C21" s="75">
        <v>71.64828777666645</v>
      </c>
      <c r="D21" s="230">
        <v>3905</v>
      </c>
      <c r="E21" s="75">
        <v>23.038776236844519</v>
      </c>
    </row>
    <row r="22" spans="1:5" ht="14.45" customHeight="1" x14ac:dyDescent="0.2">
      <c r="A22" s="120" t="s">
        <v>297</v>
      </c>
      <c r="B22" s="89">
        <v>11007</v>
      </c>
      <c r="C22" s="75">
        <v>64.36241765753428</v>
      </c>
      <c r="D22" s="230">
        <v>14154</v>
      </c>
      <c r="E22" s="75">
        <v>83.50597665974324</v>
      </c>
    </row>
    <row r="23" spans="1:5" ht="24" customHeight="1" x14ac:dyDescent="0.2">
      <c r="A23" s="125" t="s">
        <v>301</v>
      </c>
      <c r="B23" s="89"/>
      <c r="C23" s="75"/>
      <c r="D23" s="230"/>
      <c r="E23" s="75"/>
    </row>
    <row r="24" spans="1:5" ht="14.45" customHeight="1" x14ac:dyDescent="0.2">
      <c r="A24" s="120" t="s">
        <v>295</v>
      </c>
      <c r="B24" s="89">
        <v>140</v>
      </c>
      <c r="C24" s="75">
        <v>0.81863709203732171</v>
      </c>
      <c r="D24" s="230">
        <v>194</v>
      </c>
      <c r="E24" s="75">
        <v>1.1445640435205728</v>
      </c>
    </row>
    <row r="25" spans="1:5" ht="14.45" customHeight="1" x14ac:dyDescent="0.2">
      <c r="A25" s="120" t="s">
        <v>296</v>
      </c>
      <c r="B25" s="89">
        <v>150</v>
      </c>
      <c r="C25" s="75">
        <v>0.87711117003998751</v>
      </c>
      <c r="D25" s="230">
        <v>54</v>
      </c>
      <c r="E25" s="75">
        <v>0.31858999149541722</v>
      </c>
    </row>
    <row r="26" spans="1:5" ht="14.45" customHeight="1" x14ac:dyDescent="0.2">
      <c r="A26" s="126" t="s">
        <v>297</v>
      </c>
      <c r="B26" s="194">
        <v>-10</v>
      </c>
      <c r="C26" s="492">
        <v>-5.8474078002665832E-2</v>
      </c>
      <c r="D26" s="493">
        <v>140</v>
      </c>
      <c r="E26" s="492">
        <v>0.82597405202515561</v>
      </c>
    </row>
    <row r="27" spans="1:5" ht="16.5" customHeight="1" x14ac:dyDescent="0.2">
      <c r="A27" s="627"/>
      <c r="B27" s="627"/>
      <c r="C27" s="627"/>
      <c r="D27" s="627"/>
      <c r="E27" s="627"/>
    </row>
    <row r="28" spans="1:5" ht="13.5" x14ac:dyDescent="0.2">
      <c r="A28" s="494" t="s">
        <v>765</v>
      </c>
    </row>
    <row r="57" spans="2:2" x14ac:dyDescent="0.2">
      <c r="B57" s="158"/>
    </row>
  </sheetData>
  <mergeCells count="5">
    <mergeCell ref="B3:C3"/>
    <mergeCell ref="D3:E3"/>
    <mergeCell ref="A27:E27"/>
    <mergeCell ref="A1:E1"/>
    <mergeCell ref="A3:A4"/>
  </mergeCells>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view="pageLayout" zoomScaleNormal="100" workbookViewId="0"/>
  </sheetViews>
  <sheetFormatPr defaultRowHeight="12.75" x14ac:dyDescent="0.2"/>
  <cols>
    <col min="1" max="1" width="89.28515625" customWidth="1"/>
  </cols>
  <sheetData>
    <row r="1" spans="1:1" ht="15" x14ac:dyDescent="0.25">
      <c r="A1" s="52" t="s">
        <v>423</v>
      </c>
    </row>
    <row r="3" spans="1:1" x14ac:dyDescent="0.2">
      <c r="A3" s="9" t="s">
        <v>310</v>
      </c>
    </row>
    <row r="4" spans="1:1" ht="132.75" customHeight="1" x14ac:dyDescent="0.2">
      <c r="A4" s="59" t="s">
        <v>608</v>
      </c>
    </row>
    <row r="5" spans="1:1" ht="71.45" customHeight="1" x14ac:dyDescent="0.2">
      <c r="A5" s="59" t="s">
        <v>311</v>
      </c>
    </row>
    <row r="6" spans="1:1" ht="28.9" customHeight="1" x14ac:dyDescent="0.2">
      <c r="A6" s="9" t="s">
        <v>312</v>
      </c>
    </row>
    <row r="7" spans="1:1" ht="25.5" x14ac:dyDescent="0.2">
      <c r="A7" s="9" t="s">
        <v>313</v>
      </c>
    </row>
    <row r="8" spans="1:1" ht="51" x14ac:dyDescent="0.2">
      <c r="A8" s="59" t="s">
        <v>314</v>
      </c>
    </row>
    <row r="9" spans="1:1" ht="57.6" customHeight="1" x14ac:dyDescent="0.2">
      <c r="A9" s="9" t="s">
        <v>315</v>
      </c>
    </row>
    <row r="10" spans="1:1" ht="30.6" customHeight="1" x14ac:dyDescent="0.2">
      <c r="A10" s="9" t="s">
        <v>316</v>
      </c>
    </row>
    <row r="11" spans="1:1" ht="42" customHeight="1" x14ac:dyDescent="0.2">
      <c r="A11" s="9" t="s">
        <v>317</v>
      </c>
    </row>
    <row r="12" spans="1:1" ht="57.6" customHeight="1" x14ac:dyDescent="0.2">
      <c r="A12" s="9" t="s">
        <v>318</v>
      </c>
    </row>
    <row r="13" spans="1:1" ht="28.15" customHeight="1" x14ac:dyDescent="0.2">
      <c r="A13" s="9" t="s">
        <v>319</v>
      </c>
    </row>
    <row r="14" spans="1:1" ht="70.150000000000006" customHeight="1" x14ac:dyDescent="0.2">
      <c r="A14" s="59" t="s">
        <v>320</v>
      </c>
    </row>
    <row r="15" spans="1:1" ht="26.45" customHeight="1" x14ac:dyDescent="0.2">
      <c r="A15" s="9" t="s">
        <v>321</v>
      </c>
    </row>
    <row r="16" spans="1:1" x14ac:dyDescent="0.2">
      <c r="A16" s="9" t="s">
        <v>322</v>
      </c>
    </row>
    <row r="17" spans="1:1" x14ac:dyDescent="0.2">
      <c r="A17" s="9"/>
    </row>
    <row r="18" spans="1:1" x14ac:dyDescent="0.2">
      <c r="A18" s="9" t="s">
        <v>323</v>
      </c>
    </row>
    <row r="19" spans="1:1" ht="132.75" x14ac:dyDescent="0.2">
      <c r="A19" s="357" t="s">
        <v>668</v>
      </c>
    </row>
    <row r="20" spans="1:1" ht="96" customHeight="1" x14ac:dyDescent="0.2">
      <c r="A20" s="59" t="s">
        <v>324</v>
      </c>
    </row>
    <row r="21" spans="1:1" ht="51" x14ac:dyDescent="0.2">
      <c r="A21" s="9" t="s">
        <v>325</v>
      </c>
    </row>
    <row r="22" spans="1:1" ht="76.5" x14ac:dyDescent="0.2">
      <c r="A22" s="59" t="s">
        <v>326</v>
      </c>
    </row>
    <row r="23" spans="1:1" ht="38.25" x14ac:dyDescent="0.2">
      <c r="A23" s="59" t="s">
        <v>327</v>
      </c>
    </row>
    <row r="24" spans="1:1" ht="25.5" x14ac:dyDescent="0.2">
      <c r="A24" s="59" t="s">
        <v>328</v>
      </c>
    </row>
    <row r="25" spans="1:1" ht="51" x14ac:dyDescent="0.2">
      <c r="A25" s="59" t="s">
        <v>329</v>
      </c>
    </row>
    <row r="26" spans="1:1" ht="38.25" x14ac:dyDescent="0.2">
      <c r="A26" s="59" t="s">
        <v>330</v>
      </c>
    </row>
    <row r="27" spans="1:1" ht="63.75" x14ac:dyDescent="0.2">
      <c r="A27" s="9" t="s">
        <v>331</v>
      </c>
    </row>
    <row r="28" spans="1:1" ht="51" x14ac:dyDescent="0.2">
      <c r="A28" s="9" t="s">
        <v>332</v>
      </c>
    </row>
    <row r="29" spans="1:1" ht="89.25" x14ac:dyDescent="0.2">
      <c r="A29" s="59" t="s">
        <v>333</v>
      </c>
    </row>
    <row r="30" spans="1:1" ht="78" x14ac:dyDescent="0.2">
      <c r="A30" s="59" t="s">
        <v>523</v>
      </c>
    </row>
    <row r="31" spans="1:1" ht="25.5" x14ac:dyDescent="0.2">
      <c r="A31" s="59" t="s">
        <v>334</v>
      </c>
    </row>
    <row r="32" spans="1:1" ht="51" x14ac:dyDescent="0.2">
      <c r="A32" s="59" t="s">
        <v>335</v>
      </c>
    </row>
    <row r="33" spans="1:1" ht="38.25" x14ac:dyDescent="0.2">
      <c r="A33" s="59" t="s">
        <v>609</v>
      </c>
    </row>
    <row r="34" spans="1:1" ht="25.5" x14ac:dyDescent="0.2">
      <c r="A34" s="60" t="s">
        <v>336</v>
      </c>
    </row>
    <row r="35" spans="1:1" ht="25.5" x14ac:dyDescent="0.2">
      <c r="A35" s="59" t="s">
        <v>337</v>
      </c>
    </row>
    <row r="36" spans="1:1" ht="76.5" x14ac:dyDescent="0.2">
      <c r="A36" s="9" t="s">
        <v>338</v>
      </c>
    </row>
    <row r="37" spans="1:1" x14ac:dyDescent="0.2">
      <c r="A37" s="9"/>
    </row>
    <row r="38" spans="1:1" x14ac:dyDescent="0.2">
      <c r="A38" s="9" t="s">
        <v>134</v>
      </c>
    </row>
    <row r="39" spans="1:1" ht="76.5" x14ac:dyDescent="0.2">
      <c r="A39" s="59" t="s">
        <v>610</v>
      </c>
    </row>
    <row r="40" spans="1:1" ht="38.25" x14ac:dyDescent="0.2">
      <c r="A40" s="9" t="s">
        <v>339</v>
      </c>
    </row>
    <row r="41" spans="1:1" ht="51" x14ac:dyDescent="0.2">
      <c r="A41" s="9" t="s">
        <v>340</v>
      </c>
    </row>
    <row r="42" spans="1:1" ht="153" x14ac:dyDescent="0.2">
      <c r="A42" s="59" t="s">
        <v>341</v>
      </c>
    </row>
    <row r="43" spans="1:1" ht="38.25" x14ac:dyDescent="0.2">
      <c r="A43" s="9" t="s">
        <v>342</v>
      </c>
    </row>
    <row r="44" spans="1:1" ht="25.5" x14ac:dyDescent="0.2">
      <c r="A44" s="9" t="s">
        <v>343</v>
      </c>
    </row>
    <row r="45" spans="1:1" x14ac:dyDescent="0.2">
      <c r="A45" s="9" t="s">
        <v>344</v>
      </c>
    </row>
    <row r="46" spans="1:1" ht="51" x14ac:dyDescent="0.2">
      <c r="A46" s="9" t="s">
        <v>345</v>
      </c>
    </row>
    <row r="47" spans="1:1" x14ac:dyDescent="0.2">
      <c r="A47" s="9"/>
    </row>
    <row r="48" spans="1:1" x14ac:dyDescent="0.2">
      <c r="A48" s="9" t="s">
        <v>346</v>
      </c>
    </row>
    <row r="49" spans="1:2" ht="51" x14ac:dyDescent="0.2">
      <c r="A49" s="59" t="s">
        <v>611</v>
      </c>
    </row>
    <row r="50" spans="1:2" x14ac:dyDescent="0.2">
      <c r="A50" s="9"/>
    </row>
    <row r="51" spans="1:2" x14ac:dyDescent="0.2">
      <c r="A51" s="9" t="s">
        <v>35</v>
      </c>
    </row>
    <row r="52" spans="1:2" ht="63.75" x14ac:dyDescent="0.2">
      <c r="A52" s="59" t="s">
        <v>347</v>
      </c>
    </row>
    <row r="53" spans="1:2" ht="76.5" x14ac:dyDescent="0.2">
      <c r="A53" s="9" t="s">
        <v>348</v>
      </c>
    </row>
    <row r="54" spans="1:2" ht="63.75" x14ac:dyDescent="0.2">
      <c r="A54" s="9" t="s">
        <v>349</v>
      </c>
    </row>
    <row r="55" spans="1:2" ht="102" x14ac:dyDescent="0.2">
      <c r="A55" s="9" t="s">
        <v>350</v>
      </c>
    </row>
    <row r="56" spans="1:2" ht="25.5" x14ac:dyDescent="0.2">
      <c r="A56" s="9" t="s">
        <v>351</v>
      </c>
    </row>
    <row r="57" spans="1:2" ht="38.25" x14ac:dyDescent="0.2">
      <c r="A57" s="59" t="s">
        <v>352</v>
      </c>
      <c r="B57" s="158"/>
    </row>
    <row r="58" spans="1:2" ht="102" x14ac:dyDescent="0.2">
      <c r="A58" s="59" t="s">
        <v>508</v>
      </c>
    </row>
    <row r="59" spans="1:2" ht="51" x14ac:dyDescent="0.2">
      <c r="A59" s="9" t="s">
        <v>353</v>
      </c>
    </row>
    <row r="60" spans="1:2" x14ac:dyDescent="0.2">
      <c r="A60" s="9"/>
    </row>
    <row r="61" spans="1:2" x14ac:dyDescent="0.2">
      <c r="A61" s="9" t="s">
        <v>36</v>
      </c>
    </row>
    <row r="62" spans="1:2" ht="63.75" x14ac:dyDescent="0.2">
      <c r="A62" s="59" t="s">
        <v>612</v>
      </c>
    </row>
    <row r="63" spans="1:2" ht="29.25" customHeight="1" x14ac:dyDescent="0.2">
      <c r="A63" s="9" t="s">
        <v>613</v>
      </c>
    </row>
    <row r="64" spans="1:2" ht="51" x14ac:dyDescent="0.2">
      <c r="A64" s="9" t="s">
        <v>354</v>
      </c>
    </row>
    <row r="65" spans="1:1" ht="51" x14ac:dyDescent="0.2">
      <c r="A65" s="9" t="s">
        <v>355</v>
      </c>
    </row>
    <row r="66" spans="1:1" ht="63.75" x14ac:dyDescent="0.2">
      <c r="A66" s="9" t="s">
        <v>356</v>
      </c>
    </row>
    <row r="67" spans="1:1" ht="51" x14ac:dyDescent="0.2">
      <c r="A67" s="9" t="s">
        <v>357</v>
      </c>
    </row>
    <row r="68" spans="1:1" ht="63.75" x14ac:dyDescent="0.2">
      <c r="A68" s="59" t="s">
        <v>358</v>
      </c>
    </row>
    <row r="69" spans="1:1" ht="63.75" x14ac:dyDescent="0.2">
      <c r="A69" s="59" t="s">
        <v>359</v>
      </c>
    </row>
    <row r="70" spans="1:1" ht="76.5" x14ac:dyDescent="0.2">
      <c r="A70" s="59" t="s">
        <v>360</v>
      </c>
    </row>
    <row r="71" spans="1:1" ht="51" x14ac:dyDescent="0.2">
      <c r="A71" s="9" t="s">
        <v>361</v>
      </c>
    </row>
    <row r="72" spans="1:1" ht="63.75" x14ac:dyDescent="0.2">
      <c r="A72" s="59" t="s">
        <v>362</v>
      </c>
    </row>
    <row r="73" spans="1:1" x14ac:dyDescent="0.2">
      <c r="A73" s="9"/>
    </row>
    <row r="74" spans="1:1" x14ac:dyDescent="0.2">
      <c r="A74" s="9" t="s">
        <v>363</v>
      </c>
    </row>
    <row r="75" spans="1:1" ht="94.15" customHeight="1" x14ac:dyDescent="0.2">
      <c r="A75" s="191" t="s">
        <v>520</v>
      </c>
    </row>
    <row r="76" spans="1:1" ht="102.75" customHeight="1" x14ac:dyDescent="0.2">
      <c r="A76" s="192" t="s">
        <v>521</v>
      </c>
    </row>
    <row r="77" spans="1:1" ht="27" customHeight="1" x14ac:dyDescent="0.2">
      <c r="A77" s="193" t="s">
        <v>492</v>
      </c>
    </row>
    <row r="78" spans="1:1" ht="51" x14ac:dyDescent="0.2">
      <c r="A78" s="59" t="s">
        <v>364</v>
      </c>
    </row>
    <row r="79" spans="1:1" x14ac:dyDescent="0.2">
      <c r="A79" s="9"/>
    </row>
    <row r="80" spans="1:1" x14ac:dyDescent="0.2">
      <c r="A80" s="9" t="s">
        <v>365</v>
      </c>
    </row>
    <row r="81" spans="1:1" ht="89.25" x14ac:dyDescent="0.2">
      <c r="A81" s="59" t="s">
        <v>366</v>
      </c>
    </row>
    <row r="82" spans="1:1" ht="63.75" x14ac:dyDescent="0.2">
      <c r="A82" s="9" t="s">
        <v>367</v>
      </c>
    </row>
    <row r="83" spans="1:1" ht="57" x14ac:dyDescent="0.2">
      <c r="A83" s="9" t="s">
        <v>368</v>
      </c>
    </row>
    <row r="84" spans="1:1" ht="25.5" x14ac:dyDescent="0.2">
      <c r="A84" s="59" t="s">
        <v>369</v>
      </c>
    </row>
    <row r="85" spans="1:1" ht="89.25" x14ac:dyDescent="0.2">
      <c r="A85" s="59" t="s">
        <v>370</v>
      </c>
    </row>
    <row r="86" spans="1:1" ht="25.5" x14ac:dyDescent="0.2">
      <c r="A86" s="205" t="s">
        <v>371</v>
      </c>
    </row>
    <row r="87" spans="1:1" ht="25.5" x14ac:dyDescent="0.2">
      <c r="A87" s="9" t="s">
        <v>372</v>
      </c>
    </row>
    <row r="88" spans="1:1" x14ac:dyDescent="0.2">
      <c r="A88" s="9" t="s">
        <v>373</v>
      </c>
    </row>
    <row r="89" spans="1:1" ht="51" x14ac:dyDescent="0.2">
      <c r="A89" s="59" t="s">
        <v>374</v>
      </c>
    </row>
    <row r="90" spans="1:1" ht="51" x14ac:dyDescent="0.2">
      <c r="A90" s="59" t="s">
        <v>375</v>
      </c>
    </row>
    <row r="91" spans="1:1" ht="97.5" customHeight="1" x14ac:dyDescent="0.2">
      <c r="A91" s="11" t="s">
        <v>518</v>
      </c>
    </row>
    <row r="92" spans="1:1" ht="113.25" customHeight="1" x14ac:dyDescent="0.2">
      <c r="A92" s="11" t="s">
        <v>519</v>
      </c>
    </row>
    <row r="93" spans="1:1" x14ac:dyDescent="0.2">
      <c r="A93" s="9"/>
    </row>
    <row r="94" spans="1:1" x14ac:dyDescent="0.2">
      <c r="A94" s="9" t="s">
        <v>376</v>
      </c>
    </row>
    <row r="95" spans="1:1" ht="25.5" x14ac:dyDescent="0.2">
      <c r="A95" s="59" t="s">
        <v>615</v>
      </c>
    </row>
    <row r="96" spans="1:1" ht="63.75" x14ac:dyDescent="0.2">
      <c r="A96" s="59" t="s">
        <v>377</v>
      </c>
    </row>
    <row r="97" spans="1:1" ht="38.25" x14ac:dyDescent="0.2">
      <c r="A97" s="59" t="s">
        <v>378</v>
      </c>
    </row>
    <row r="98" spans="1:1" x14ac:dyDescent="0.2">
      <c r="A98" s="61" t="s">
        <v>526</v>
      </c>
    </row>
    <row r="99" spans="1:1" ht="63.75" x14ac:dyDescent="0.2">
      <c r="A99" s="61" t="s">
        <v>525</v>
      </c>
    </row>
    <row r="100" spans="1:1" x14ac:dyDescent="0.2">
      <c r="A100" s="312" t="s">
        <v>616</v>
      </c>
    </row>
    <row r="101" spans="1:1" ht="26.25" customHeight="1" x14ac:dyDescent="0.2">
      <c r="A101" s="11" t="s">
        <v>617</v>
      </c>
    </row>
    <row r="102" spans="1:1" ht="94.5" customHeight="1" x14ac:dyDescent="0.2">
      <c r="A102" s="9" t="s">
        <v>379</v>
      </c>
    </row>
    <row r="103" spans="1:1" ht="63.75" x14ac:dyDescent="0.2">
      <c r="A103" s="59" t="s">
        <v>380</v>
      </c>
    </row>
    <row r="104" spans="1:1" ht="89.25" x14ac:dyDescent="0.2">
      <c r="A104" s="59" t="s">
        <v>381</v>
      </c>
    </row>
    <row r="105" spans="1:1" ht="76.5" x14ac:dyDescent="0.2">
      <c r="A105" s="59" t="s">
        <v>618</v>
      </c>
    </row>
    <row r="106" spans="1:1" x14ac:dyDescent="0.2">
      <c r="A106" s="9"/>
    </row>
    <row r="107" spans="1:1" x14ac:dyDescent="0.2">
      <c r="A107" s="9" t="s">
        <v>281</v>
      </c>
    </row>
    <row r="108" spans="1:1" ht="63.75" x14ac:dyDescent="0.2">
      <c r="A108" s="59" t="s">
        <v>382</v>
      </c>
    </row>
    <row r="109" spans="1:1" ht="51" x14ac:dyDescent="0.2">
      <c r="A109" s="61" t="s">
        <v>383</v>
      </c>
    </row>
    <row r="110" spans="1:1" ht="25.5" x14ac:dyDescent="0.2">
      <c r="A110" s="59" t="s">
        <v>384</v>
      </c>
    </row>
    <row r="111" spans="1:1" ht="25.5" x14ac:dyDescent="0.2">
      <c r="A111" s="59" t="s">
        <v>385</v>
      </c>
    </row>
    <row r="112" spans="1:1" ht="38.25" x14ac:dyDescent="0.2">
      <c r="A112" s="60" t="s">
        <v>386</v>
      </c>
    </row>
    <row r="113" spans="1:1" ht="38.25" x14ac:dyDescent="0.2">
      <c r="A113" s="59" t="s">
        <v>387</v>
      </c>
    </row>
    <row r="114" spans="1:1" ht="38.25" x14ac:dyDescent="0.2">
      <c r="A114" s="59" t="s">
        <v>388</v>
      </c>
    </row>
    <row r="115" spans="1:1" ht="51" x14ac:dyDescent="0.2">
      <c r="A115" s="9" t="s">
        <v>389</v>
      </c>
    </row>
    <row r="116" spans="1:1" ht="89.25" x14ac:dyDescent="0.2">
      <c r="A116" s="11" t="s">
        <v>614</v>
      </c>
    </row>
    <row r="117" spans="1:1" ht="38.25" x14ac:dyDescent="0.2">
      <c r="A117" s="59" t="s">
        <v>390</v>
      </c>
    </row>
    <row r="118" spans="1:1" ht="38.25" x14ac:dyDescent="0.2">
      <c r="A118" s="59" t="s">
        <v>391</v>
      </c>
    </row>
  </sheetData>
  <pageMargins left="0.7" right="0.7" top="0.75" bottom="0.75" header="0.3" footer="0.3"/>
  <pageSetup paperSize="9" scale="79" orientation="portrait" r:id="rId1"/>
  <headerFooter>
    <oddFooter>&amp;C&amp;"Arial,курсив"&amp;K00-036Социально-экономическое положение Ханты-Мансийского автономного округа – Югры 01'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zoomScaleNormal="100" workbookViewId="0">
      <selection activeCell="B15" sqref="B15"/>
    </sheetView>
  </sheetViews>
  <sheetFormatPr defaultRowHeight="12.75" x14ac:dyDescent="0.2"/>
  <cols>
    <col min="1" max="1" width="6" customWidth="1"/>
    <col min="2" max="2" width="91.85546875" style="360" customWidth="1"/>
  </cols>
  <sheetData>
    <row r="1" spans="1:6" ht="13.5" customHeight="1" x14ac:dyDescent="0.2">
      <c r="B1" s="403" t="s">
        <v>34</v>
      </c>
      <c r="C1" s="170"/>
    </row>
    <row r="2" spans="1:6" ht="13.5" customHeight="1" x14ac:dyDescent="0.2">
      <c r="B2" s="338"/>
      <c r="C2" s="170"/>
    </row>
    <row r="3" spans="1:6" ht="13.5" customHeight="1" x14ac:dyDescent="0.2">
      <c r="B3" s="339" t="s">
        <v>17</v>
      </c>
      <c r="C3" s="340"/>
    </row>
    <row r="4" spans="1:6" ht="13.5" customHeight="1" x14ac:dyDescent="0.2">
      <c r="A4" s="234">
        <v>1</v>
      </c>
      <c r="B4" s="339" t="s">
        <v>417</v>
      </c>
      <c r="C4" s="340"/>
    </row>
    <row r="5" spans="1:6" ht="13.5" customHeight="1" x14ac:dyDescent="0.2">
      <c r="A5" s="234"/>
      <c r="B5" s="341" t="s">
        <v>418</v>
      </c>
      <c r="C5" s="340"/>
    </row>
    <row r="6" spans="1:6" ht="13.5" customHeight="1" x14ac:dyDescent="0.2">
      <c r="A6" s="234"/>
      <c r="B6" s="404" t="s">
        <v>310</v>
      </c>
      <c r="C6" s="340"/>
    </row>
    <row r="7" spans="1:6" ht="13.5" customHeight="1" x14ac:dyDescent="0.2">
      <c r="A7" s="234">
        <v>2</v>
      </c>
      <c r="B7" s="405" t="s">
        <v>478</v>
      </c>
      <c r="C7" s="340"/>
    </row>
    <row r="8" spans="1:6" ht="13.5" customHeight="1" x14ac:dyDescent="0.2">
      <c r="A8" s="234">
        <v>3</v>
      </c>
      <c r="B8" s="406" t="s">
        <v>69</v>
      </c>
      <c r="C8" s="340"/>
    </row>
    <row r="9" spans="1:6" ht="27" customHeight="1" x14ac:dyDescent="0.2">
      <c r="A9" s="234">
        <v>4</v>
      </c>
      <c r="B9" s="407" t="s">
        <v>95</v>
      </c>
      <c r="C9" s="342"/>
      <c r="D9" s="144"/>
    </row>
    <row r="10" spans="1:6" ht="13.5" customHeight="1" x14ac:dyDescent="0.2">
      <c r="A10" s="234">
        <v>5</v>
      </c>
      <c r="B10" s="407" t="s">
        <v>97</v>
      </c>
      <c r="C10" s="342"/>
      <c r="D10" s="144"/>
    </row>
    <row r="11" spans="1:6" ht="13.5" customHeight="1" x14ac:dyDescent="0.2">
      <c r="A11" s="234"/>
      <c r="B11" s="552" t="s">
        <v>480</v>
      </c>
      <c r="C11" s="343"/>
      <c r="D11" s="157"/>
      <c r="E11" s="157"/>
      <c r="F11" s="157"/>
    </row>
    <row r="12" spans="1:6" ht="13.5" customHeight="1" x14ac:dyDescent="0.2">
      <c r="A12" s="243">
        <v>6</v>
      </c>
      <c r="B12" s="553" t="s">
        <v>712</v>
      </c>
      <c r="C12" s="175"/>
      <c r="D12" s="157"/>
      <c r="E12" s="157"/>
      <c r="F12" s="157"/>
    </row>
    <row r="13" spans="1:6" s="440" customFormat="1" ht="13.5" customHeight="1" x14ac:dyDescent="0.2">
      <c r="A13" s="243">
        <v>7</v>
      </c>
      <c r="B13" s="593" t="s">
        <v>694</v>
      </c>
      <c r="C13" s="593"/>
      <c r="D13" s="593"/>
      <c r="E13" s="593"/>
      <c r="F13" s="157"/>
    </row>
    <row r="14" spans="1:6" ht="15" customHeight="1" x14ac:dyDescent="0.2">
      <c r="A14" s="234">
        <v>8</v>
      </c>
      <c r="B14" s="401" t="s">
        <v>565</v>
      </c>
      <c r="C14" s="343"/>
      <c r="D14" s="157"/>
      <c r="E14" s="157"/>
      <c r="F14" s="157"/>
    </row>
    <row r="15" spans="1:6" ht="15" customHeight="1" x14ac:dyDescent="0.2">
      <c r="A15" s="243">
        <v>9</v>
      </c>
      <c r="B15" s="401" t="s">
        <v>479</v>
      </c>
      <c r="C15" s="343"/>
      <c r="D15" s="157"/>
      <c r="E15" s="157"/>
      <c r="F15" s="157"/>
    </row>
    <row r="16" spans="1:6" ht="13.5" customHeight="1" x14ac:dyDescent="0.2">
      <c r="A16" s="234"/>
      <c r="B16" s="408" t="s">
        <v>134</v>
      </c>
      <c r="C16" s="175"/>
      <c r="D16" s="157"/>
      <c r="E16" s="157"/>
      <c r="F16" s="157"/>
    </row>
    <row r="17" spans="1:7" ht="13.5" customHeight="1" x14ac:dyDescent="0.2">
      <c r="A17" s="234">
        <v>10</v>
      </c>
      <c r="B17" s="407" t="s">
        <v>133</v>
      </c>
      <c r="C17" s="175"/>
      <c r="D17" s="157"/>
      <c r="E17" s="157"/>
      <c r="F17" s="157"/>
      <c r="G17" s="158"/>
    </row>
    <row r="18" spans="1:7" ht="27" customHeight="1" x14ac:dyDescent="0.2">
      <c r="A18" s="234">
        <v>11</v>
      </c>
      <c r="B18" s="401" t="s">
        <v>558</v>
      </c>
      <c r="C18" s="175"/>
      <c r="D18" s="157"/>
      <c r="E18" s="157"/>
      <c r="F18" s="157"/>
      <c r="G18" s="158"/>
    </row>
    <row r="19" spans="1:7" ht="13.5" customHeight="1" x14ac:dyDescent="0.2">
      <c r="A19" s="234"/>
      <c r="B19" s="408" t="str">
        <f>'12'!A1</f>
        <v>АВТОМОБИЛЬНЫЙ ТРАНСПОРТ</v>
      </c>
      <c r="C19" s="175"/>
      <c r="D19" s="157"/>
      <c r="E19" s="157"/>
      <c r="F19" s="157"/>
      <c r="G19" s="158"/>
    </row>
    <row r="20" spans="1:7" ht="27" customHeight="1" x14ac:dyDescent="0.2">
      <c r="A20" s="234">
        <v>12</v>
      </c>
      <c r="B20" s="401" t="s">
        <v>564</v>
      </c>
      <c r="C20" s="175"/>
      <c r="D20" s="157"/>
      <c r="E20" s="157"/>
      <c r="F20" s="157"/>
      <c r="G20" s="158"/>
    </row>
    <row r="21" spans="1:7" ht="13.5" customHeight="1" x14ac:dyDescent="0.2">
      <c r="A21" s="234"/>
      <c r="B21" s="409" t="s">
        <v>419</v>
      </c>
      <c r="C21" s="175"/>
      <c r="D21" s="157"/>
      <c r="E21" s="157"/>
      <c r="F21" s="157"/>
      <c r="G21" s="158"/>
    </row>
    <row r="22" spans="1:7" ht="13.5" customHeight="1" x14ac:dyDescent="0.2">
      <c r="A22" s="234"/>
      <c r="B22" s="410" t="s">
        <v>143</v>
      </c>
      <c r="C22" s="175"/>
      <c r="D22" s="157"/>
      <c r="E22" s="157"/>
      <c r="F22" s="157"/>
      <c r="G22" s="158"/>
    </row>
    <row r="23" spans="1:7" ht="13.5" customHeight="1" x14ac:dyDescent="0.2">
      <c r="A23" s="234">
        <v>13</v>
      </c>
      <c r="B23" s="407" t="s">
        <v>141</v>
      </c>
      <c r="C23" s="175"/>
      <c r="D23" s="157"/>
      <c r="E23" s="157"/>
      <c r="F23" s="157"/>
      <c r="G23" s="158"/>
    </row>
    <row r="24" spans="1:7" ht="13.5" customHeight="1" x14ac:dyDescent="0.2">
      <c r="A24" s="234">
        <v>14</v>
      </c>
      <c r="B24" s="411" t="s">
        <v>148</v>
      </c>
      <c r="C24" s="175"/>
      <c r="D24" s="157"/>
      <c r="E24" s="157"/>
      <c r="F24" s="157"/>
      <c r="G24" s="158"/>
    </row>
    <row r="25" spans="1:7" ht="27" customHeight="1" x14ac:dyDescent="0.2">
      <c r="A25" s="234">
        <v>15</v>
      </c>
      <c r="B25" s="401" t="s">
        <v>149</v>
      </c>
      <c r="C25" s="175"/>
      <c r="D25" s="157"/>
      <c r="E25" s="157"/>
      <c r="F25" s="157"/>
      <c r="G25" s="158"/>
    </row>
    <row r="26" spans="1:7" ht="13.5" customHeight="1" x14ac:dyDescent="0.2">
      <c r="A26" s="234"/>
      <c r="B26" s="408" t="s">
        <v>155</v>
      </c>
      <c r="C26" s="175"/>
      <c r="D26" s="157"/>
      <c r="E26" s="157"/>
      <c r="F26" s="157"/>
      <c r="G26" s="158"/>
    </row>
    <row r="27" spans="1:7" ht="13.5" customHeight="1" x14ac:dyDescent="0.2">
      <c r="A27" s="234">
        <v>16</v>
      </c>
      <c r="B27" s="407" t="s">
        <v>156</v>
      </c>
      <c r="C27" s="175"/>
      <c r="D27" s="157"/>
      <c r="E27" s="157"/>
      <c r="F27" s="157"/>
      <c r="G27" s="158"/>
    </row>
    <row r="28" spans="1:7" ht="13.5" customHeight="1" x14ac:dyDescent="0.2">
      <c r="A28" s="234"/>
      <c r="B28" s="412" t="s">
        <v>420</v>
      </c>
      <c r="C28" s="175"/>
      <c r="D28" s="157"/>
      <c r="E28" s="157"/>
      <c r="F28" s="157"/>
      <c r="G28" s="158"/>
    </row>
    <row r="29" spans="1:7" ht="13.5" customHeight="1" x14ac:dyDescent="0.2">
      <c r="A29" s="234"/>
      <c r="B29" s="408" t="s">
        <v>157</v>
      </c>
      <c r="C29" s="175"/>
      <c r="D29" s="157"/>
      <c r="E29" s="157"/>
      <c r="F29" s="157"/>
      <c r="G29" s="158"/>
    </row>
    <row r="30" spans="1:7" ht="27" customHeight="1" x14ac:dyDescent="0.2">
      <c r="A30" s="234">
        <v>17</v>
      </c>
      <c r="B30" s="407" t="s">
        <v>512</v>
      </c>
      <c r="C30" s="175"/>
      <c r="D30" s="157"/>
      <c r="E30" s="157"/>
      <c r="F30" s="157"/>
      <c r="G30" s="158"/>
    </row>
    <row r="31" spans="1:7" ht="13.5" customHeight="1" x14ac:dyDescent="0.2">
      <c r="A31" s="234">
        <v>18</v>
      </c>
      <c r="B31" s="411" t="s">
        <v>513</v>
      </c>
      <c r="C31" s="175"/>
      <c r="D31" s="157"/>
      <c r="E31" s="157"/>
      <c r="F31" s="157"/>
      <c r="G31" s="158"/>
    </row>
    <row r="32" spans="1:7" ht="13.5" customHeight="1" x14ac:dyDescent="0.2">
      <c r="A32" s="234">
        <v>19</v>
      </c>
      <c r="B32" s="411" t="s">
        <v>514</v>
      </c>
      <c r="C32" s="175"/>
      <c r="D32" s="157"/>
      <c r="E32" s="157"/>
      <c r="F32" s="157"/>
      <c r="G32" s="158"/>
    </row>
    <row r="33" spans="1:7" ht="13.5" customHeight="1" x14ac:dyDescent="0.2">
      <c r="A33" s="234">
        <v>20</v>
      </c>
      <c r="B33" s="411" t="s">
        <v>195</v>
      </c>
      <c r="C33" s="175"/>
      <c r="D33" s="157"/>
      <c r="E33" s="157"/>
      <c r="F33" s="157"/>
      <c r="G33" s="158"/>
    </row>
    <row r="34" spans="1:7" ht="13.5" customHeight="1" x14ac:dyDescent="0.2">
      <c r="A34" s="234">
        <v>21</v>
      </c>
      <c r="B34" s="411" t="s">
        <v>204</v>
      </c>
      <c r="C34" s="175"/>
      <c r="D34" s="157"/>
      <c r="E34" s="157"/>
      <c r="F34" s="157"/>
      <c r="G34" s="158"/>
    </row>
    <row r="35" spans="1:7" ht="13.5" customHeight="1" x14ac:dyDescent="0.2">
      <c r="A35" s="234">
        <v>22</v>
      </c>
      <c r="B35" s="411" t="s">
        <v>665</v>
      </c>
      <c r="C35" s="175"/>
      <c r="D35" s="157"/>
      <c r="E35" s="157"/>
      <c r="F35" s="157"/>
      <c r="G35" s="158"/>
    </row>
    <row r="36" spans="1:7" ht="13.5" customHeight="1" x14ac:dyDescent="0.2">
      <c r="A36" s="234">
        <v>23</v>
      </c>
      <c r="B36" s="411" t="s">
        <v>515</v>
      </c>
      <c r="C36" s="175"/>
      <c r="D36" s="157"/>
      <c r="E36" s="157"/>
      <c r="F36" s="157"/>
      <c r="G36" s="158"/>
    </row>
    <row r="37" spans="1:7" ht="13.5" customHeight="1" x14ac:dyDescent="0.2">
      <c r="A37" s="234">
        <v>24</v>
      </c>
      <c r="B37" s="411" t="s">
        <v>416</v>
      </c>
      <c r="C37" s="175"/>
      <c r="D37" s="157"/>
      <c r="E37" s="157"/>
      <c r="F37" s="157"/>
      <c r="G37" s="158"/>
    </row>
    <row r="38" spans="1:7" ht="13.5" customHeight="1" x14ac:dyDescent="0.2">
      <c r="A38" s="234"/>
      <c r="B38" s="413" t="s">
        <v>215</v>
      </c>
      <c r="C38" s="175"/>
      <c r="D38" s="157"/>
      <c r="E38" s="157"/>
      <c r="F38" s="157"/>
      <c r="G38" s="158"/>
    </row>
    <row r="39" spans="1:7" ht="13.5" customHeight="1" x14ac:dyDescent="0.2">
      <c r="A39" s="234">
        <v>25</v>
      </c>
      <c r="B39" s="401" t="s">
        <v>560</v>
      </c>
      <c r="C39" s="175"/>
      <c r="D39" s="157"/>
      <c r="E39" s="157"/>
      <c r="F39" s="157"/>
      <c r="G39" s="158"/>
    </row>
    <row r="40" spans="1:7" ht="27" customHeight="1" x14ac:dyDescent="0.2">
      <c r="A40" s="234">
        <v>26</v>
      </c>
      <c r="B40" s="401" t="s">
        <v>559</v>
      </c>
      <c r="C40" s="175"/>
      <c r="D40" s="157"/>
      <c r="E40" s="157"/>
      <c r="F40" s="157"/>
      <c r="G40" s="158"/>
    </row>
    <row r="41" spans="1:7" ht="27" customHeight="1" x14ac:dyDescent="0.2">
      <c r="A41" s="234">
        <v>27</v>
      </c>
      <c r="B41" s="401" t="s">
        <v>401</v>
      </c>
      <c r="C41" s="175"/>
      <c r="D41" s="157"/>
      <c r="E41" s="157"/>
      <c r="F41" s="157"/>
      <c r="G41" s="158"/>
    </row>
    <row r="42" spans="1:7" ht="27" customHeight="1" x14ac:dyDescent="0.2">
      <c r="A42" s="234">
        <v>28</v>
      </c>
      <c r="B42" s="401" t="s">
        <v>528</v>
      </c>
      <c r="C42" s="175"/>
      <c r="D42" s="157"/>
      <c r="E42" s="157"/>
      <c r="F42" s="157"/>
      <c r="G42" s="158"/>
    </row>
    <row r="43" spans="1:7" ht="13.5" customHeight="1" x14ac:dyDescent="0.2">
      <c r="A43" s="234">
        <v>29</v>
      </c>
      <c r="B43" s="401" t="s">
        <v>304</v>
      </c>
      <c r="C43" s="175"/>
      <c r="D43" s="157"/>
      <c r="E43" s="157"/>
      <c r="F43" s="157"/>
      <c r="G43" s="158"/>
    </row>
    <row r="44" spans="1:7" ht="13.5" customHeight="1" x14ac:dyDescent="0.2">
      <c r="A44" s="234"/>
      <c r="B44" s="412" t="s">
        <v>421</v>
      </c>
      <c r="C44" s="175"/>
      <c r="D44" s="157"/>
      <c r="E44" s="157"/>
      <c r="F44" s="157"/>
      <c r="G44" s="158"/>
    </row>
    <row r="45" spans="1:7" ht="13.5" customHeight="1" x14ac:dyDescent="0.2">
      <c r="A45" s="234"/>
      <c r="B45" s="410" t="s">
        <v>232</v>
      </c>
      <c r="C45" s="157"/>
      <c r="D45" s="157"/>
      <c r="E45" s="157"/>
      <c r="F45" s="157"/>
      <c r="G45" s="158"/>
    </row>
    <row r="46" spans="1:7" ht="27" customHeight="1" x14ac:dyDescent="0.2">
      <c r="A46" s="238">
        <v>30</v>
      </c>
      <c r="B46" s="401" t="s">
        <v>561</v>
      </c>
      <c r="C46" s="157"/>
      <c r="D46" s="157"/>
      <c r="E46" s="157"/>
      <c r="F46" s="157"/>
      <c r="G46" s="158"/>
    </row>
    <row r="47" spans="1:7" ht="14.25" customHeight="1" x14ac:dyDescent="0.2">
      <c r="A47" s="234"/>
      <c r="B47" s="409" t="s">
        <v>482</v>
      </c>
      <c r="C47" s="157"/>
      <c r="D47" s="157"/>
      <c r="E47" s="157"/>
      <c r="F47" s="157"/>
      <c r="G47" s="158"/>
    </row>
    <row r="48" spans="1:7" ht="13.5" customHeight="1" x14ac:dyDescent="0.2">
      <c r="A48" s="243"/>
      <c r="B48" s="399" t="s">
        <v>692</v>
      </c>
      <c r="C48" s="157"/>
      <c r="D48" s="157"/>
      <c r="E48" s="157"/>
      <c r="F48" s="157"/>
      <c r="G48" s="158"/>
    </row>
    <row r="49" spans="1:7" ht="13.5" customHeight="1" x14ac:dyDescent="0.2">
      <c r="A49" s="243">
        <v>31</v>
      </c>
      <c r="B49" s="400" t="s">
        <v>693</v>
      </c>
      <c r="C49" s="157"/>
      <c r="D49" s="157"/>
      <c r="E49" s="157"/>
      <c r="F49" s="157"/>
      <c r="G49" s="158"/>
    </row>
    <row r="50" spans="1:7" ht="13.5" customHeight="1" x14ac:dyDescent="0.2">
      <c r="A50" s="234"/>
      <c r="B50" s="408" t="s">
        <v>37</v>
      </c>
      <c r="C50" s="157"/>
      <c r="D50" s="157"/>
      <c r="E50" s="157"/>
      <c r="F50" s="157"/>
      <c r="G50" s="158"/>
    </row>
    <row r="51" spans="1:7" ht="27" customHeight="1" x14ac:dyDescent="0.2">
      <c r="A51" s="234">
        <v>32</v>
      </c>
      <c r="B51" s="401" t="s">
        <v>562</v>
      </c>
      <c r="C51" s="157"/>
      <c r="D51" s="157"/>
      <c r="E51" s="157"/>
      <c r="F51" s="157"/>
      <c r="G51" s="158"/>
    </row>
    <row r="52" spans="1:7" ht="27" customHeight="1" x14ac:dyDescent="0.2">
      <c r="A52" s="234">
        <v>33</v>
      </c>
      <c r="B52" s="401" t="s">
        <v>557</v>
      </c>
      <c r="C52" s="157"/>
      <c r="D52" s="157"/>
      <c r="E52" s="157"/>
      <c r="F52" s="157"/>
      <c r="G52" s="158"/>
    </row>
    <row r="53" spans="1:7" ht="27" customHeight="1" x14ac:dyDescent="0.2">
      <c r="A53" s="234">
        <v>34</v>
      </c>
      <c r="B53" s="401" t="s">
        <v>268</v>
      </c>
      <c r="C53" s="157"/>
      <c r="D53" s="157"/>
      <c r="E53" s="157"/>
      <c r="F53" s="157"/>
      <c r="G53" s="158"/>
    </row>
    <row r="54" spans="1:7" ht="13.5" customHeight="1" x14ac:dyDescent="0.2">
      <c r="A54" s="234"/>
      <c r="B54" s="412" t="s">
        <v>481</v>
      </c>
      <c r="C54" s="157"/>
      <c r="D54" s="157"/>
      <c r="E54" s="157"/>
      <c r="F54" s="157"/>
      <c r="G54" s="158"/>
    </row>
    <row r="55" spans="1:7" ht="13.5" customHeight="1" x14ac:dyDescent="0.2">
      <c r="A55" s="181">
        <v>35</v>
      </c>
      <c r="B55" s="401" t="s">
        <v>563</v>
      </c>
      <c r="C55" s="157"/>
      <c r="D55" s="157"/>
      <c r="E55" s="157"/>
      <c r="F55" s="157"/>
      <c r="G55" s="158"/>
    </row>
    <row r="56" spans="1:7" ht="27.75" customHeight="1" x14ac:dyDescent="0.2">
      <c r="A56" s="181">
        <v>36</v>
      </c>
      <c r="B56" s="401" t="s">
        <v>483</v>
      </c>
      <c r="C56" s="157"/>
      <c r="D56" s="157"/>
      <c r="E56" s="157"/>
      <c r="F56" s="157"/>
      <c r="G56" s="158"/>
    </row>
    <row r="57" spans="1:7" ht="18" customHeight="1" x14ac:dyDescent="0.2">
      <c r="A57" s="181"/>
      <c r="B57" s="414" t="s">
        <v>422</v>
      </c>
      <c r="C57" s="157"/>
      <c r="D57" s="157"/>
      <c r="E57" s="157"/>
      <c r="F57" s="157"/>
      <c r="G57" s="158"/>
    </row>
    <row r="58" spans="1:7" ht="13.5" customHeight="1" x14ac:dyDescent="0.2">
      <c r="A58" s="181">
        <v>37</v>
      </c>
      <c r="B58" s="411" t="s">
        <v>282</v>
      </c>
      <c r="C58" s="157"/>
      <c r="D58" s="157"/>
      <c r="E58" s="157"/>
      <c r="F58" s="157"/>
      <c r="G58" s="158"/>
    </row>
    <row r="59" spans="1:7" ht="13.5" customHeight="1" x14ac:dyDescent="0.2">
      <c r="A59" s="181">
        <v>38</v>
      </c>
      <c r="B59" s="411" t="s">
        <v>292</v>
      </c>
      <c r="C59" s="157"/>
      <c r="D59" s="157"/>
      <c r="E59" s="157"/>
      <c r="F59" s="157"/>
    </row>
    <row r="60" spans="1:7" ht="13.5" customHeight="1" x14ac:dyDescent="0.2">
      <c r="A60" s="234">
        <v>39</v>
      </c>
      <c r="B60" s="468" t="s">
        <v>423</v>
      </c>
      <c r="C60" s="144"/>
      <c r="D60" s="144"/>
    </row>
    <row r="61" spans="1:7" ht="13.5" customHeight="1" x14ac:dyDescent="0.2">
      <c r="A61" s="234"/>
      <c r="B61" s="401"/>
      <c r="C61" s="144"/>
      <c r="D61" s="144"/>
    </row>
    <row r="62" spans="1:7" x14ac:dyDescent="0.2">
      <c r="A62" s="234"/>
      <c r="B62" s="402"/>
    </row>
    <row r="63" spans="1:7" x14ac:dyDescent="0.2">
      <c r="B63" s="415"/>
    </row>
    <row r="64" spans="1:7" x14ac:dyDescent="0.2">
      <c r="B64" s="416"/>
    </row>
    <row r="65" spans="2:2" x14ac:dyDescent="0.2">
      <c r="B65" s="416"/>
    </row>
    <row r="66" spans="2:2" x14ac:dyDescent="0.2">
      <c r="B66" s="417"/>
    </row>
    <row r="67" spans="2:2" x14ac:dyDescent="0.2">
      <c r="B67" s="415"/>
    </row>
    <row r="68" spans="2:2" x14ac:dyDescent="0.2">
      <c r="B68" s="416"/>
    </row>
    <row r="69" spans="2:2" x14ac:dyDescent="0.2">
      <c r="B69" s="416"/>
    </row>
    <row r="70" spans="2:2" x14ac:dyDescent="0.2">
      <c r="B70" s="415"/>
    </row>
  </sheetData>
  <mergeCells count="1">
    <mergeCell ref="B13:E13"/>
  </mergeCells>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Индексы производства по отдельным видам экономической деятельности"/>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5'!A1"/>
    <hyperlink ref="B15" location="'9'!A1" display="Производство основных видов продукции животноводства в сельскохозяйственных организациях"/>
    <hyperlink ref="B17" location="'10'!A1" display="Объем работ, выполненных по виду экономической деятельности «строительство»"/>
    <hyperlink ref="B18"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3" location="'13'!A1" display="Динамика оборота розничной торговли"/>
    <hyperlink ref="B24" location="'14'!A1" display="'14'!A1"/>
    <hyperlink ref="B25" location="'15'!A1" display="Динамика оборота розничной торговли пищевыми продуктами, включая напитки, и табачными изделиями, непродовольственными товарами"/>
    <hyperlink ref="B27" location="'16'!A1" display="Динамика объема платных услуг населению"/>
    <hyperlink ref="B30" location="'17'!A1" display="'17'!A1"/>
    <hyperlink ref="B31" location="'18'!A1" display="'18'!A1"/>
    <hyperlink ref="B35" location="'22'!A1" display="Динамика стоимости фиксированного набора потребительских товаров и услуг "/>
    <hyperlink ref="B32" location="'19'!A1" display="'19'!A1"/>
    <hyperlink ref="B33" location="'20'!A1" display="Индексы потребительских цен и тарифов на отдельные группы услуг"/>
    <hyperlink ref="B34" location="'21'!A1" display="Индексы цен на жилищные и коммунальные услуги"/>
    <hyperlink ref="B36" location="'23'!A1" display="'23'!A1"/>
    <hyperlink ref="B37" location="'24'!A1" display="Индексы потребительских цен на бензин автомобильный и топливо моторное"/>
    <hyperlink ref="B39" location="'25'!A1" display="Динамика индексов цен производителей промышленных товаров, реализованных на внутреннем рынке"/>
    <hyperlink ref="B40" location="'26'!A1" display="Индексы цен производителей промышленных товаров, реализованных на внутреннем рынке, по отдельным видам экономической деятельности"/>
    <hyperlink ref="B41" location="'27'!A1" display="Индексы цен производителей отдельных видов промышленных товаров, реализованных на внутреннем рынке"/>
    <hyperlink ref="B42" location="'28'!A1" display="Динамика индексов цен на продукцию (затраты, услуги) инвестиционного назначения по элементам технологической структуры"/>
    <hyperlink ref="B43" location="'29'!A1" display="Динамика индексов тарифов на грузовые перевозки отдельными видами транспорта "/>
    <hyperlink ref="B45" location="'29'!A1" display="'29'!A1"/>
    <hyperlink ref="B46" location="'30'!A1" display="Просроченная кредиторская задолженность организаций (без субъектов малого предпринимательства) по видам экономической деятельности в марте 2022 года"/>
    <hyperlink ref="B51" location="'32'!A1" display="Динамика среднемесячной номинальной и реальной начисленной заработной платы работников организаций"/>
    <hyperlink ref="B52"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3" location="'34'!A1" display="Динамика просроченной задолженности по заработной плате организаций (без субъектов малого предпринимательства)"/>
    <hyperlink ref="B55" location="'35'!A1" display="Число замещенных рабочих мест в организациях (без субъектов малого предпринимательства) "/>
    <hyperlink ref="B56" location="'36'!A1" display="Динамика численности незанятых трудовой деятельностью граждан, зарегистрированных в органах службы занятости населения "/>
    <hyperlink ref="B58" location="'37'!A1" display="Показатели естественного движения населения "/>
    <hyperlink ref="B59" location="'38'!A1" display="Общие итоги миграции"/>
    <hyperlink ref="B20"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60" location="'39'!A1" display="IX. МЕТОДОЛОГИЧЕСКИЕ ПОЯСНЕНИЯ"/>
    <hyperlink ref="B49" location="'31'!A1" display="Динамика денежных доходов населения"/>
    <hyperlink ref="B12" location="'6'!A1" display="'6'!A1"/>
    <hyperlink ref="B14" location="'8'!A1" display="Динамика поголовья основных видов скота в сельскохозяйственных организациях"/>
    <hyperlink ref="B13:E13" location="'7'!A1" display="'7'!A1"/>
  </hyperlinks>
  <pageMargins left="0.7" right="0.7" top="0.75" bottom="0.75" header="0.3" footer="0.3"/>
  <pageSetup paperSize="9" scale="74" orientation="portrait" r:id="rId1"/>
  <headerFooter>
    <oddFooter>&amp;C&amp;"Arial,курсив"&amp;KC2C2C2Социально-экономическое положение Ханты-Мансийского автономного округа – Югры 01'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Normal="100" workbookViewId="0">
      <selection activeCell="G19" sqref="G19"/>
    </sheetView>
  </sheetViews>
  <sheetFormatPr defaultRowHeight="12.75" x14ac:dyDescent="0.2"/>
  <cols>
    <col min="1" max="1" width="45.140625" customWidth="1"/>
    <col min="2" max="4" width="15.7109375" customWidth="1"/>
  </cols>
  <sheetData>
    <row r="1" spans="1:8" ht="27" customHeight="1" x14ac:dyDescent="0.2">
      <c r="A1" s="598" t="s">
        <v>417</v>
      </c>
      <c r="B1" s="598"/>
      <c r="C1" s="598"/>
      <c r="D1" s="595"/>
    </row>
    <row r="2" spans="1:8" x14ac:dyDescent="0.2">
      <c r="A2" s="16"/>
      <c r="B2" s="16"/>
      <c r="C2" s="16"/>
    </row>
    <row r="3" spans="1:8" ht="13.15" customHeight="1" x14ac:dyDescent="0.2">
      <c r="A3" s="601"/>
      <c r="B3" s="599" t="s">
        <v>671</v>
      </c>
      <c r="C3" s="599" t="s">
        <v>674</v>
      </c>
      <c r="D3" s="599" t="s">
        <v>672</v>
      </c>
    </row>
    <row r="4" spans="1:8" ht="45" customHeight="1" x14ac:dyDescent="0.2">
      <c r="A4" s="602"/>
      <c r="B4" s="603"/>
      <c r="C4" s="600"/>
      <c r="D4" s="600"/>
    </row>
    <row r="5" spans="1:8" ht="19.5" customHeight="1" x14ac:dyDescent="0.2">
      <c r="A5" s="74" t="s">
        <v>41</v>
      </c>
      <c r="B5" s="145"/>
      <c r="C5" s="504" t="s">
        <v>779</v>
      </c>
      <c r="D5" s="505" t="s">
        <v>626</v>
      </c>
      <c r="E5" s="336"/>
    </row>
    <row r="6" spans="1:8" ht="38.25" x14ac:dyDescent="0.2">
      <c r="A6" s="17" t="s">
        <v>42</v>
      </c>
      <c r="B6" s="474" t="s">
        <v>756</v>
      </c>
      <c r="C6" s="501" t="s">
        <v>757</v>
      </c>
      <c r="D6" s="474" t="s">
        <v>664</v>
      </c>
    </row>
    <row r="7" spans="1:8" ht="68.25" customHeight="1" x14ac:dyDescent="0.2">
      <c r="A7" s="18" t="s">
        <v>499</v>
      </c>
      <c r="B7" s="502">
        <v>46676</v>
      </c>
      <c r="C7" s="501" t="s">
        <v>759</v>
      </c>
      <c r="D7" s="474" t="s">
        <v>768</v>
      </c>
    </row>
    <row r="8" spans="1:8" ht="41.25" customHeight="1" x14ac:dyDescent="0.2">
      <c r="A8" s="107" t="s">
        <v>500</v>
      </c>
      <c r="B8" s="473">
        <v>172.6</v>
      </c>
      <c r="C8" s="474">
        <v>92.5</v>
      </c>
      <c r="D8" s="128">
        <v>115.6</v>
      </c>
    </row>
    <row r="9" spans="1:8" x14ac:dyDescent="0.2">
      <c r="A9" s="18" t="s">
        <v>556</v>
      </c>
      <c r="B9" s="475">
        <v>40900.1</v>
      </c>
      <c r="C9" s="473">
        <v>95.1</v>
      </c>
      <c r="D9" s="474">
        <v>106.1</v>
      </c>
    </row>
    <row r="10" spans="1:8" ht="14.25" x14ac:dyDescent="0.2">
      <c r="A10" s="309" t="s">
        <v>522</v>
      </c>
      <c r="B10" s="235">
        <v>13491</v>
      </c>
      <c r="C10" s="233">
        <v>98.8</v>
      </c>
      <c r="D10" s="555" t="s">
        <v>967</v>
      </c>
      <c r="E10" s="170"/>
      <c r="F10" s="170"/>
      <c r="G10" s="170"/>
      <c r="H10" s="170"/>
    </row>
    <row r="11" spans="1:8" ht="25.5" x14ac:dyDescent="0.2">
      <c r="A11" s="265" t="s">
        <v>44</v>
      </c>
      <c r="B11" s="146"/>
      <c r="C11" s="556">
        <v>106.6</v>
      </c>
      <c r="D11" s="557">
        <v>105.1</v>
      </c>
      <c r="E11" s="170"/>
      <c r="F11" s="170"/>
      <c r="G11" s="170"/>
      <c r="H11" s="170"/>
    </row>
    <row r="12" spans="1:8" ht="39.75" x14ac:dyDescent="0.2">
      <c r="A12" s="116" t="s">
        <v>45</v>
      </c>
      <c r="B12" s="146"/>
      <c r="C12" s="503">
        <v>70</v>
      </c>
      <c r="D12" s="551">
        <v>139</v>
      </c>
      <c r="E12" s="170"/>
      <c r="F12" s="170"/>
      <c r="G12" s="170"/>
      <c r="H12" s="170"/>
    </row>
    <row r="13" spans="1:8" ht="53.25" customHeight="1" x14ac:dyDescent="0.2">
      <c r="A13" s="116" t="s">
        <v>501</v>
      </c>
      <c r="B13" s="246"/>
      <c r="C13" s="235">
        <v>97.3</v>
      </c>
      <c r="D13" s="177">
        <v>120.3</v>
      </c>
      <c r="E13" s="170"/>
      <c r="F13" s="170"/>
      <c r="G13" s="170"/>
      <c r="H13" s="170"/>
    </row>
    <row r="14" spans="1:8" ht="41.25" customHeight="1" x14ac:dyDescent="0.2">
      <c r="A14" s="116" t="s">
        <v>533</v>
      </c>
      <c r="B14" s="246"/>
      <c r="C14" s="235">
        <v>113</v>
      </c>
      <c r="D14" s="177">
        <v>106.3</v>
      </c>
      <c r="E14" s="170"/>
      <c r="F14" s="170"/>
      <c r="G14" s="170"/>
      <c r="H14" s="170"/>
    </row>
    <row r="15" spans="1:8" ht="25.5" x14ac:dyDescent="0.2">
      <c r="A15" s="309" t="s">
        <v>302</v>
      </c>
      <c r="B15" s="146"/>
      <c r="C15" s="506">
        <v>177</v>
      </c>
      <c r="D15" s="177">
        <v>105.3</v>
      </c>
      <c r="E15" s="170"/>
      <c r="F15" s="170"/>
      <c r="G15" s="170"/>
      <c r="H15" s="170"/>
    </row>
    <row r="16" spans="1:8" ht="27" x14ac:dyDescent="0.2">
      <c r="A16" s="265" t="s">
        <v>49</v>
      </c>
      <c r="B16" s="146"/>
      <c r="C16" s="196"/>
      <c r="D16" s="129"/>
      <c r="E16" s="170"/>
      <c r="F16" s="170"/>
      <c r="G16" s="170"/>
      <c r="H16" s="170"/>
    </row>
    <row r="17" spans="1:8" x14ac:dyDescent="0.2">
      <c r="A17" s="320" t="s">
        <v>46</v>
      </c>
      <c r="B17" s="558">
        <v>97486</v>
      </c>
      <c r="C17" s="233">
        <v>113.7</v>
      </c>
      <c r="D17" s="233">
        <v>106.2</v>
      </c>
      <c r="E17" s="170"/>
      <c r="F17" s="170"/>
      <c r="G17" s="170"/>
      <c r="H17" s="170"/>
    </row>
    <row r="18" spans="1:8" x14ac:dyDescent="0.2">
      <c r="A18" s="320" t="s">
        <v>47</v>
      </c>
      <c r="B18" s="559"/>
      <c r="C18" s="560">
        <v>104.7</v>
      </c>
      <c r="D18" s="560">
        <v>101.5</v>
      </c>
      <c r="E18" s="170"/>
      <c r="F18" s="170"/>
      <c r="G18" s="170"/>
      <c r="H18" s="170"/>
    </row>
    <row r="19" spans="1:8" ht="25.5" x14ac:dyDescent="0.2">
      <c r="A19" s="561" t="s">
        <v>50</v>
      </c>
      <c r="B19" s="562">
        <v>3.3</v>
      </c>
      <c r="C19" s="563">
        <v>83.1</v>
      </c>
      <c r="D19" s="563"/>
      <c r="E19" s="170"/>
      <c r="F19" s="170"/>
      <c r="G19" s="170"/>
      <c r="H19" s="170"/>
    </row>
    <row r="20" spans="1:8" ht="17.25" customHeight="1" x14ac:dyDescent="0.2">
      <c r="A20" s="170"/>
      <c r="B20" s="170"/>
      <c r="C20" s="170"/>
      <c r="D20" s="170"/>
      <c r="E20" s="170"/>
      <c r="F20" s="170"/>
      <c r="G20" s="170"/>
      <c r="H20" s="170"/>
    </row>
    <row r="21" spans="1:8" ht="52.5" customHeight="1" x14ac:dyDescent="0.2">
      <c r="A21" s="594" t="s">
        <v>48</v>
      </c>
      <c r="B21" s="594"/>
      <c r="C21" s="594"/>
      <c r="D21" s="595"/>
      <c r="E21" s="564"/>
      <c r="F21" s="170"/>
      <c r="G21" s="170"/>
      <c r="H21" s="170"/>
    </row>
    <row r="22" spans="1:8" ht="26.25" customHeight="1" x14ac:dyDescent="0.2">
      <c r="A22" s="594" t="s">
        <v>673</v>
      </c>
      <c r="B22" s="594"/>
      <c r="C22" s="594"/>
      <c r="D22" s="594"/>
      <c r="E22" s="564"/>
      <c r="F22" s="170"/>
      <c r="G22" s="170"/>
      <c r="H22" s="170"/>
    </row>
    <row r="23" spans="1:8" s="158" customFormat="1" ht="36.75" customHeight="1" x14ac:dyDescent="0.2">
      <c r="A23" s="596" t="s">
        <v>973</v>
      </c>
      <c r="B23" s="597"/>
      <c r="C23" s="597"/>
      <c r="D23" s="597"/>
      <c r="E23" s="565"/>
      <c r="F23" s="277"/>
      <c r="G23" s="277"/>
      <c r="H23" s="277"/>
    </row>
    <row r="24" spans="1:8" ht="18" customHeight="1" x14ac:dyDescent="0.2">
      <c r="A24" s="566"/>
      <c r="B24" s="566"/>
      <c r="C24" s="566"/>
      <c r="D24" s="566"/>
      <c r="E24" s="564"/>
      <c r="F24" s="170"/>
      <c r="G24" s="170"/>
      <c r="H24" s="170"/>
    </row>
    <row r="25" spans="1:8" ht="24.6" customHeight="1" x14ac:dyDescent="0.2">
      <c r="A25" s="152"/>
      <c r="B25" s="152"/>
      <c r="C25" s="152"/>
      <c r="D25" s="152"/>
      <c r="E25" s="170"/>
      <c r="F25" s="170"/>
      <c r="G25" s="170"/>
      <c r="H25" s="170"/>
    </row>
    <row r="26" spans="1:8" x14ac:dyDescent="0.2">
      <c r="A26" s="152"/>
      <c r="B26" s="152"/>
      <c r="C26" s="152"/>
      <c r="D26" s="152"/>
      <c r="E26" s="170"/>
      <c r="F26" s="170"/>
      <c r="G26" s="170"/>
      <c r="H26" s="170"/>
    </row>
    <row r="27" spans="1:8" x14ac:dyDescent="0.2">
      <c r="A27" s="152"/>
      <c r="B27" s="152"/>
      <c r="C27" s="152"/>
      <c r="D27" s="152"/>
      <c r="E27" s="170"/>
      <c r="F27" s="170"/>
      <c r="G27" s="170"/>
      <c r="H27" s="170"/>
    </row>
    <row r="28" spans="1:8" x14ac:dyDescent="0.2">
      <c r="A28" s="170"/>
      <c r="B28" s="170"/>
      <c r="C28" s="170"/>
      <c r="D28" s="170"/>
      <c r="E28" s="170"/>
      <c r="F28" s="170"/>
      <c r="G28" s="170"/>
      <c r="H28" s="170"/>
    </row>
    <row r="29" spans="1:8" x14ac:dyDescent="0.2">
      <c r="A29" s="170"/>
      <c r="B29" s="170"/>
      <c r="C29" s="170"/>
      <c r="D29" s="170"/>
      <c r="E29" s="170"/>
      <c r="F29" s="170"/>
      <c r="G29" s="170"/>
      <c r="H29" s="170"/>
    </row>
    <row r="30" spans="1:8" x14ac:dyDescent="0.2">
      <c r="A30" s="170"/>
      <c r="B30" s="170"/>
      <c r="C30" s="170"/>
      <c r="D30" s="170"/>
      <c r="E30" s="170"/>
      <c r="F30" s="170"/>
      <c r="G30" s="170"/>
      <c r="H30" s="170"/>
    </row>
    <row r="31" spans="1:8" x14ac:dyDescent="0.2">
      <c r="A31" s="170"/>
      <c r="B31" s="170"/>
      <c r="C31" s="170"/>
      <c r="D31" s="170"/>
      <c r="E31" s="170"/>
      <c r="F31" s="170"/>
      <c r="G31" s="170"/>
      <c r="H31" s="170"/>
    </row>
    <row r="32" spans="1:8" x14ac:dyDescent="0.2">
      <c r="A32" s="170"/>
      <c r="B32" s="170"/>
      <c r="C32" s="170"/>
      <c r="D32" s="170"/>
      <c r="E32" s="170"/>
      <c r="F32" s="170"/>
      <c r="G32" s="170"/>
      <c r="H32" s="170"/>
    </row>
    <row r="33" spans="1:8" x14ac:dyDescent="0.2">
      <c r="A33" s="170"/>
      <c r="B33" s="170"/>
      <c r="C33" s="170"/>
      <c r="D33" s="170"/>
      <c r="E33" s="170"/>
      <c r="F33" s="170"/>
      <c r="G33" s="170"/>
      <c r="H33" s="170"/>
    </row>
    <row r="34" spans="1:8" x14ac:dyDescent="0.2">
      <c r="A34" s="170"/>
      <c r="B34" s="170"/>
      <c r="C34" s="170"/>
      <c r="D34" s="170"/>
      <c r="E34" s="170"/>
      <c r="F34" s="170"/>
      <c r="G34" s="170"/>
      <c r="H34" s="170"/>
    </row>
    <row r="35" spans="1:8" x14ac:dyDescent="0.2">
      <c r="A35" s="170"/>
      <c r="B35" s="170"/>
      <c r="C35" s="170"/>
      <c r="D35" s="170"/>
      <c r="E35" s="170"/>
      <c r="F35" s="170"/>
      <c r="G35" s="170"/>
      <c r="H35" s="170"/>
    </row>
    <row r="36" spans="1:8" x14ac:dyDescent="0.2">
      <c r="A36" s="170"/>
      <c r="B36" s="170"/>
      <c r="C36" s="170"/>
      <c r="D36" s="170"/>
      <c r="E36" s="170"/>
      <c r="F36" s="170"/>
      <c r="G36" s="170"/>
      <c r="H36" s="170"/>
    </row>
    <row r="37" spans="1:8" x14ac:dyDescent="0.2">
      <c r="A37" s="170"/>
      <c r="B37" s="170"/>
      <c r="C37" s="170"/>
      <c r="D37" s="170"/>
      <c r="E37" s="170"/>
      <c r="F37" s="170"/>
      <c r="G37" s="170"/>
      <c r="H37" s="170"/>
    </row>
    <row r="57" spans="2:2" x14ac:dyDescent="0.2">
      <c r="B57" s="158"/>
    </row>
  </sheetData>
  <mergeCells count="8">
    <mergeCell ref="A21:D21"/>
    <mergeCell ref="A22:D22"/>
    <mergeCell ref="A23:D23"/>
    <mergeCell ref="A1:D1"/>
    <mergeCell ref="D3:D4"/>
    <mergeCell ref="A3:A4"/>
    <mergeCell ref="B3:B4"/>
    <mergeCell ref="C3:C4"/>
  </mergeCells>
  <pageMargins left="0.7" right="0.7" top="0.75" bottom="0.75" header="0.3" footer="0.3"/>
  <pageSetup paperSize="9" scale="86" fitToHeight="0" orientation="portrait" r:id="rId1"/>
  <headerFooter>
    <oddFooter>&amp;C&amp;"Arial,курсив"&amp;K00-034Социально-экономическое положение Ханты-Мансийского автономного округа – Югры 01' 2023</oddFooter>
  </headerFooter>
  <ignoredErrors>
    <ignoredError sqref="B6:D7 C5:D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zoomScaleNormal="100" workbookViewId="0">
      <selection activeCell="C26" sqref="C26"/>
    </sheetView>
  </sheetViews>
  <sheetFormatPr defaultRowHeight="12.75" x14ac:dyDescent="0.2"/>
  <cols>
    <col min="1" max="1" width="35.28515625" customWidth="1"/>
    <col min="2" max="3" width="26.7109375" customWidth="1"/>
  </cols>
  <sheetData>
    <row r="1" spans="1:3" ht="15" x14ac:dyDescent="0.25">
      <c r="A1" s="607" t="s">
        <v>418</v>
      </c>
      <c r="B1" s="607"/>
      <c r="C1" s="607"/>
    </row>
    <row r="3" spans="1:3" ht="18" customHeight="1" x14ac:dyDescent="0.2">
      <c r="A3" s="608" t="s">
        <v>310</v>
      </c>
      <c r="B3" s="608"/>
      <c r="C3" s="608"/>
    </row>
    <row r="4" spans="1:3" ht="13.15" customHeight="1" x14ac:dyDescent="0.2">
      <c r="A4" s="21"/>
      <c r="B4" s="22"/>
      <c r="C4" s="19"/>
    </row>
    <row r="5" spans="1:3" ht="17.25" x14ac:dyDescent="0.2">
      <c r="A5" s="609" t="s">
        <v>504</v>
      </c>
      <c r="B5" s="609"/>
      <c r="C5" s="609"/>
    </row>
    <row r="6" spans="1:3" ht="14.25" x14ac:dyDescent="0.2">
      <c r="A6" s="20"/>
      <c r="B6" s="19"/>
      <c r="C6" s="19"/>
    </row>
    <row r="7" spans="1:3" x14ac:dyDescent="0.2">
      <c r="A7" s="612"/>
      <c r="B7" s="610" t="s">
        <v>51</v>
      </c>
      <c r="C7" s="611"/>
    </row>
    <row r="8" spans="1:3" ht="28.15" customHeight="1" x14ac:dyDescent="0.2">
      <c r="A8" s="613"/>
      <c r="B8" s="260" t="s">
        <v>52</v>
      </c>
      <c r="C8" s="261" t="s">
        <v>53</v>
      </c>
    </row>
    <row r="9" spans="1:3" ht="13.5" customHeight="1" x14ac:dyDescent="0.2">
      <c r="A9" s="201" t="s">
        <v>599</v>
      </c>
      <c r="B9" s="523"/>
      <c r="C9" s="523"/>
    </row>
    <row r="10" spans="1:3" ht="13.5" customHeight="1" x14ac:dyDescent="0.2">
      <c r="A10" s="107" t="s">
        <v>54</v>
      </c>
      <c r="B10" s="523" t="s">
        <v>798</v>
      </c>
      <c r="C10" s="523" t="s">
        <v>779</v>
      </c>
    </row>
    <row r="11" spans="1:3" s="19" customFormat="1" ht="13.5" customHeight="1" x14ac:dyDescent="0.2">
      <c r="A11" s="185" t="s">
        <v>476</v>
      </c>
      <c r="B11" s="239"/>
      <c r="C11" s="359"/>
    </row>
    <row r="12" spans="1:3" s="19" customFormat="1" ht="13.5" customHeight="1" x14ac:dyDescent="0.2">
      <c r="A12" s="107" t="s">
        <v>54</v>
      </c>
      <c r="B12" s="202" t="s">
        <v>544</v>
      </c>
      <c r="C12" s="203" t="s">
        <v>626</v>
      </c>
    </row>
    <row r="13" spans="1:3" s="19" customFormat="1" ht="13.5" customHeight="1" x14ac:dyDescent="0.2">
      <c r="A13" s="107" t="s">
        <v>55</v>
      </c>
      <c r="B13" s="204" t="s">
        <v>627</v>
      </c>
      <c r="C13" s="204" t="s">
        <v>628</v>
      </c>
    </row>
    <row r="14" spans="1:3" s="19" customFormat="1" ht="13.5" customHeight="1" x14ac:dyDescent="0.2">
      <c r="A14" s="169" t="s">
        <v>56</v>
      </c>
      <c r="B14" s="204" t="s">
        <v>629</v>
      </c>
      <c r="C14" s="204" t="s">
        <v>630</v>
      </c>
    </row>
    <row r="15" spans="1:3" s="19" customFormat="1" ht="13.5" customHeight="1" x14ac:dyDescent="0.2">
      <c r="A15" s="159" t="s">
        <v>57</v>
      </c>
      <c r="B15" s="202"/>
      <c r="C15" s="203">
        <v>109</v>
      </c>
    </row>
    <row r="16" spans="1:3" s="19" customFormat="1" ht="13.5" customHeight="1" x14ac:dyDescent="0.2">
      <c r="A16" s="169" t="s">
        <v>58</v>
      </c>
      <c r="B16" s="202">
        <v>88</v>
      </c>
      <c r="C16" s="203" t="s">
        <v>631</v>
      </c>
    </row>
    <row r="17" spans="1:5" s="19" customFormat="1" ht="13.5" customHeight="1" x14ac:dyDescent="0.2">
      <c r="A17" s="140" t="s">
        <v>59</v>
      </c>
      <c r="B17" s="329" t="s">
        <v>632</v>
      </c>
      <c r="C17" s="329" t="s">
        <v>633</v>
      </c>
    </row>
    <row r="18" spans="1:5" s="19" customFormat="1" ht="13.5" customHeight="1" x14ac:dyDescent="0.2">
      <c r="A18" s="169" t="s">
        <v>60</v>
      </c>
      <c r="B18" s="204" t="s">
        <v>634</v>
      </c>
      <c r="C18" s="204" t="s">
        <v>635</v>
      </c>
    </row>
    <row r="19" spans="1:5" s="19" customFormat="1" ht="13.5" customHeight="1" x14ac:dyDescent="0.2">
      <c r="A19" s="159" t="s">
        <v>61</v>
      </c>
      <c r="B19" s="204"/>
      <c r="C19" s="202">
        <v>104</v>
      </c>
    </row>
    <row r="20" spans="1:5" s="19" customFormat="1" ht="13.5" customHeight="1" x14ac:dyDescent="0.2">
      <c r="A20" s="169" t="s">
        <v>62</v>
      </c>
      <c r="B20" s="204" t="s">
        <v>636</v>
      </c>
      <c r="C20" s="204" t="s">
        <v>637</v>
      </c>
    </row>
    <row r="21" spans="1:5" s="19" customFormat="1" ht="13.5" customHeight="1" x14ac:dyDescent="0.2">
      <c r="A21" s="169" t="s">
        <v>38</v>
      </c>
      <c r="B21" s="329" t="s">
        <v>638</v>
      </c>
      <c r="C21" s="204" t="s">
        <v>639</v>
      </c>
    </row>
    <row r="22" spans="1:5" s="19" customFormat="1" ht="13.5" customHeight="1" x14ac:dyDescent="0.2">
      <c r="A22" s="140" t="s">
        <v>541</v>
      </c>
      <c r="B22" s="204" t="s">
        <v>640</v>
      </c>
      <c r="C22" s="330" t="s">
        <v>635</v>
      </c>
    </row>
    <row r="23" spans="1:5" s="19" customFormat="1" ht="13.5" customHeight="1" x14ac:dyDescent="0.2">
      <c r="A23" s="159" t="s">
        <v>64</v>
      </c>
      <c r="B23" s="204"/>
      <c r="C23" s="202">
        <v>104</v>
      </c>
    </row>
    <row r="24" spans="1:5" s="19" customFormat="1" ht="13.5" customHeight="1" x14ac:dyDescent="0.2">
      <c r="A24" s="116" t="s">
        <v>65</v>
      </c>
      <c r="B24" s="329" t="s">
        <v>625</v>
      </c>
      <c r="C24" s="202" t="s">
        <v>641</v>
      </c>
    </row>
    <row r="25" spans="1:5" s="19" customFormat="1" ht="13.5" customHeight="1" x14ac:dyDescent="0.2">
      <c r="A25" s="116" t="s">
        <v>66</v>
      </c>
      <c r="B25" s="204" t="s">
        <v>642</v>
      </c>
      <c r="C25" s="202" t="s">
        <v>553</v>
      </c>
    </row>
    <row r="26" spans="1:5" ht="13.5" customHeight="1" x14ac:dyDescent="0.2">
      <c r="A26" s="116" t="s">
        <v>67</v>
      </c>
      <c r="B26" s="204" t="s">
        <v>643</v>
      </c>
      <c r="C26" s="202" t="s">
        <v>623</v>
      </c>
    </row>
    <row r="27" spans="1:5" ht="15" customHeight="1" x14ac:dyDescent="0.2">
      <c r="A27" s="239" t="s">
        <v>68</v>
      </c>
      <c r="B27" s="204"/>
      <c r="C27" s="330" t="s">
        <v>624</v>
      </c>
    </row>
    <row r="28" spans="1:5" ht="15.75" customHeight="1" x14ac:dyDescent="0.2">
      <c r="A28" s="108"/>
      <c r="B28" s="109"/>
      <c r="C28" s="109"/>
    </row>
    <row r="29" spans="1:5" ht="50.25" customHeight="1" x14ac:dyDescent="0.2">
      <c r="A29" s="606" t="s">
        <v>48</v>
      </c>
      <c r="B29" s="606"/>
      <c r="C29" s="606"/>
    </row>
    <row r="30" spans="1:5" ht="39.75" customHeight="1" x14ac:dyDescent="0.2">
      <c r="A30" s="604"/>
      <c r="B30" s="605"/>
      <c r="C30" s="605"/>
      <c r="D30" s="348"/>
      <c r="E30" s="348"/>
    </row>
    <row r="43" ht="55.5" customHeight="1" x14ac:dyDescent="0.2"/>
    <row r="44" ht="38.25" customHeight="1" x14ac:dyDescent="0.2"/>
    <row r="53" spans="2:2" x14ac:dyDescent="0.2">
      <c r="B53" s="158"/>
    </row>
  </sheetData>
  <mergeCells count="7">
    <mergeCell ref="A30:C30"/>
    <mergeCell ref="A29:C29"/>
    <mergeCell ref="A1:C1"/>
    <mergeCell ref="A3:C3"/>
    <mergeCell ref="A5:C5"/>
    <mergeCell ref="B7:C7"/>
    <mergeCell ref="A7:A8"/>
  </mergeCells>
  <pageMargins left="0.7" right="0.7" top="0.75" bottom="0.75" header="0.3" footer="0.3"/>
  <pageSetup paperSize="9" fitToHeight="0" orientation="portrait" r:id="rId1"/>
  <headerFooter>
    <oddFooter>&amp;C&amp;"Arial,курсив"&amp;K00-033Социально-экономическое положение Ханты-Мансийского автономного округа – Югры 01' 2023</oddFooter>
  </headerFooter>
  <ignoredErrors>
    <ignoredError sqref="B12:C27 B10:C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zoomScaleNormal="100" zoomScalePageLayoutView="75" workbookViewId="0">
      <selection activeCell="G13" sqref="G13"/>
    </sheetView>
  </sheetViews>
  <sheetFormatPr defaultRowHeight="12.75" x14ac:dyDescent="0.2"/>
  <cols>
    <col min="1" max="1" width="45.5703125" customWidth="1"/>
    <col min="2" max="2" width="24.7109375" customWidth="1"/>
    <col min="3" max="4" width="9.140625" style="19"/>
  </cols>
  <sheetData>
    <row r="1" spans="1:12" ht="26.25" customHeight="1" x14ac:dyDescent="0.2">
      <c r="A1" s="614" t="s">
        <v>69</v>
      </c>
      <c r="B1" s="614"/>
    </row>
    <row r="2" spans="1:12" x14ac:dyDescent="0.2">
      <c r="A2" s="25"/>
    </row>
    <row r="3" spans="1:12" ht="67.5" customHeight="1" x14ac:dyDescent="0.2">
      <c r="A3" s="260"/>
      <c r="B3" s="314" t="s">
        <v>675</v>
      </c>
    </row>
    <row r="4" spans="1:12" ht="12.75" customHeight="1" x14ac:dyDescent="0.2">
      <c r="A4" s="133" t="s">
        <v>70</v>
      </c>
      <c r="B4" s="524" t="s">
        <v>824</v>
      </c>
      <c r="C4" s="152"/>
      <c r="D4" s="152"/>
      <c r="E4" s="170"/>
      <c r="F4" s="170"/>
      <c r="G4" s="170"/>
      <c r="H4" s="170"/>
      <c r="I4" s="170"/>
      <c r="J4" s="170"/>
      <c r="K4" s="170"/>
      <c r="L4" s="170"/>
    </row>
    <row r="5" spans="1:12" x14ac:dyDescent="0.2">
      <c r="A5" s="162" t="s">
        <v>506</v>
      </c>
      <c r="B5" s="331" t="s">
        <v>623</v>
      </c>
      <c r="C5" s="152"/>
      <c r="D5" s="152"/>
      <c r="E5" s="170"/>
      <c r="F5" s="170"/>
      <c r="G5" s="170"/>
      <c r="H5" s="170"/>
      <c r="I5" s="170"/>
      <c r="J5" s="170"/>
      <c r="K5" s="170"/>
      <c r="L5" s="170"/>
    </row>
    <row r="6" spans="1:12" ht="12.75" customHeight="1" x14ac:dyDescent="0.2">
      <c r="A6" s="206" t="s">
        <v>71</v>
      </c>
      <c r="B6" s="331" t="s">
        <v>825</v>
      </c>
      <c r="C6" s="152"/>
      <c r="D6" s="152"/>
      <c r="E6" s="170"/>
      <c r="F6" s="170"/>
      <c r="G6" s="170"/>
      <c r="H6" s="170"/>
      <c r="I6" s="170"/>
      <c r="J6" s="170"/>
      <c r="K6" s="170"/>
      <c r="L6" s="170"/>
    </row>
    <row r="7" spans="1:12" ht="25.5" x14ac:dyDescent="0.2">
      <c r="A7" s="162" t="s">
        <v>72</v>
      </c>
      <c r="B7" s="332" t="s">
        <v>631</v>
      </c>
      <c r="C7" s="152"/>
      <c r="D7" s="152"/>
      <c r="E7" s="170"/>
      <c r="F7" s="170"/>
      <c r="G7" s="170"/>
      <c r="H7" s="170"/>
      <c r="I7" s="170"/>
      <c r="J7" s="170"/>
      <c r="K7" s="170"/>
      <c r="L7" s="170"/>
    </row>
    <row r="8" spans="1:12" x14ac:dyDescent="0.2">
      <c r="A8" s="133" t="s">
        <v>73</v>
      </c>
      <c r="B8" s="331" t="s">
        <v>955</v>
      </c>
      <c r="C8" s="152"/>
      <c r="D8" s="152"/>
      <c r="E8" s="170"/>
      <c r="F8" s="170"/>
      <c r="G8" s="170"/>
      <c r="H8" s="170"/>
      <c r="I8" s="170"/>
      <c r="J8" s="170"/>
      <c r="K8" s="170"/>
      <c r="L8" s="170"/>
    </row>
    <row r="9" spans="1:12" x14ac:dyDescent="0.2">
      <c r="A9" s="163" t="s">
        <v>74</v>
      </c>
      <c r="B9" s="331" t="s">
        <v>543</v>
      </c>
      <c r="C9" s="152"/>
      <c r="D9" s="152"/>
      <c r="E9" s="170"/>
      <c r="F9" s="170"/>
      <c r="G9" s="170"/>
      <c r="H9" s="170"/>
      <c r="I9" s="170"/>
      <c r="J9" s="170"/>
      <c r="K9" s="170"/>
      <c r="L9" s="170"/>
    </row>
    <row r="10" spans="1:12" x14ac:dyDescent="0.2">
      <c r="A10" s="163" t="s">
        <v>75</v>
      </c>
      <c r="B10" s="331" t="s">
        <v>826</v>
      </c>
      <c r="C10" s="152"/>
      <c r="D10" s="152"/>
      <c r="E10" s="170"/>
      <c r="F10" s="170"/>
      <c r="G10" s="170"/>
      <c r="H10" s="170"/>
      <c r="I10" s="170"/>
      <c r="J10" s="170"/>
      <c r="K10" s="170"/>
      <c r="L10" s="170"/>
    </row>
    <row r="11" spans="1:12" ht="12.75" customHeight="1" x14ac:dyDescent="0.2">
      <c r="A11" s="206" t="s">
        <v>90</v>
      </c>
      <c r="B11" s="331" t="s">
        <v>827</v>
      </c>
      <c r="C11" s="152"/>
      <c r="D11" s="152"/>
      <c r="E11" s="170"/>
      <c r="F11" s="170"/>
      <c r="G11" s="170"/>
      <c r="H11" s="170"/>
      <c r="I11" s="170"/>
      <c r="J11" s="170"/>
      <c r="K11" s="170"/>
      <c r="L11" s="170"/>
    </row>
    <row r="12" spans="1:12" x14ac:dyDescent="0.2">
      <c r="A12" s="163" t="s">
        <v>91</v>
      </c>
      <c r="B12" s="331" t="s">
        <v>574</v>
      </c>
      <c r="C12" s="152"/>
      <c r="D12" s="152"/>
      <c r="E12" s="170"/>
      <c r="F12" s="170"/>
      <c r="G12" s="170"/>
      <c r="H12" s="170"/>
      <c r="I12" s="170"/>
      <c r="J12" s="170"/>
      <c r="K12" s="170"/>
      <c r="L12" s="170"/>
    </row>
    <row r="13" spans="1:12" ht="39.75" customHeight="1" x14ac:dyDescent="0.2">
      <c r="A13" s="207" t="s">
        <v>76</v>
      </c>
      <c r="B13" s="331" t="s">
        <v>828</v>
      </c>
      <c r="C13" s="152"/>
      <c r="D13" s="152"/>
      <c r="E13" s="170"/>
      <c r="F13" s="170"/>
      <c r="G13" s="170"/>
      <c r="H13" s="170"/>
      <c r="I13" s="170"/>
      <c r="J13" s="170"/>
      <c r="K13" s="170"/>
      <c r="L13" s="170"/>
    </row>
    <row r="14" spans="1:12" s="144" customFormat="1" ht="12.75" customHeight="1" x14ac:dyDescent="0.2">
      <c r="A14" s="232" t="s">
        <v>77</v>
      </c>
      <c r="B14" s="331" t="s">
        <v>829</v>
      </c>
      <c r="C14" s="533"/>
      <c r="D14" s="533"/>
      <c r="E14" s="360"/>
      <c r="F14" s="360"/>
      <c r="G14" s="360"/>
      <c r="H14" s="360"/>
      <c r="I14" s="360"/>
      <c r="J14" s="360"/>
      <c r="K14" s="360"/>
      <c r="L14" s="360"/>
    </row>
    <row r="15" spans="1:12" ht="25.5" customHeight="1" x14ac:dyDescent="0.2">
      <c r="A15" s="206" t="s">
        <v>78</v>
      </c>
      <c r="B15" s="331" t="s">
        <v>830</v>
      </c>
      <c r="C15" s="152"/>
      <c r="D15" s="152"/>
      <c r="E15" s="170"/>
      <c r="F15" s="170"/>
      <c r="G15" s="170"/>
      <c r="H15" s="170"/>
      <c r="I15" s="170"/>
      <c r="J15" s="170"/>
      <c r="K15" s="170"/>
      <c r="L15" s="170"/>
    </row>
    <row r="16" spans="1:12" x14ac:dyDescent="0.2">
      <c r="A16" s="207" t="s">
        <v>79</v>
      </c>
      <c r="B16" s="331" t="s">
        <v>831</v>
      </c>
      <c r="C16" s="152"/>
      <c r="D16" s="152"/>
      <c r="E16" s="170"/>
      <c r="F16" s="170"/>
      <c r="G16" s="170"/>
      <c r="H16" s="170"/>
      <c r="I16" s="170"/>
      <c r="J16" s="170"/>
      <c r="K16" s="170"/>
      <c r="L16" s="170"/>
    </row>
    <row r="17" spans="1:12" ht="25.5" customHeight="1" x14ac:dyDescent="0.2">
      <c r="A17" s="206" t="s">
        <v>80</v>
      </c>
      <c r="B17" s="331" t="s">
        <v>832</v>
      </c>
      <c r="C17" s="152"/>
      <c r="D17" s="152"/>
      <c r="E17" s="170"/>
      <c r="F17" s="170"/>
      <c r="G17" s="170"/>
      <c r="H17" s="170"/>
      <c r="I17" s="170"/>
      <c r="J17" s="170"/>
      <c r="K17" s="170"/>
      <c r="L17" s="170"/>
    </row>
    <row r="18" spans="1:12" ht="25.5" customHeight="1" x14ac:dyDescent="0.2">
      <c r="A18" s="206" t="s">
        <v>81</v>
      </c>
      <c r="B18" s="331" t="s">
        <v>833</v>
      </c>
      <c r="C18" s="152"/>
      <c r="D18" s="152"/>
      <c r="E18" s="170"/>
      <c r="F18" s="170"/>
      <c r="G18" s="170"/>
      <c r="H18" s="170"/>
      <c r="I18" s="170"/>
      <c r="J18" s="170"/>
      <c r="K18" s="170"/>
      <c r="L18" s="170"/>
    </row>
    <row r="19" spans="1:12" ht="25.5" customHeight="1" x14ac:dyDescent="0.2">
      <c r="A19" s="207" t="s">
        <v>82</v>
      </c>
      <c r="B19" s="331" t="s">
        <v>834</v>
      </c>
      <c r="C19" s="152"/>
      <c r="D19" s="152"/>
      <c r="E19" s="170"/>
      <c r="F19" s="170"/>
      <c r="G19" s="170"/>
      <c r="H19" s="170"/>
      <c r="I19" s="170"/>
      <c r="J19" s="170"/>
      <c r="K19" s="170"/>
      <c r="L19" s="170"/>
    </row>
    <row r="20" spans="1:12" ht="12.75" customHeight="1" x14ac:dyDescent="0.2">
      <c r="A20" s="206" t="s">
        <v>92</v>
      </c>
      <c r="B20" s="532" t="s">
        <v>509</v>
      </c>
      <c r="C20" s="152"/>
      <c r="D20" s="152"/>
      <c r="E20" s="170"/>
      <c r="F20" s="170"/>
      <c r="G20" s="170"/>
      <c r="H20" s="170"/>
      <c r="I20" s="170"/>
      <c r="J20" s="170"/>
      <c r="K20" s="170"/>
      <c r="L20" s="170"/>
    </row>
    <row r="21" spans="1:12" ht="25.5" x14ac:dyDescent="0.2">
      <c r="A21" s="163" t="s">
        <v>83</v>
      </c>
      <c r="B21" s="532" t="s">
        <v>793</v>
      </c>
      <c r="C21" s="152"/>
      <c r="D21" s="152"/>
      <c r="E21" s="170"/>
      <c r="F21" s="170"/>
      <c r="G21" s="170"/>
      <c r="H21" s="170"/>
      <c r="I21" s="170"/>
      <c r="J21" s="170"/>
      <c r="K21" s="170"/>
      <c r="L21" s="170"/>
    </row>
    <row r="22" spans="1:12" ht="27" customHeight="1" x14ac:dyDescent="0.2">
      <c r="A22" s="163" t="s">
        <v>84</v>
      </c>
      <c r="B22" s="532" t="s">
        <v>509</v>
      </c>
      <c r="C22" s="152"/>
      <c r="D22" s="152"/>
      <c r="E22" s="170"/>
      <c r="F22" s="170"/>
      <c r="G22" s="170"/>
      <c r="H22" s="170"/>
      <c r="I22" s="170"/>
      <c r="J22" s="170"/>
      <c r="K22" s="170"/>
      <c r="L22" s="170"/>
    </row>
    <row r="23" spans="1:12" ht="15" customHeight="1" x14ac:dyDescent="0.2">
      <c r="A23" s="163" t="s">
        <v>93</v>
      </c>
      <c r="B23" s="532" t="s">
        <v>835</v>
      </c>
      <c r="C23" s="152"/>
      <c r="D23" s="152"/>
      <c r="E23" s="170"/>
      <c r="F23" s="170"/>
      <c r="G23" s="170"/>
      <c r="H23" s="170"/>
      <c r="I23" s="170"/>
      <c r="J23" s="170"/>
      <c r="K23" s="170"/>
      <c r="L23" s="170"/>
    </row>
    <row r="24" spans="1:12" ht="25.5" customHeight="1" x14ac:dyDescent="0.2">
      <c r="A24" s="163" t="s">
        <v>85</v>
      </c>
      <c r="B24" s="333" t="s">
        <v>836</v>
      </c>
      <c r="C24" s="152"/>
      <c r="D24" s="152"/>
      <c r="E24" s="170"/>
      <c r="F24" s="170"/>
      <c r="G24" s="170"/>
      <c r="H24" s="170"/>
      <c r="I24" s="170"/>
      <c r="J24" s="170"/>
      <c r="K24" s="170"/>
      <c r="L24" s="170"/>
    </row>
    <row r="25" spans="1:12" ht="25.5" customHeight="1" x14ac:dyDescent="0.2">
      <c r="A25" s="163" t="s">
        <v>94</v>
      </c>
      <c r="B25" s="333" t="s">
        <v>837</v>
      </c>
      <c r="C25" s="152"/>
      <c r="D25" s="152"/>
      <c r="E25" s="170"/>
      <c r="F25" s="170"/>
      <c r="G25" s="170"/>
      <c r="H25" s="170"/>
      <c r="I25" s="170"/>
      <c r="J25" s="170"/>
      <c r="K25" s="170"/>
      <c r="L25" s="170"/>
    </row>
    <row r="26" spans="1:12" s="144" customFormat="1" ht="12.75" customHeight="1" x14ac:dyDescent="0.2">
      <c r="A26" s="232" t="s">
        <v>86</v>
      </c>
      <c r="B26" s="333" t="s">
        <v>838</v>
      </c>
      <c r="C26" s="533"/>
      <c r="D26" s="533"/>
      <c r="E26" s="360"/>
      <c r="F26" s="360"/>
      <c r="G26" s="360"/>
      <c r="H26" s="360"/>
      <c r="I26" s="360"/>
      <c r="J26" s="360"/>
      <c r="K26" s="360"/>
      <c r="L26" s="360"/>
    </row>
    <row r="27" spans="1:12" x14ac:dyDescent="0.2">
      <c r="A27" s="162" t="s">
        <v>87</v>
      </c>
      <c r="B27" s="333" t="s">
        <v>839</v>
      </c>
      <c r="C27" s="152"/>
      <c r="D27" s="152"/>
      <c r="E27" s="170"/>
      <c r="F27" s="170"/>
      <c r="G27" s="170"/>
      <c r="H27" s="170"/>
      <c r="I27" s="170"/>
      <c r="J27" s="170"/>
      <c r="K27" s="170"/>
      <c r="L27" s="170"/>
    </row>
    <row r="28" spans="1:12" ht="25.15" customHeight="1" x14ac:dyDescent="0.2">
      <c r="A28" s="133" t="s">
        <v>88</v>
      </c>
      <c r="B28" s="333" t="s">
        <v>840</v>
      </c>
      <c r="C28" s="152"/>
      <c r="D28" s="152"/>
      <c r="E28" s="170"/>
      <c r="F28" s="170"/>
      <c r="G28" s="170"/>
      <c r="H28" s="170"/>
      <c r="I28" s="170"/>
      <c r="J28" s="170"/>
      <c r="K28" s="170"/>
      <c r="L28" s="170"/>
    </row>
    <row r="29" spans="1:12" ht="38.25" x14ac:dyDescent="0.2">
      <c r="A29" s="208" t="s">
        <v>89</v>
      </c>
      <c r="B29" s="538" t="s">
        <v>841</v>
      </c>
      <c r="C29" s="152"/>
      <c r="D29" s="152"/>
      <c r="E29" s="170"/>
      <c r="F29" s="170"/>
      <c r="G29" s="170"/>
      <c r="H29" s="170"/>
      <c r="I29" s="170"/>
      <c r="J29" s="170"/>
      <c r="K29" s="170"/>
      <c r="L29" s="170"/>
    </row>
    <row r="30" spans="1:12" x14ac:dyDescent="0.2">
      <c r="B30" s="26"/>
    </row>
    <row r="31" spans="1:12" x14ac:dyDescent="0.2">
      <c r="B31" s="26"/>
    </row>
    <row r="32" spans="1:12" x14ac:dyDescent="0.2">
      <c r="B32" s="26"/>
    </row>
    <row r="56" spans="2:2" x14ac:dyDescent="0.2">
      <c r="B56" s="158"/>
    </row>
  </sheetData>
  <mergeCells count="1">
    <mergeCell ref="A1:B1"/>
  </mergeCells>
  <pageMargins left="0.7" right="0.7" top="0.75" bottom="0.75" header="0.3" footer="0.3"/>
  <pageSetup paperSize="9" scale="61" fitToHeight="0" orientation="portrait" r:id="rId1"/>
  <headerFooter>
    <oddFooter>&amp;C&amp;"Arial,курсив"&amp;K00-036Социально-экономическое положение Ханты-Мансийского автономного округа – Югры 01' 2023</oddFooter>
  </headerFooter>
  <ignoredErrors>
    <ignoredError sqref="B4:B7 B8:B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Normal="100" workbookViewId="0">
      <selection activeCell="I10" sqref="I10"/>
    </sheetView>
  </sheetViews>
  <sheetFormatPr defaultColWidth="8.85546875" defaultRowHeight="12.75" x14ac:dyDescent="0.2"/>
  <cols>
    <col min="1" max="1" width="45.140625" style="19" customWidth="1"/>
    <col min="2" max="3" width="18.7109375" style="19" customWidth="1"/>
    <col min="4" max="16384" width="8.85546875" style="19"/>
  </cols>
  <sheetData>
    <row r="1" spans="1:3" ht="42" customHeight="1" x14ac:dyDescent="0.2">
      <c r="A1" s="608" t="s">
        <v>95</v>
      </c>
      <c r="B1" s="608"/>
      <c r="C1" s="608"/>
    </row>
    <row r="2" spans="1:3" ht="14.25" x14ac:dyDescent="0.2">
      <c r="A2" s="29"/>
    </row>
    <row r="3" spans="1:3" x14ac:dyDescent="0.2">
      <c r="A3" s="617" t="s">
        <v>96</v>
      </c>
      <c r="B3" s="617"/>
      <c r="C3" s="617"/>
    </row>
    <row r="4" spans="1:3" ht="12.75" customHeight="1" x14ac:dyDescent="0.2">
      <c r="A4" s="618"/>
      <c r="B4" s="615" t="s">
        <v>676</v>
      </c>
      <c r="C4" s="616"/>
    </row>
    <row r="5" spans="1:3" ht="40.5" customHeight="1" x14ac:dyDescent="0.2">
      <c r="A5" s="619"/>
      <c r="B5" s="345" t="s">
        <v>43</v>
      </c>
      <c r="C5" s="345" t="s">
        <v>667</v>
      </c>
    </row>
    <row r="6" spans="1:3" x14ac:dyDescent="0.2">
      <c r="A6" s="24" t="s">
        <v>70</v>
      </c>
      <c r="B6" s="86" t="s">
        <v>842</v>
      </c>
      <c r="C6" s="525" t="s">
        <v>843</v>
      </c>
    </row>
    <row r="7" spans="1:3" x14ac:dyDescent="0.2">
      <c r="A7" s="28" t="s">
        <v>506</v>
      </c>
      <c r="B7" s="350" t="s">
        <v>844</v>
      </c>
      <c r="C7" s="525" t="s">
        <v>845</v>
      </c>
    </row>
    <row r="8" spans="1:3" x14ac:dyDescent="0.2">
      <c r="A8" s="27" t="s">
        <v>71</v>
      </c>
      <c r="B8" s="350" t="s">
        <v>846</v>
      </c>
      <c r="C8" s="525" t="s">
        <v>847</v>
      </c>
    </row>
    <row r="9" spans="1:3" ht="25.5" x14ac:dyDescent="0.2">
      <c r="A9" s="27" t="s">
        <v>72</v>
      </c>
      <c r="B9" s="350" t="s">
        <v>848</v>
      </c>
      <c r="C9" s="525" t="s">
        <v>575</v>
      </c>
    </row>
    <row r="10" spans="1:3" x14ac:dyDescent="0.2">
      <c r="A10" s="24" t="s">
        <v>73</v>
      </c>
      <c r="B10" s="350" t="s">
        <v>849</v>
      </c>
      <c r="C10" s="525" t="s">
        <v>850</v>
      </c>
    </row>
    <row r="11" spans="1:3" x14ac:dyDescent="0.2">
      <c r="A11" s="27" t="s">
        <v>74</v>
      </c>
      <c r="B11" s="352" t="s">
        <v>851</v>
      </c>
      <c r="C11" s="526" t="s">
        <v>852</v>
      </c>
    </row>
    <row r="12" spans="1:3" x14ac:dyDescent="0.2">
      <c r="A12" s="27" t="s">
        <v>75</v>
      </c>
      <c r="B12" s="350" t="s">
        <v>853</v>
      </c>
      <c r="C12" s="210" t="s">
        <v>854</v>
      </c>
    </row>
    <row r="13" spans="1:3" x14ac:dyDescent="0.2">
      <c r="A13" s="27" t="s">
        <v>90</v>
      </c>
      <c r="B13" s="350" t="s">
        <v>855</v>
      </c>
      <c r="C13" s="525" t="s">
        <v>856</v>
      </c>
    </row>
    <row r="14" spans="1:3" x14ac:dyDescent="0.2">
      <c r="A14" s="27" t="s">
        <v>91</v>
      </c>
      <c r="B14" s="350" t="s">
        <v>857</v>
      </c>
      <c r="C14" s="525" t="s">
        <v>858</v>
      </c>
    </row>
    <row r="15" spans="1:3" ht="39" customHeight="1" x14ac:dyDescent="0.2">
      <c r="A15" s="76" t="s">
        <v>76</v>
      </c>
      <c r="B15" s="350" t="s">
        <v>859</v>
      </c>
      <c r="C15" s="525" t="s">
        <v>860</v>
      </c>
    </row>
    <row r="16" spans="1:3" ht="11.25" customHeight="1" x14ac:dyDescent="0.2">
      <c r="A16" s="76" t="s">
        <v>77</v>
      </c>
      <c r="B16" s="350" t="s">
        <v>861</v>
      </c>
      <c r="C16" s="525" t="s">
        <v>862</v>
      </c>
    </row>
    <row r="17" spans="1:3" ht="28.5" customHeight="1" x14ac:dyDescent="0.2">
      <c r="A17" s="27" t="s">
        <v>78</v>
      </c>
      <c r="B17" s="350" t="s">
        <v>863</v>
      </c>
      <c r="C17" s="525" t="s">
        <v>864</v>
      </c>
    </row>
    <row r="18" spans="1:3" x14ac:dyDescent="0.2">
      <c r="A18" s="27" t="s">
        <v>79</v>
      </c>
      <c r="B18" s="350" t="s">
        <v>865</v>
      </c>
      <c r="C18" s="525" t="s">
        <v>866</v>
      </c>
    </row>
    <row r="19" spans="1:3" ht="25.5" x14ac:dyDescent="0.2">
      <c r="A19" s="27" t="s">
        <v>80</v>
      </c>
      <c r="B19" s="350" t="s">
        <v>867</v>
      </c>
      <c r="C19" s="525" t="s">
        <v>868</v>
      </c>
    </row>
    <row r="20" spans="1:3" ht="25.5" x14ac:dyDescent="0.2">
      <c r="A20" s="27" t="s">
        <v>81</v>
      </c>
      <c r="B20" s="350" t="s">
        <v>869</v>
      </c>
      <c r="C20" s="525" t="s">
        <v>870</v>
      </c>
    </row>
    <row r="21" spans="1:3" ht="25.5" x14ac:dyDescent="0.2">
      <c r="A21" s="28" t="s">
        <v>82</v>
      </c>
      <c r="B21" s="350" t="s">
        <v>871</v>
      </c>
      <c r="C21" s="525" t="s">
        <v>872</v>
      </c>
    </row>
    <row r="22" spans="1:3" ht="12.75" customHeight="1" x14ac:dyDescent="0.2">
      <c r="A22" s="27" t="s">
        <v>92</v>
      </c>
      <c r="B22" s="350" t="s">
        <v>873</v>
      </c>
      <c r="C22" s="525" t="s">
        <v>874</v>
      </c>
    </row>
    <row r="23" spans="1:3" ht="25.5" customHeight="1" x14ac:dyDescent="0.2">
      <c r="A23" s="27" t="s">
        <v>83</v>
      </c>
      <c r="B23" s="350" t="s">
        <v>875</v>
      </c>
      <c r="C23" s="525" t="s">
        <v>876</v>
      </c>
    </row>
    <row r="24" spans="1:3" ht="25.5" customHeight="1" x14ac:dyDescent="0.2">
      <c r="A24" s="27" t="s">
        <v>84</v>
      </c>
      <c r="B24" s="350" t="s">
        <v>877</v>
      </c>
      <c r="C24" s="525" t="s">
        <v>878</v>
      </c>
    </row>
    <row r="25" spans="1:3" ht="12.75" customHeight="1" x14ac:dyDescent="0.2">
      <c r="A25" s="27" t="s">
        <v>93</v>
      </c>
      <c r="B25" s="350" t="s">
        <v>879</v>
      </c>
      <c r="C25" s="525" t="s">
        <v>880</v>
      </c>
    </row>
    <row r="26" spans="1:3" ht="25.5" customHeight="1" x14ac:dyDescent="0.2">
      <c r="A26" s="27" t="s">
        <v>85</v>
      </c>
      <c r="B26" s="350" t="s">
        <v>881</v>
      </c>
      <c r="C26" s="525" t="s">
        <v>882</v>
      </c>
    </row>
    <row r="27" spans="1:3" ht="25.5" customHeight="1" x14ac:dyDescent="0.2">
      <c r="A27" s="27" t="s">
        <v>94</v>
      </c>
      <c r="B27" s="350" t="s">
        <v>825</v>
      </c>
      <c r="C27" s="210" t="s">
        <v>883</v>
      </c>
    </row>
    <row r="28" spans="1:3" x14ac:dyDescent="0.2">
      <c r="A28" s="27" t="s">
        <v>86</v>
      </c>
      <c r="B28" s="350" t="s">
        <v>884</v>
      </c>
      <c r="C28" s="525" t="s">
        <v>885</v>
      </c>
    </row>
    <row r="29" spans="1:3" x14ac:dyDescent="0.2">
      <c r="A29" s="27" t="s">
        <v>87</v>
      </c>
      <c r="B29" s="350" t="s">
        <v>886</v>
      </c>
      <c r="C29" s="525" t="s">
        <v>803</v>
      </c>
    </row>
    <row r="30" spans="1:3" ht="25.5" x14ac:dyDescent="0.2">
      <c r="A30" s="24" t="s">
        <v>88</v>
      </c>
      <c r="B30" s="86" t="s">
        <v>887</v>
      </c>
      <c r="C30" s="525" t="s">
        <v>888</v>
      </c>
    </row>
    <row r="31" spans="1:3" ht="38.25" x14ac:dyDescent="0.2">
      <c r="A31" s="257" t="s">
        <v>89</v>
      </c>
      <c r="B31" s="88" t="s">
        <v>889</v>
      </c>
      <c r="C31" s="527" t="s">
        <v>890</v>
      </c>
    </row>
    <row r="32" spans="1:3" x14ac:dyDescent="0.2">
      <c r="B32" s="152"/>
      <c r="C32" s="152"/>
    </row>
    <row r="33" spans="2:3" x14ac:dyDescent="0.2">
      <c r="B33" s="152"/>
      <c r="C33" s="152"/>
    </row>
    <row r="34" spans="2:3" x14ac:dyDescent="0.2">
      <c r="B34" s="152"/>
      <c r="C34" s="152"/>
    </row>
    <row r="35" spans="2:3" x14ac:dyDescent="0.2">
      <c r="B35" s="152"/>
      <c r="C35" s="152"/>
    </row>
    <row r="36" spans="2:3" x14ac:dyDescent="0.2">
      <c r="B36" s="152"/>
      <c r="C36" s="152"/>
    </row>
  </sheetData>
  <mergeCells count="4">
    <mergeCell ref="B4:C4"/>
    <mergeCell ref="A3:C3"/>
    <mergeCell ref="A1:C1"/>
    <mergeCell ref="A4:A5"/>
  </mergeCells>
  <pageMargins left="0.7" right="0.7" top="0.75" bottom="0.75" header="0.3" footer="0.3"/>
  <pageSetup paperSize="9" scale="59" fitToHeight="0" orientation="portrait" r:id="rId1"/>
  <headerFooter>
    <oddFooter>&amp;C&amp;"Arial,курсив"&amp;K00-035Социально-экономическое положение Ханты-Мансийского автономного округа – Югры 01' 2023</oddFooter>
  </headerFooter>
  <ignoredErrors>
    <ignoredError sqref="C6:C31 B6: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44</vt:i4>
      </vt:variant>
      <vt:variant>
        <vt:lpstr>Именованные диапазоны</vt:lpstr>
      </vt:variant>
      <vt:variant>
        <vt:i4>1</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'33'!Заголовки_для_печати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2023-03-09T03:41:38Z</cp:lastPrinted>
  <dcterms:created xsi:type="dcterms:W3CDTF">2021-09-29T03:52:36Z</dcterms:created>
  <dcterms:modified xsi:type="dcterms:W3CDTF">2023-04-20T06:22:01Z</dcterms:modified>
</cp:coreProperties>
</file>