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900" yWindow="-195" windowWidth="15420" windowHeight="12480" tabRatio="923" activeTab="2"/>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11" r:id="rId9"/>
    <sheet name="5" sheetId="12" r:id="rId10"/>
    <sheet name="6" sheetId="74"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25" r:id="rId22"/>
    <sheet name="18" sheetId="26" r:id="rId23"/>
    <sheet name="19" sheetId="27" r:id="rId24"/>
    <sheet name="20" sheetId="61" r:id="rId25"/>
    <sheet name="21" sheetId="57" r:id="rId26"/>
    <sheet name="22" sheetId="58" r:id="rId27"/>
    <sheet name="23" sheetId="28" r:id="rId28"/>
    <sheet name="24" sheetId="29" r:id="rId29"/>
    <sheet name="25" sheetId="56" r:id="rId30"/>
    <sheet name="26" sheetId="65" r:id="rId31"/>
    <sheet name="27" sheetId="47" r:id="rId32"/>
    <sheet name="28" sheetId="32" r:id="rId33"/>
    <sheet name="29" sheetId="33" r:id="rId34"/>
    <sheet name="30" sheetId="34" r:id="rId35"/>
    <sheet name="31" sheetId="35" r:id="rId36"/>
    <sheet name="32" sheetId="76" r:id="rId37"/>
    <sheet name="33" sheetId="37" r:id="rId38"/>
    <sheet name="34" sheetId="38" r:id="rId39"/>
    <sheet name="35" sheetId="39" r:id="rId40"/>
    <sheet name="36" sheetId="40" r:id="rId41"/>
    <sheet name="37" sheetId="50" r:id="rId42"/>
  </sheets>
  <definedNames>
    <definedName name="_Toc114998263" localSheetId="5">'1'!#REF!</definedName>
    <definedName name="_xlnm.Print_Titles" localSheetId="34">'30'!$3:$5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28" i="21" l="1"/>
  <c r="B28" i="21"/>
  <c r="E23" i="21"/>
  <c r="B23" i="21"/>
  <c r="E18" i="21"/>
  <c r="B18" i="21"/>
  <c r="B31" i="19"/>
  <c r="B26" i="19"/>
  <c r="B21" i="19"/>
  <c r="B17" i="69" l="1"/>
</calcChain>
</file>

<file path=xl/sharedStrings.xml><?xml version="1.0" encoding="utf-8"?>
<sst xmlns="http://schemas.openxmlformats.org/spreadsheetml/2006/main" count="1864" uniqueCount="1018">
  <si>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</si>
  <si>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</si>
  <si>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</si>
  <si>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</si>
  <si>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</si>
  <si>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</si>
  <si>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</si>
  <si>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</si>
  <si>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</si>
  <si>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</si>
  <si>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</si>
  <si>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</si>
  <si>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</si>
  <si>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</si>
  <si>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</si>
  <si>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</si>
  <si>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</si>
  <si>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</si>
  <si>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</si>
  <si>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</si>
  <si>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</si>
  <si>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</si>
  <si>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</si>
  <si>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</si>
  <si>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</si>
  <si>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</si>
  <si>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</si>
  <si>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</si>
  <si>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</si>
  <si>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</si>
  <si>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</si>
  <si>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</si>
  <si>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</si>
  <si>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</si>
  <si>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</si>
  <si>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</si>
  <si>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</si>
  <si>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</si>
  <si>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</si>
  <si>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</si>
  <si>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</si>
  <si>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</si>
  <si>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</si>
  <si>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</si>
  <si>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</si>
  <si>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</si>
  <si>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</si>
  <si>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</si>
  <si>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</si>
  <si>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</si>
  <si>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</si>
  <si>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</si>
  <si>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</si>
  <si>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</si>
  <si>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</si>
  <si>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</si>
  <si>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</si>
  <si>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</si>
  <si>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</si>
  <si>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</si>
  <si>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</si>
  <si>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</si>
  <si>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</si>
  <si>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</si>
  <si>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</si>
  <si>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</si>
  <si>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</si>
  <si>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</si>
  <si>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</si>
  <si>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</si>
  <si>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</si>
  <si>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</si>
  <si>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</si>
  <si>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</si>
  <si>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</si>
  <si>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</si>
  <si>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</si>
  <si>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</si>
  <si>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</si>
  <si>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</si>
  <si>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</si>
  <si>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</si>
  <si>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</si>
  <si>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</si>
  <si>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</si>
  <si>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</si>
  <si>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</si>
  <si>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</si>
  <si>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</si>
  <si>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</si>
  <si>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</si>
  <si>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</si>
  <si>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</si>
  <si>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</si>
  <si>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</si>
  <si>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</si>
  <si>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</si>
  <si>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</si>
  <si>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</si>
  <si>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</si>
  <si>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</si>
  <si>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</si>
  <si>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</si>
  <si>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</si>
  <si>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</si>
  <si>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</si>
  <si>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</si>
  <si>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</si>
  <si>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</si>
  <si>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</si>
  <si>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</si>
  <si>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</si>
  <si>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</si>
  <si>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</si>
  <si>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</si>
  <si>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</si>
  <si>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</si>
  <si>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</si>
  <si>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</si>
  <si>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</si>
  <si>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</si>
  <si>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</si>
  <si>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</si>
  <si>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</si>
  <si>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</si>
  <si>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</si>
  <si>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</si>
  <si>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</si>
  <si>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</si>
  <si>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</si>
  <si>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</si>
  <si>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</si>
  <si>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</si>
  <si>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</si>
  <si>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</si>
  <si>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</si>
  <si>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</si>
  <si>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</si>
  <si>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</si>
  <si>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</si>
  <si>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</si>
  <si>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</si>
  <si>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</si>
  <si>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</si>
  <si>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</si>
  <si>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</si>
  <si>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</si>
  <si>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</si>
  <si>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</si>
  <si>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</si>
  <si>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</si>
  <si>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</si>
  <si>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</si>
  <si>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</si>
  <si>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</si>
  <si>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</si>
  <si>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</si>
  <si>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</si>
  <si>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</si>
  <si>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</si>
  <si>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</si>
  <si>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</si>
  <si>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</si>
  <si>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</si>
  <si>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</si>
  <si>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</si>
  <si>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</si>
  <si>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</si>
  <si>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</si>
  <si>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</si>
  <si>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</si>
  <si>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</si>
  <si>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</si>
  <si>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</si>
  <si>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</si>
  <si>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</si>
  <si>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</si>
  <si>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</si>
  <si>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</si>
  <si>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</si>
  <si>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</si>
  <si>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</si>
  <si>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</si>
  <si>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</si>
  <si>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</si>
  <si>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</si>
  <si>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</si>
  <si>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</si>
  <si>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</si>
  <si>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</si>
  <si>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</si>
  <si>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</si>
  <si>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</si>
  <si>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</si>
  <si>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</si>
  <si>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</si>
  <si>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</si>
  <si>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</si>
  <si>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</si>
  <si>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</si>
  <si>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</si>
  <si>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</si>
  <si>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</si>
  <si>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</si>
  <si>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</si>
  <si>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</si>
  <si>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</si>
  <si>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</si>
  <si>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</si>
  <si>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</si>
  <si>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</si>
  <si>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</si>
  <si>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</si>
  <si>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</si>
  <si>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</si>
  <si>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</si>
  <si>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</si>
  <si>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</si>
  <si>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</si>
  <si>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</si>
  <si>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</si>
  <si>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</si>
  <si>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</si>
  <si>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</si>
  <si>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</si>
  <si>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</si>
  <si>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</si>
  <si>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</si>
  <si>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</si>
  <si>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</si>
  <si>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</si>
  <si>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</si>
  <si>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</si>
  <si>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</si>
  <si>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</si>
  <si>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</si>
  <si>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</si>
  <si>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</si>
  <si>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</si>
  <si>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</si>
  <si>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</si>
  <si>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</si>
  <si>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</si>
  <si>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</si>
  <si>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</si>
  <si>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</si>
  <si>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</si>
  <si>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</si>
  <si>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</si>
  <si>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</si>
  <si>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</si>
  <si>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</si>
  <si>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</si>
  <si>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</si>
  <si>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</si>
  <si>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</si>
  <si>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</si>
  <si>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</si>
  <si>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</si>
  <si>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</si>
  <si>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</si>
  <si>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</si>
  <si>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</si>
  <si>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</si>
  <si>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</si>
  <si>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</si>
  <si>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</si>
  <si>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</si>
  <si>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</si>
  <si>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</si>
  <si>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</si>
  <si>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</si>
  <si>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</si>
  <si>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</si>
  <si>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</si>
  <si>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</si>
  <si>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</si>
  <si>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</si>
  <si>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</si>
  <si>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</si>
  <si>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</si>
  <si>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</si>
  <si>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</si>
  <si>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</si>
  <si>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</si>
  <si>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</si>
  <si>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</si>
  <si>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</si>
  <si>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</si>
  <si>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</si>
  <si>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</si>
  <si>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</si>
  <si>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</si>
  <si>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</si>
  <si>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</si>
  <si>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</si>
  <si>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</si>
  <si>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</si>
  <si>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</si>
  <si>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</si>
  <si>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</si>
  <si>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</si>
  <si>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</si>
  <si>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</si>
  <si>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</si>
  <si>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</si>
  <si>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</si>
  <si>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</si>
  <si>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</si>
  <si>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</si>
  <si>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</si>
  <si>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</si>
  <si>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</si>
  <si>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</si>
  <si>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</si>
  <si>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</si>
  <si>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</si>
  <si>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</si>
  <si>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</si>
  <si>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</si>
  <si>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</si>
  <si>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</si>
  <si>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</si>
  <si>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</si>
  <si>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</si>
  <si>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</si>
  <si>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</si>
  <si>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</si>
  <si>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</si>
  <si>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</si>
  <si>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</si>
  <si>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</si>
  <si>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</si>
  <si>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</si>
  <si>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</si>
  <si>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</si>
  <si>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</si>
  <si>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</si>
  <si>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</si>
  <si>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</si>
  <si>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</si>
  <si>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</si>
  <si>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</si>
  <si>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</si>
  <si>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</si>
  <si>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</si>
  <si>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</si>
  <si>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</si>
  <si>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</si>
  <si>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</si>
  <si>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</si>
  <si>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</si>
  <si>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</si>
  <si>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</si>
  <si>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</si>
  <si>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</si>
  <si>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</si>
  <si>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</si>
  <si>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</si>
  <si>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</si>
  <si>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</si>
  <si>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</si>
  <si>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</si>
  <si>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</si>
  <si>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</si>
  <si>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</si>
  <si>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</si>
  <si>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</si>
  <si>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</si>
  <si>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</si>
  <si>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</si>
  <si>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</si>
  <si>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</si>
  <si>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</si>
  <si>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</si>
  <si>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</si>
  <si>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</si>
  <si>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</si>
  <si>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</si>
  <si>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</si>
  <si>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</si>
  <si>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</si>
  <si>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</si>
  <si>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</si>
  <si>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</si>
  <si>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</si>
  <si>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</si>
  <si>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</si>
  <si>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</si>
  <si>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</si>
  <si>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</si>
  <si>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</si>
  <si>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</si>
  <si>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</si>
  <si>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</si>
  <si>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</si>
  <si>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</si>
  <si>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</si>
  <si>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</si>
  <si>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</si>
  <si>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</si>
  <si>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</si>
  <si>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</si>
  <si>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</si>
  <si>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</si>
  <si>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</si>
  <si>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</si>
  <si>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</si>
  <si>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</si>
  <si>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</si>
  <si>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</si>
  <si>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</si>
  <si>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</si>
  <si>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</si>
  <si>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</si>
  <si>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</si>
  <si>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</si>
  <si>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</si>
  <si>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</si>
  <si>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</si>
  <si>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</si>
  <si>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</si>
  <si>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</si>
  <si>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</si>
  <si>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</si>
  <si>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</si>
  <si>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</si>
  <si>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</si>
  <si>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</si>
  <si>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</si>
  <si>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</si>
  <si>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</si>
  <si>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</si>
  <si>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</si>
  <si>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</si>
  <si>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</si>
  <si>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</si>
  <si>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</si>
  <si>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</si>
  <si>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</si>
  <si>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</si>
  <si>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</si>
  <si>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</si>
  <si>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</si>
  <si>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</si>
  <si>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</si>
  <si>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</si>
  <si>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</si>
  <si>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</si>
  <si>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</si>
  <si>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</si>
  <si>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</si>
  <si>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</si>
  <si>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</si>
  <si>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</si>
  <si>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</si>
  <si>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</si>
  <si>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</si>
  <si>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</si>
  <si>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</si>
  <si>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</si>
  <si>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</si>
  <si>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</si>
  <si>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</si>
  <si>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</si>
  <si>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</si>
  <si>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</si>
  <si>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</si>
  <si>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</si>
  <si>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</si>
  <si>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</si>
  <si>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</si>
  <si>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</si>
  <si>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2022г.</t>
  </si>
  <si>
    <t>Птица</t>
  </si>
  <si>
    <t>Динамика индекса промышленного производства</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</si>
  <si>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</si>
  <si>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</si>
  <si>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</si>
  <si>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</si>
  <si>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</si>
  <si>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</si>
  <si>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</si>
  <si>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</si>
  <si>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</si>
  <si>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</si>
  <si>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</si>
  <si>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</si>
  <si>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</si>
  <si>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</si>
  <si>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</si>
  <si>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</si>
  <si>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</si>
  <si>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</si>
  <si>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</si>
  <si>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</si>
  <si>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</si>
  <si>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</si>
  <si>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</si>
  <si>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</si>
  <si>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</si>
  <si>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</si>
  <si>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</si>
  <si>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</si>
  <si>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</si>
  <si>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</si>
  <si>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</si>
  <si>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</si>
  <si>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</si>
  <si>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</si>
  <si>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</si>
  <si>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</si>
  <si>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</si>
  <si>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</si>
  <si>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</si>
  <si>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</si>
  <si>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</si>
  <si>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</si>
  <si>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</si>
  <si>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</si>
  <si>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</si>
  <si>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</si>
  <si>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</si>
  <si>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</si>
  <si>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</si>
  <si>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</si>
  <si>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</si>
  <si>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</si>
  <si>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</si>
  <si>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</si>
  <si>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</si>
  <si>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</si>
  <si>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</si>
  <si>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</si>
  <si>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 xml:space="preserve">Сентябрь </t>
  </si>
  <si>
    <t>другие виды скота</t>
  </si>
  <si>
    <t>99,2</t>
  </si>
  <si>
    <t>85,7</t>
  </si>
  <si>
    <t>113,1</t>
  </si>
  <si>
    <t>66,2</t>
  </si>
  <si>
    <t>120,6</t>
  </si>
  <si>
    <t>79,4</t>
  </si>
  <si>
    <t>99,8</t>
  </si>
  <si>
    <t>100,4</t>
  </si>
  <si>
    <t>99,6</t>
  </si>
  <si>
    <t>98,3</t>
  </si>
  <si>
    <t>96,7</t>
  </si>
  <si>
    <t>98,6</t>
  </si>
  <si>
    <t>Оборот розничной торговли, млн рублей</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</si>
  <si>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</si>
  <si>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</si>
  <si>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</si>
  <si>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производителей промышленных товаров, реализованных на внутреннем рынке</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</si>
  <si>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</si>
  <si>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</si>
  <si>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</si>
  <si>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поголовья основных видов скота в сельскохозяйственных организациях</t>
  </si>
  <si>
    <t>100,1</t>
  </si>
  <si>
    <t>99,3</t>
  </si>
  <si>
    <t>100,6</t>
  </si>
  <si>
    <t>полуфабрикаты мясные (мясосодержащие) охлажденные, замороженные, тонн</t>
  </si>
  <si>
    <t>Яйца куриные</t>
  </si>
  <si>
    <t>Касаткина В.Б.</t>
  </si>
  <si>
    <t>(доб. 1206)</t>
  </si>
  <si>
    <t>98,8</t>
  </si>
  <si>
    <t>116,3</t>
  </si>
  <si>
    <t>127,8</t>
  </si>
  <si>
    <t>100,3</t>
  </si>
  <si>
    <t>102,4</t>
  </si>
  <si>
    <t>100,5</t>
  </si>
  <si>
    <t>100,0</t>
  </si>
  <si>
    <t>94,9</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</si>
  <si>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</si>
  <si>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</si>
  <si>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</si>
  <si>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</si>
  <si>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</si>
  <si>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</si>
  <si>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</si>
  <si>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</si>
  <si>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</si>
  <si>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</si>
  <si>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</si>
  <si>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</si>
  <si>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</si>
  <si>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</si>
  <si>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</si>
  <si>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</si>
  <si>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в % к   соответ-ствую-щему периоду преды-дущего года</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</si>
  <si>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</si>
  <si>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</si>
  <si>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</si>
  <si>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</si>
  <si>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</si>
  <si>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</si>
  <si>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</si>
  <si>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</si>
  <si>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</si>
  <si>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</si>
  <si>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</si>
  <si>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</si>
  <si>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</si>
  <si>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</si>
  <si>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</si>
  <si>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</si>
  <si>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</si>
  <si>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</si>
  <si>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98,5</t>
  </si>
  <si>
    <t>102,6</t>
  </si>
  <si>
    <t>102,0</t>
  </si>
  <si>
    <t>108,8</t>
  </si>
  <si>
    <t>90,8</t>
  </si>
  <si>
    <t>110,8</t>
  </si>
  <si>
    <t>108,5</t>
  </si>
  <si>
    <t>107,2</t>
  </si>
  <si>
    <t>95,1</t>
  </si>
  <si>
    <t>108,0</t>
  </si>
  <si>
    <t>100,8</t>
  </si>
  <si>
    <t>97,6</t>
  </si>
  <si>
    <t>101,8</t>
  </si>
  <si>
    <t>104,8</t>
  </si>
  <si>
    <t>103,5</t>
  </si>
  <si>
    <t>97,0</t>
  </si>
  <si>
    <t>106,6</t>
  </si>
  <si>
    <t>101,4</t>
  </si>
  <si>
    <t>99,1</t>
  </si>
  <si>
    <t>98,1</t>
  </si>
  <si>
    <t>105,4</t>
  </si>
  <si>
    <t>75,8</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</si>
  <si>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</si>
  <si>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21438,68</t>
  </si>
  <si>
    <t>21575,80</t>
  </si>
  <si>
    <t>22702,26</t>
  </si>
  <si>
    <t>22859,03</t>
  </si>
  <si>
    <t>22900,21</t>
  </si>
  <si>
    <t>22739,05</t>
  </si>
  <si>
    <t>22630,84</t>
  </si>
  <si>
    <t>22419,74</t>
  </si>
  <si>
    <t>22277,89</t>
  </si>
  <si>
    <t>22386,67</t>
  </si>
  <si>
    <t>22284,00</t>
  </si>
  <si>
    <t>22501,21</t>
  </si>
  <si>
    <t>414327,3</t>
  </si>
  <si>
    <t>94,5</t>
  </si>
  <si>
    <t>152,4</t>
  </si>
  <si>
    <t>57,9</t>
  </si>
  <si>
    <t>97,7</t>
  </si>
  <si>
    <t>133,5</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</si>
  <si>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</si>
  <si>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</si>
  <si>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t>в % к соответству-ющему периоду предыдущего года</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</si>
  <si>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</si>
  <si>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</si>
  <si>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Январь 2023г.</t>
  </si>
  <si>
    <t>соответствующему месяцу предыдущего года</t>
  </si>
  <si>
    <t xml:space="preserve"> тонн</t>
  </si>
  <si>
    <t>в % к соответствующему месяцу предыдущего года</t>
  </si>
  <si>
    <t>36,1</t>
  </si>
  <si>
    <t>184,2</t>
  </si>
  <si>
    <t>101,2</t>
  </si>
  <si>
    <t>99,4</t>
  </si>
  <si>
    <t>95,3</t>
  </si>
  <si>
    <t>95,8</t>
  </si>
  <si>
    <t>декабрь 2022г.</t>
  </si>
  <si>
    <t>Услуги телекоммуникационные</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</si>
  <si>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</si>
  <si>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в январе-феврале 2023 года</t>
  </si>
  <si>
    <t xml:space="preserve">    Социально-экономическое положение Ханты-Мансийского автономного округа – Югры в январе-феврале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</si>
  <si>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В % к         соответствующему месяцу    предыдущего года</t>
  </si>
  <si>
    <t>В % к        соответствующему периоду предыдущего года</t>
  </si>
  <si>
    <r>
      <t xml:space="preserve">2) </t>
    </r>
    <r>
      <rPr>
        <i/>
        <sz val="9"/>
        <color theme="1"/>
        <rFont val="Arial"/>
        <family val="2"/>
        <charset val="204"/>
      </rPr>
      <t>Абсолютные показатели за январь 2023г., относительные – в % к январю 2022г. и январю 2021г.</t>
    </r>
  </si>
  <si>
    <t>Февраль 2023г.</t>
  </si>
  <si>
    <t>Январь-февраль 2023г.</t>
  </si>
  <si>
    <t>Январь-февраль 2023г. 
в % к 
соответствующему периоду предыдущего года</t>
  </si>
  <si>
    <t>Февраль
2023г.</t>
  </si>
  <si>
    <t>Январь-февраль 
2023г.</t>
  </si>
  <si>
    <t>Январь-февраль</t>
  </si>
  <si>
    <t>декабрю 2022г.</t>
  </si>
  <si>
    <t xml:space="preserve">Февраль 2023г. к </t>
  </si>
  <si>
    <t>февраль 2022г.</t>
  </si>
  <si>
    <t>Февраль 2023г. 
к декабрю 2022г.</t>
  </si>
  <si>
    <t>Февраль 2023г. к</t>
  </si>
  <si>
    <r>
      <t>Динамика численности рабочей силы</t>
    </r>
    <r>
      <rPr>
        <b/>
        <vertAlign val="superscript"/>
        <sz val="11"/>
        <color theme="1"/>
        <rFont val="Arial"/>
        <family val="2"/>
        <charset val="204"/>
      </rPr>
      <t xml:space="preserve">1) </t>
    </r>
  </si>
  <si>
    <t>В том числе</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</si>
  <si>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</si>
  <si>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</si>
  <si>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</si>
  <si>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</si>
  <si>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Ю.А. Карявина, Е.В. Кулагина, Е.С. Мисюкевич</t>
  </si>
  <si>
    <t>Динамика численности рабочей силы</t>
  </si>
  <si>
    <t>Справочно</t>
  </si>
  <si>
    <t>январь-февраль 2022г. в % к 
январю-февралю 2021г.</t>
  </si>
  <si>
    <t>В % к 
соответст-вующему периоду преды-дущего года</t>
  </si>
  <si>
    <t xml:space="preserve"> в % к  соответствующему периоду предыдущего года</t>
  </si>
  <si>
    <t>январь-февраль 2022г. в % к январю-февралю 2021г.</t>
  </si>
  <si>
    <t xml:space="preserve">Справочно 
</t>
  </si>
  <si>
    <r>
      <t>Январь</t>
    </r>
    <r>
      <rPr>
        <vertAlign val="superscript"/>
        <sz val="10"/>
        <color theme="1"/>
        <rFont val="Arial"/>
        <family val="2"/>
        <charset val="204"/>
      </rPr>
      <t>1)</t>
    </r>
  </si>
  <si>
    <t xml:space="preserve">Справочно   </t>
  </si>
  <si>
    <t>среднерегиональному уровню среднемесячной заработной платы</t>
  </si>
  <si>
    <t xml:space="preserve">     Надои молока на одну корову в сельскохозяйственных организациях (без субъектов малого предпринимательства) в январе-феврале 2023г. составили 473  килограмма (в январе-феврале 2022г. – 624 килограмма).</t>
  </si>
  <si>
    <r>
      <rPr>
        <i/>
        <vertAlign val="superscript"/>
        <sz val="9"/>
        <color theme="1"/>
        <rFont val="Arial"/>
        <family val="2"/>
        <charset val="204"/>
      </rPr>
      <t xml:space="preserve">1) </t>
    </r>
    <r>
      <rPr>
        <i/>
        <sz val="9"/>
        <color theme="1"/>
        <rFont val="Arial"/>
        <family val="2"/>
        <charset val="204"/>
      </rPr>
      <t>Уточнено</t>
    </r>
  </si>
  <si>
    <t>Справочно 
январь 2022г.</t>
  </si>
  <si>
    <t>Численность рабочей силы,
 тыс. человек</t>
  </si>
  <si>
    <t>36353,7</t>
  </si>
  <si>
    <t>112,5</t>
  </si>
  <si>
    <t>69834,7</t>
  </si>
  <si>
    <t>115,9</t>
  </si>
  <si>
    <t>115,6</t>
  </si>
  <si>
    <t>73,0</t>
  </si>
  <si>
    <t>105,3</t>
  </si>
  <si>
    <t>91466,3</t>
  </si>
  <si>
    <t>114,5</t>
  </si>
  <si>
    <t>186417,5</t>
  </si>
  <si>
    <t>103,7</t>
  </si>
  <si>
    <t>294462,2</t>
  </si>
  <si>
    <r>
      <t>на 1000</t>
    </r>
    <r>
      <rPr>
        <vertAlign val="superscript"/>
        <sz val="10"/>
        <color theme="1"/>
        <rFont val="Arial"/>
        <family val="2"/>
        <charset val="204"/>
      </rPr>
      <t xml:space="preserve">1) </t>
    </r>
    <r>
      <rPr>
        <sz val="10"/>
        <color theme="1"/>
        <rFont val="Arial"/>
        <family val="2"/>
        <charset val="204"/>
      </rPr>
      <t>населения</t>
    </r>
  </si>
  <si>
    <r>
      <rPr>
        <sz val="10"/>
        <color theme="1"/>
        <rFont val="Arial"/>
        <family val="2"/>
        <charset val="204"/>
      </rPr>
      <t>3,2</t>
    </r>
    <r>
      <rPr>
        <vertAlign val="superscript"/>
        <sz val="10"/>
        <color theme="1"/>
        <rFont val="Arial"/>
        <family val="2"/>
        <charset val="204"/>
      </rPr>
      <t>2)</t>
    </r>
  </si>
  <si>
    <r>
      <rPr>
        <sz val="10"/>
        <color theme="1"/>
        <rFont val="Arial"/>
        <family val="2"/>
        <charset val="204"/>
      </rPr>
      <t>3,1</t>
    </r>
    <r>
      <rPr>
        <vertAlign val="superscript"/>
        <sz val="10"/>
        <color theme="1"/>
        <rFont val="Arial"/>
        <family val="2"/>
        <charset val="204"/>
      </rPr>
      <t>2)</t>
    </r>
  </si>
  <si>
    <r>
      <t>2)</t>
    </r>
    <r>
      <rPr>
        <i/>
        <sz val="9"/>
        <color theme="1"/>
        <rFont val="Arial"/>
        <family val="2"/>
        <charset val="204"/>
      </rPr>
      <t xml:space="preserve"> На 1000 родившихся живыми</t>
    </r>
  </si>
  <si>
    <r>
      <t xml:space="preserve">1) </t>
    </r>
    <r>
      <rPr>
        <i/>
        <sz val="9"/>
        <color theme="1"/>
        <rFont val="Arial"/>
        <family val="2"/>
        <charset val="204"/>
      </rPr>
      <t>С учетом итогов Всероссийской переписи населения 2020г.</t>
    </r>
  </si>
  <si>
    <r>
      <t>на 10000</t>
    </r>
    <r>
      <rPr>
        <vertAlign val="superscript"/>
        <sz val="10"/>
        <color theme="1"/>
        <rFont val="Arial"/>
        <family val="2"/>
        <charset val="204"/>
      </rPr>
      <t xml:space="preserve">1) </t>
    </r>
    <r>
      <rPr>
        <sz val="10"/>
        <color theme="1"/>
        <rFont val="Arial"/>
        <family val="2"/>
        <charset val="204"/>
      </rPr>
      <t xml:space="preserve">    населения</t>
    </r>
  </si>
  <si>
    <t>105,8</t>
  </si>
  <si>
    <t>102,1</t>
  </si>
  <si>
    <t>106,0</t>
  </si>
  <si>
    <t>100,2</t>
  </si>
  <si>
    <t>103,4</t>
  </si>
  <si>
    <t>106,4</t>
  </si>
  <si>
    <t>110,4</t>
  </si>
  <si>
    <t>101,1</t>
  </si>
  <si>
    <t>112,4</t>
  </si>
  <si>
    <t>102,2</t>
  </si>
  <si>
    <t>97,4</t>
  </si>
  <si>
    <t>103,2</t>
  </si>
  <si>
    <t>107,5</t>
  </si>
  <si>
    <t>96,1</t>
  </si>
  <si>
    <t>96,6</t>
  </si>
  <si>
    <t>108,1</t>
  </si>
  <si>
    <t>101,7</t>
  </si>
  <si>
    <t>115,4</t>
  </si>
  <si>
    <t>107,6</t>
  </si>
  <si>
    <t>96,8</t>
  </si>
  <si>
    <t>96,4</t>
  </si>
  <si>
    <t>93,4</t>
  </si>
  <si>
    <t>102,9</t>
  </si>
  <si>
    <t>108,2</t>
  </si>
  <si>
    <t>117,0</t>
  </si>
  <si>
    <t>103,9</t>
  </si>
  <si>
    <t>104,2</t>
  </si>
  <si>
    <t>94,7</t>
  </si>
  <si>
    <t>87,8</t>
  </si>
  <si>
    <t>98,2</t>
  </si>
  <si>
    <t>95,4</t>
  </si>
  <si>
    <t>85,0</t>
  </si>
  <si>
    <t>99,9</t>
  </si>
  <si>
    <t>97,9</t>
  </si>
  <si>
    <t>96,5</t>
  </si>
  <si>
    <t>95,7</t>
  </si>
  <si>
    <t>109,2</t>
  </si>
  <si>
    <t>88,9</t>
  </si>
  <si>
    <t>86,8</t>
  </si>
  <si>
    <t>76,6</t>
  </si>
  <si>
    <t>99,5</t>
  </si>
  <si>
    <t>95,2</t>
  </si>
  <si>
    <t>104,1</t>
  </si>
  <si>
    <t>96,9</t>
  </si>
  <si>
    <t>120,3</t>
  </si>
  <si>
    <t>97,8</t>
  </si>
  <si>
    <t>113,5</t>
  </si>
  <si>
    <t>110,1</t>
  </si>
  <si>
    <t>107,0</t>
  </si>
  <si>
    <t>88,7</t>
  </si>
  <si>
    <t>107,1</t>
  </si>
  <si>
    <t>103,0</t>
  </si>
  <si>
    <t>101,6</t>
  </si>
  <si>
    <t>109,1</t>
  </si>
  <si>
    <t>121,2</t>
  </si>
  <si>
    <t>172,8</t>
  </si>
  <si>
    <t>104,5</t>
  </si>
  <si>
    <t>104,4</t>
  </si>
  <si>
    <t>100,9</t>
  </si>
  <si>
    <t>111,8</t>
  </si>
  <si>
    <t>111,6</t>
  </si>
  <si>
    <t>109,6</t>
  </si>
  <si>
    <t>112,1</t>
  </si>
  <si>
    <t>112,0</t>
  </si>
  <si>
    <t>110,0</t>
  </si>
  <si>
    <t>91,6</t>
  </si>
  <si>
    <t>98,0</t>
  </si>
  <si>
    <t>189,6</t>
  </si>
  <si>
    <t>171,4</t>
  </si>
  <si>
    <t>103,3</t>
  </si>
  <si>
    <t>89,0</t>
  </si>
  <si>
    <t>86,2</t>
  </si>
  <si>
    <t>70,6</t>
  </si>
  <si>
    <t>77,4</t>
  </si>
  <si>
    <t>118,3</t>
  </si>
  <si>
    <t>102,5</t>
  </si>
  <si>
    <t>145,8</t>
  </si>
  <si>
    <t>146,5</t>
  </si>
  <si>
    <t>84,6</t>
  </si>
  <si>
    <t>105,6</t>
  </si>
  <si>
    <t>86,6</t>
  </si>
  <si>
    <t>77,1</t>
  </si>
  <si>
    <t>132,5</t>
  </si>
  <si>
    <t>143,6</t>
  </si>
  <si>
    <t>176,2</t>
  </si>
  <si>
    <t>84,2</t>
  </si>
  <si>
    <t>149,5</t>
  </si>
  <si>
    <t>179,5</t>
  </si>
  <si>
    <t>124,4</t>
  </si>
  <si>
    <t>144,4</t>
  </si>
  <si>
    <t>3,3р</t>
  </si>
  <si>
    <t>5р</t>
  </si>
  <si>
    <t>85,8</t>
  </si>
  <si>
    <t>129,3</t>
  </si>
  <si>
    <t>115,5</t>
  </si>
  <si>
    <t>117,2</t>
  </si>
  <si>
    <t>387782,4</t>
  </si>
  <si>
    <t>71,9</t>
  </si>
  <si>
    <t>792329,4</t>
  </si>
  <si>
    <t>75,3</t>
  </si>
  <si>
    <t>319497,3</t>
  </si>
  <si>
    <t>66,5</t>
  </si>
  <si>
    <t>659123,0</t>
  </si>
  <si>
    <t>70,2</t>
  </si>
  <si>
    <t>940,9</t>
  </si>
  <si>
    <t>81,0</t>
  </si>
  <si>
    <t>3421,8</t>
  </si>
  <si>
    <t>67344,2</t>
  </si>
  <si>
    <t>115,7</t>
  </si>
  <si>
    <t>129784,5</t>
  </si>
  <si>
    <t>116,0</t>
  </si>
  <si>
    <t>64778,5</t>
  </si>
  <si>
    <t>74,0</t>
  </si>
  <si>
    <t>126829,3</t>
  </si>
  <si>
    <t>73,9</t>
  </si>
  <si>
    <t>515,9</t>
  </si>
  <si>
    <t>1023,3</t>
  </si>
  <si>
    <t>111,7</t>
  </si>
  <si>
    <t>68,3</t>
  </si>
  <si>
    <t>136,7</t>
  </si>
  <si>
    <t>4,4</t>
  </si>
  <si>
    <t>62,4</t>
  </si>
  <si>
    <t>8,9</t>
  </si>
  <si>
    <t>63,8</t>
  </si>
  <si>
    <t>0,6</t>
  </si>
  <si>
    <t>19,5</t>
  </si>
  <si>
    <t>1,2</t>
  </si>
  <si>
    <t>806,6</t>
  </si>
  <si>
    <t>82,2</t>
  </si>
  <si>
    <t>1473,3</t>
  </si>
  <si>
    <t>79,6</t>
  </si>
  <si>
    <t>0,8</t>
  </si>
  <si>
    <t>77,2</t>
  </si>
  <si>
    <t>1,7</t>
  </si>
  <si>
    <t>79,1</t>
  </si>
  <si>
    <t>19,7</t>
  </si>
  <si>
    <t>36,6</t>
  </si>
  <si>
    <t>38,1</t>
  </si>
  <si>
    <t>35,8</t>
  </si>
  <si>
    <t>57062,7</t>
  </si>
  <si>
    <t>70,4</t>
  </si>
  <si>
    <t>111949,9</t>
  </si>
  <si>
    <t>70,1</t>
  </si>
  <si>
    <t>293,2</t>
  </si>
  <si>
    <t>186,3</t>
  </si>
  <si>
    <t>594,9</t>
  </si>
  <si>
    <t>190,6</t>
  </si>
  <si>
    <t>61,4</t>
  </si>
  <si>
    <t>172,5</t>
  </si>
  <si>
    <t>122,3</t>
  </si>
  <si>
    <t>171,7</t>
  </si>
  <si>
    <t>543,4</t>
  </si>
  <si>
    <t>1164,3</t>
  </si>
  <si>
    <t>2,8р</t>
  </si>
  <si>
    <t>60,7</t>
  </si>
  <si>
    <t>7,6р</t>
  </si>
  <si>
    <t>119,1</t>
  </si>
  <si>
    <t>9,2р</t>
  </si>
  <si>
    <t>1224,2</t>
  </si>
  <si>
    <t>105,5</t>
  </si>
  <si>
    <t>2397,5</t>
  </si>
  <si>
    <t>116,7</t>
  </si>
  <si>
    <t>11,8</t>
  </si>
  <si>
    <t>152,8</t>
  </si>
  <si>
    <t>23,2</t>
  </si>
  <si>
    <t>149,8</t>
  </si>
  <si>
    <t>7,4р</t>
  </si>
  <si>
    <t>842,5</t>
  </si>
  <si>
    <t>6,1р</t>
  </si>
  <si>
    <t>277,6</t>
  </si>
  <si>
    <t>165,3</t>
  </si>
  <si>
    <t>726,3</t>
  </si>
  <si>
    <t>152,9</t>
  </si>
  <si>
    <t>10р</t>
  </si>
  <si>
    <t>305,8</t>
  </si>
  <si>
    <t>7,9</t>
  </si>
  <si>
    <t>26,3</t>
  </si>
  <si>
    <t>15,7</t>
  </si>
  <si>
    <t>3104,8</t>
  </si>
  <si>
    <t>5848,3</t>
  </si>
  <si>
    <t>24729,9</t>
  </si>
  <si>
    <t>50316,3</t>
  </si>
  <si>
    <t>114,7</t>
  </si>
  <si>
    <t>2818,5</t>
  </si>
  <si>
    <t>122,6</t>
  </si>
  <si>
    <t>5153,7</t>
  </si>
  <si>
    <t>125,1</t>
  </si>
  <si>
    <t>16,8</t>
  </si>
  <si>
    <t>89,8</t>
  </si>
  <si>
    <t>35,6</t>
  </si>
  <si>
    <t>2310,8</t>
  </si>
  <si>
    <t>4905,9</t>
  </si>
  <si>
    <t>94,0</t>
  </si>
  <si>
    <t>1693,3</t>
  </si>
  <si>
    <t>129,8</t>
  </si>
  <si>
    <t>190,5</t>
  </si>
  <si>
    <t>2997,5</t>
  </si>
  <si>
    <t>170,0</t>
  </si>
  <si>
    <t>12,5</t>
  </si>
  <si>
    <t>141,3</t>
  </si>
  <si>
    <t>70,8</t>
  </si>
  <si>
    <t>21,3</t>
  </si>
  <si>
    <t>45,4</t>
  </si>
  <si>
    <t>87,3</t>
  </si>
  <si>
    <t>535,7</t>
  </si>
  <si>
    <t>113,7</t>
  </si>
  <si>
    <t>1006,7</t>
  </si>
  <si>
    <t>113,2</t>
  </si>
  <si>
    <t>333,2</t>
  </si>
  <si>
    <t>106,1</t>
  </si>
  <si>
    <t>86,3</t>
  </si>
  <si>
    <t>647,4</t>
  </si>
  <si>
    <t>889,2</t>
  </si>
  <si>
    <t>110,5</t>
  </si>
  <si>
    <t>109,9</t>
  </si>
  <si>
    <t>1693,8</t>
  </si>
  <si>
    <t>418,4</t>
  </si>
  <si>
    <t>102,7</t>
  </si>
  <si>
    <t>94,8</t>
  </si>
  <si>
    <t>825,7</t>
  </si>
  <si>
    <t>88,4</t>
  </si>
  <si>
    <t>254,3</t>
  </si>
  <si>
    <t>108,4</t>
  </si>
  <si>
    <t>488,7</t>
  </si>
  <si>
    <t>1,4</t>
  </si>
  <si>
    <t>46,0</t>
  </si>
  <si>
    <t>2,6</t>
  </si>
  <si>
    <t>41,9</t>
  </si>
  <si>
    <t>3,9</t>
  </si>
  <si>
    <t>162,3</t>
  </si>
  <si>
    <t>81,8</t>
  </si>
  <si>
    <t>6,3</t>
  </si>
  <si>
    <t>59,3</t>
  </si>
  <si>
    <t>0,2</t>
  </si>
  <si>
    <t>154,0</t>
  </si>
  <si>
    <t>71,3</t>
  </si>
  <si>
    <t>0,3</t>
  </si>
  <si>
    <t>65,5</t>
  </si>
  <si>
    <t>45,9</t>
  </si>
  <si>
    <t>93,2</t>
  </si>
  <si>
    <t>87,2</t>
  </si>
  <si>
    <t>91,5</t>
  </si>
  <si>
    <t>198,8</t>
  </si>
  <si>
    <t>87,1</t>
  </si>
  <si>
    <t>5632,5</t>
  </si>
  <si>
    <t>11464,2</t>
  </si>
  <si>
    <t>143,7</t>
  </si>
  <si>
    <t>281,5</t>
  </si>
  <si>
    <t>44,3</t>
  </si>
  <si>
    <t>146,0</t>
  </si>
  <si>
    <t>135,1</t>
  </si>
  <si>
    <t>74,7</t>
  </si>
  <si>
    <t>112,3</t>
  </si>
  <si>
    <t>139,7</t>
  </si>
  <si>
    <t>137,1</t>
  </si>
  <si>
    <t>124,0</t>
  </si>
  <si>
    <t>...</t>
  </si>
  <si>
    <t>116,1</t>
  </si>
  <si>
    <t>24,3</t>
  </si>
  <si>
    <t>109,5</t>
  </si>
  <si>
    <t>110,6</t>
  </si>
  <si>
    <t>46,6</t>
  </si>
  <si>
    <t>92,7</t>
  </si>
  <si>
    <t>102,8</t>
  </si>
  <si>
    <t>114,0</t>
  </si>
  <si>
    <t>82,4</t>
  </si>
  <si>
    <t>92,5</t>
  </si>
  <si>
    <t>252,4</t>
  </si>
  <si>
    <t>91,2</t>
  </si>
  <si>
    <t>89,7</t>
  </si>
  <si>
    <t>356,4</t>
  </si>
  <si>
    <t>90,2</t>
  </si>
  <si>
    <t>22,1</t>
  </si>
  <si>
    <t>128,8</t>
  </si>
  <si>
    <t>36,5</t>
  </si>
  <si>
    <t>140,7</t>
  </si>
  <si>
    <t>2,9р</t>
  </si>
  <si>
    <t>7223,3</t>
  </si>
  <si>
    <t>14764,8</t>
  </si>
  <si>
    <t>2583,3</t>
  </si>
  <si>
    <t>84,1</t>
  </si>
  <si>
    <t>5654,3</t>
  </si>
  <si>
    <t>Февраль 2023г. 
в % к 
соответствующему месяцу предыдущего года</t>
  </si>
  <si>
    <t xml:space="preserve">     К началу марта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41,4%.</t>
  </si>
  <si>
    <t>февраль 2022г. к декабрю 2021г.</t>
  </si>
  <si>
    <t xml:space="preserve">          По предварительной оценке (с учетом итогов Всероссийской переписи населения 2020г.) на 1 февраля 2023г. численность населения составила  1732,8 тыс. человек и по сравнению с 1 февраля 2022г. увеличилась на  18,1 тыс. человек.</t>
  </si>
  <si>
    <t>Производство основных видов продукции животноводства в сельскохозяйственных организациях</t>
  </si>
  <si>
    <t>Просроченная кредиторская задолженность организаций 
(без субъектов малого предпринимательства) 
по видам экономической деятельности в январе 2023 года</t>
  </si>
  <si>
    <t>В % к
предыдущему месяцу</t>
  </si>
  <si>
    <t xml:space="preserve">Справочно
январь-февраль 2022г. 
в % к 
январю-февралю 2021г.        </t>
  </si>
  <si>
    <r>
      <t>99,9</t>
    </r>
    <r>
      <rPr>
        <vertAlign val="superscript"/>
        <sz val="10"/>
        <color theme="1"/>
        <rFont val="Arial"/>
        <family val="2"/>
        <charset val="204"/>
      </rPr>
      <t>1)</t>
    </r>
  </si>
  <si>
    <t>Просроченная кредиторская задолженность организаций (без субъектов малого предпринимательства) по видам экономической деятельности в январе 2023 года</t>
  </si>
  <si>
    <t>в % к соответству-ющему месяцу предыдущего года</t>
  </si>
  <si>
    <r>
      <t xml:space="preserve">1) </t>
    </r>
    <r>
      <rPr>
        <i/>
        <sz val="9"/>
        <color theme="1"/>
        <rFont val="Arial"/>
        <family val="2"/>
        <charset val="204"/>
      </rPr>
      <t>Уточнено</t>
    </r>
  </si>
  <si>
    <t xml:space="preserve">бензин автомобильный с октановым числом не менее 80, но не более 92 </t>
  </si>
  <si>
    <t>в % к         соответствую-щему месяцу предыдущего года</t>
  </si>
  <si>
    <t>в % к         соответствую-щему периоду предыдущего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</si>
</sst>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b/>
      <sz val="10"/>
      <color indexed="8"/>
      <name val="Arial"/>
      <family val="2"/>
      <charset val="204"/>
    </font>
    <font>
      <b/>
      <sz val="11"/>
      <name val="Arial"/>
      <family val="2"/>
      <charset val="204"/>
    </font>
    <font>
      <sz val="12"/>
      <color theme="1"/>
      <name val="Calibri"/>
      <family val="2"/>
      <charset val="204"/>
      <scheme val="minor"/>
    </font>
  </fonts>
  <fills count="3">
    <fill>
      <patternFill patternType="none"/>
    </fill>
    <fill>
      <patternFill patternType="gray125"/>
    </fill>
    <fill>
      <gradientFill degree="270">
        <stop position="0">
          <color theme="0"/>
        </stop>
        <stop position="1">
          <color rgb="FFBDF5D2"/>
        </stop>
      </gradient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38" fillId="0" borderId="0"/>
    <xf numFmtId="0" fontId="42" fillId="0" borderId="0"/>
  </cellStyleXfs>
  <cellXfs count="71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0" fillId="0" borderId="0" xfId="0" applyAlignment="1">
      <alignment horizontal="left" inden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23" fillId="0" borderId="0" xfId="0" applyFont="1" applyBorder="1" applyAlignment="1">
      <alignment horizontal="right" vertical="center"/>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7" fillId="0" borderId="0" xfId="0" applyFont="1" applyAlignment="1">
      <alignment horizontal="center"/>
    </xf>
    <xf numFmtId="0" fontId="2" fillId="0" borderId="0" xfId="0" applyFont="1" applyBorder="1" applyAlignment="1">
      <alignment horizontal="center"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0" fillId="0" borderId="12" xfId="0" applyBorder="1" applyAlignment="1">
      <alignment horizontal="right" indent="3"/>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center" vertical="center"/>
    </xf>
    <xf numFmtId="0" fontId="32"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1" fillId="0" borderId="12" xfId="0" applyFont="1" applyBorder="1" applyAlignment="1">
      <alignment wrapText="1"/>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0" fontId="1" fillId="0" borderId="12" xfId="0" applyFont="1" applyBorder="1" applyAlignment="1">
      <alignment horizontal="right"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9" fillId="0" borderId="0" xfId="0" applyFont="1"/>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0" fillId="0" borderId="6" xfId="0" applyNumberFormat="1" applyFont="1" applyBorder="1" applyAlignment="1">
      <alignment horizontal="right" vertical="center" wrapText="1" indent="3"/>
    </xf>
    <xf numFmtId="0" fontId="0" fillId="0" borderId="12" xfId="0" applyNumberFormat="1" applyFont="1" applyFill="1" applyBorder="1" applyAlignment="1">
      <alignment horizontal="right"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Border="1" applyAlignment="1">
      <alignment horizontal="right" indent="1"/>
    </xf>
    <xf numFmtId="0" fontId="2" fillId="0" borderId="10" xfId="0" applyFont="1" applyBorder="1" applyAlignment="1">
      <alignment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10" xfId="0" applyFont="1" applyBorder="1" applyAlignment="1"/>
    <xf numFmtId="0" fontId="2" fillId="0" borderId="12" xfId="0" applyFont="1" applyBorder="1" applyAlignment="1"/>
    <xf numFmtId="0" fontId="2"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7" fillId="0" borderId="0" xfId="0" applyFont="1"/>
    <xf numFmtId="0" fontId="34" fillId="0" borderId="0" xfId="0" applyFont="1"/>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34" fillId="0" borderId="0" xfId="0" applyFont="1" applyBorder="1"/>
    <xf numFmtId="0" fontId="1" fillId="0" borderId="0" xfId="0" applyFont="1"/>
    <xf numFmtId="0" fontId="2" fillId="0" borderId="5" xfId="0" applyFont="1" applyBorder="1" applyAlignment="1">
      <alignment wrapText="1"/>
    </xf>
    <xf numFmtId="0" fontId="1" fillId="0" borderId="0" xfId="0" applyFont="1" applyBorder="1"/>
    <xf numFmtId="0" fontId="0" fillId="0" borderId="12"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2"/>
    </xf>
    <xf numFmtId="164" fontId="0" fillId="0" borderId="12" xfId="0" applyNumberFormat="1" applyFont="1" applyFill="1" applyBorder="1" applyAlignment="1">
      <alignment horizontal="right" wrapText="1" indent="1"/>
    </xf>
    <xf numFmtId="0" fontId="12" fillId="0" borderId="5" xfId="0" applyFont="1" applyBorder="1" applyAlignment="1">
      <alignment vertical="center" wrapText="1"/>
    </xf>
    <xf numFmtId="164" fontId="1"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0" fontId="0" fillId="0" borderId="0" xfId="0" applyFont="1" applyAlignment="1">
      <alignment horizontal="center"/>
    </xf>
    <xf numFmtId="0" fontId="1" fillId="0" borderId="12" xfId="0" applyFont="1" applyBorder="1" applyAlignment="1">
      <alignment horizontal="right" wrapText="1" indent="1"/>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1" fillId="0" borderId="6" xfId="0" applyNumberFormat="1" applyFont="1" applyBorder="1" applyAlignment="1">
      <alignment horizontal="right" wrapText="1" indent="3"/>
    </xf>
    <xf numFmtId="0" fontId="34"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1" fillId="0" borderId="9" xfId="0" applyNumberFormat="1" applyFont="1" applyBorder="1" applyAlignment="1">
      <alignment horizontal="right" wrapText="1" indent="3"/>
    </xf>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0" fillId="0" borderId="0" xfId="0" applyFont="1" applyFill="1" applyAlignment="1">
      <alignment horizontal="justify" vertical="center"/>
    </xf>
    <xf numFmtId="0" fontId="1" fillId="0" borderId="12" xfId="0" applyFont="1" applyFill="1" applyBorder="1" applyAlignment="1">
      <alignment horizontal="left" wrapText="1" indent="1"/>
    </xf>
    <xf numFmtId="0" fontId="0" fillId="0" borderId="12" xfId="0" applyFont="1" applyFill="1" applyBorder="1" applyAlignment="1">
      <alignment horizontal="left" wrapText="1" indent="1"/>
    </xf>
    <xf numFmtId="0" fontId="2" fillId="0" borderId="11" xfId="0" applyFont="1" applyFill="1" applyBorder="1" applyAlignment="1">
      <alignment vertical="center" wrapText="1"/>
    </xf>
    <xf numFmtId="0" fontId="0" fillId="0" borderId="0" xfId="0" applyAlignment="1">
      <alignment vertical="center"/>
    </xf>
    <xf numFmtId="164" fontId="0" fillId="0" borderId="6" xfId="0" applyNumberFormat="1" applyFont="1" applyFill="1" applyBorder="1" applyAlignment="1">
      <alignment horizontal="righ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14" fillId="0" borderId="0" xfId="0" applyFont="1" applyBorder="1" applyAlignment="1"/>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2" fillId="0" borderId="0" xfId="0" applyFont="1" applyAlignment="1">
      <alignment horizontal="center" vertical="center"/>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2" fillId="0" borderId="10" xfId="0" applyFont="1" applyFill="1" applyBorder="1" applyAlignment="1">
      <alignment horizontal="right" vertical="top" wrapText="1" indent="1"/>
    </xf>
    <xf numFmtId="0" fontId="0" fillId="0" borderId="0" xfId="0" applyAlignment="1">
      <alignment wrapText="1"/>
    </xf>
    <xf numFmtId="0" fontId="40" fillId="0" borderId="0" xfId="0" applyFont="1"/>
    <xf numFmtId="0" fontId="1" fillId="0" borderId="12" xfId="0" applyFont="1" applyBorder="1" applyAlignment="1">
      <alignment horizontal="right" vertical="center" wrapText="1" indent="2"/>
    </xf>
    <xf numFmtId="0" fontId="0" fillId="0" borderId="12" xfId="0" applyBorder="1" applyAlignment="1">
      <alignment horizontal="right" vertical="center" indent="1"/>
    </xf>
    <xf numFmtId="0" fontId="34" fillId="0" borderId="12" xfId="0" applyFont="1" applyFill="1" applyBorder="1" applyAlignment="1">
      <alignment horizontal="left" vertical="center" wrapText="1" indent="1"/>
    </xf>
    <xf numFmtId="164" fontId="1" fillId="0" borderId="6" xfId="0" applyNumberFormat="1" applyFont="1" applyFill="1" applyBorder="1" applyAlignment="1">
      <alignment horizontal="right" wrapText="1" indent="1"/>
    </xf>
    <xf numFmtId="0" fontId="0" fillId="0" borderId="0" xfId="0" applyAlignment="1">
      <alignment horizontal="center"/>
    </xf>
    <xf numFmtId="164" fontId="1"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2" fillId="0" borderId="12" xfId="0" applyFont="1" applyFill="1" applyBorder="1" applyAlignment="1">
      <alignmen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center"/>
    </xf>
    <xf numFmtId="0" fontId="0" fillId="0" borderId="6" xfId="0" applyFont="1" applyFill="1" applyBorder="1" applyAlignment="1">
      <alignment horizontal="right" wrapText="1" indent="1"/>
    </xf>
    <xf numFmtId="0" fontId="2" fillId="0" borderId="10" xfId="0" applyFont="1" applyBorder="1" applyAlignment="1">
      <alignment horizontal="right" indent="1"/>
    </xf>
    <xf numFmtId="0" fontId="2" fillId="0" borderId="4" xfId="0" applyFont="1" applyBorder="1" applyAlignment="1">
      <alignment horizontal="right" indent="1"/>
    </xf>
    <xf numFmtId="164" fontId="0" fillId="0" borderId="12" xfId="0" applyNumberFormat="1" applyFont="1" applyBorder="1" applyAlignment="1">
      <alignment horizontal="right" indent="4"/>
    </xf>
    <xf numFmtId="164" fontId="12" fillId="0" borderId="6"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0" fillId="0" borderId="12" xfId="0" applyNumberFormat="1" applyBorder="1" applyAlignment="1">
      <alignment horizontal="right" vertical="center" indent="1"/>
    </xf>
    <xf numFmtId="164" fontId="21" fillId="0" borderId="0" xfId="0" applyNumberFormat="1" applyFont="1" applyAlignment="1"/>
    <xf numFmtId="0" fontId="2" fillId="0" borderId="11" xfId="0" applyFont="1" applyBorder="1" applyAlignment="1">
      <alignment vertical="center" wrapText="1"/>
    </xf>
    <xf numFmtId="0" fontId="2" fillId="0" borderId="10" xfId="0" applyFont="1" applyBorder="1" applyAlignment="1">
      <alignment vertical="center" wrapText="1"/>
    </xf>
    <xf numFmtId="0" fontId="0" fillId="2" borderId="9"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12"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0" borderId="11" xfId="0" applyFont="1" applyBorder="1" applyAlignment="1">
      <alignment vertical="center" wrapText="1"/>
    </xf>
    <xf numFmtId="0" fontId="1" fillId="0" borderId="0" xfId="0" applyFont="1" applyFill="1"/>
    <xf numFmtId="0" fontId="1" fillId="0" borderId="0" xfId="0" applyFont="1" applyAlignment="1">
      <alignment horizontal="right"/>
    </xf>
    <xf numFmtId="0" fontId="2" fillId="0" borderId="4" xfId="0" applyFont="1" applyBorder="1" applyAlignment="1">
      <alignment vertical="center" wrapText="1"/>
    </xf>
    <xf numFmtId="0" fontId="0" fillId="2" borderId="7" xfId="0" applyFont="1" applyFill="1" applyBorder="1" applyAlignment="1">
      <alignment horizontal="center" vertical="top" wrapText="1"/>
    </xf>
    <xf numFmtId="0" fontId="18"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2" fillId="0" borderId="2" xfId="0" applyFont="1" applyBorder="1" applyAlignment="1">
      <alignment horizontal="left"/>
    </xf>
    <xf numFmtId="0" fontId="1" fillId="0" borderId="5" xfId="0" applyFont="1" applyBorder="1" applyAlignment="1">
      <alignment horizontal="left" wrapText="1"/>
    </xf>
    <xf numFmtId="0" fontId="2" fillId="0" borderId="5" xfId="0" applyFont="1" applyBorder="1" applyAlignment="1">
      <alignment horizontal="left" wrapText="1"/>
    </xf>
    <xf numFmtId="0" fontId="2" fillId="0" borderId="12" xfId="0" applyFont="1" applyBorder="1" applyAlignment="1">
      <alignment horizontal="center" wrapText="1"/>
    </xf>
    <xf numFmtId="0" fontId="0" fillId="0" borderId="12" xfId="0" applyFont="1" applyBorder="1" applyAlignment="1">
      <alignment horizontal="left" vertical="center" wrapText="1"/>
    </xf>
    <xf numFmtId="0" fontId="2" fillId="0" borderId="6" xfId="0" applyFont="1" applyBorder="1" applyAlignment="1">
      <alignment vertical="center" wrapText="1"/>
    </xf>
    <xf numFmtId="0" fontId="2" fillId="0" borderId="2" xfId="0" applyFont="1" applyBorder="1" applyAlignment="1">
      <alignment horizontal="left" wrapText="1"/>
    </xf>
    <xf numFmtId="0" fontId="2" fillId="0" borderId="10" xfId="0" applyFont="1" applyBorder="1" applyAlignment="1">
      <alignment horizontal="center" vertical="center" wrapText="1"/>
    </xf>
    <xf numFmtId="0" fontId="1" fillId="0" borderId="5" xfId="0" applyFont="1" applyBorder="1" applyAlignment="1">
      <alignment horizontal="left" vertical="center" wrapText="1"/>
    </xf>
    <xf numFmtId="0" fontId="2"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1" fillId="0" borderId="0" xfId="0" applyFont="1" applyFill="1" applyAlignment="1">
      <alignment horizontal="left" vertical="center" indent="33"/>
    </xf>
    <xf numFmtId="0" fontId="1" fillId="0" borderId="0" xfId="1" applyFont="1" applyFill="1" applyAlignment="1">
      <alignment horizontal="left" vertical="center" indent="33"/>
    </xf>
    <xf numFmtId="0" fontId="0" fillId="0" borderId="12" xfId="0" applyFont="1" applyFill="1" applyBorder="1" applyAlignment="1">
      <alignment vertical="center" wrapText="1"/>
    </xf>
    <xf numFmtId="0" fontId="12" fillId="0" borderId="0" xfId="0" applyFont="1" applyAlignment="1">
      <alignment horizontal="left" vertical="center"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5" xfId="0" applyFont="1" applyBorder="1" applyAlignment="1">
      <alignment horizontal="right" vertical="center" wrapText="1" indent="2"/>
    </xf>
    <xf numFmtId="164" fontId="1" fillId="0" borderId="5" xfId="0" applyNumberFormat="1" applyFont="1" applyBorder="1" applyAlignment="1">
      <alignment horizontal="right" vertical="center" wrapText="1" indent="2"/>
    </xf>
    <xf numFmtId="0" fontId="7" fillId="0" borderId="0" xfId="0" applyFont="1" applyBorder="1"/>
    <xf numFmtId="0" fontId="1" fillId="0" borderId="12" xfId="0" applyFont="1" applyFill="1" applyBorder="1" applyAlignment="1">
      <alignment horizontal="left" vertical="center" wrapText="1" indent="2"/>
    </xf>
    <xf numFmtId="0" fontId="1" fillId="0" borderId="12" xfId="0" applyFont="1" applyBorder="1" applyAlignment="1">
      <alignment horizontal="left" wrapText="1" indent="2"/>
    </xf>
    <xf numFmtId="0" fontId="7" fillId="0" borderId="0" xfId="0" applyFont="1" applyBorder="1" applyAlignment="1">
      <alignment vertical="center"/>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4" xfId="0" applyFont="1" applyBorder="1" applyAlignment="1">
      <alignment horizontal="center" vertical="top" wrapTex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0" fillId="0" borderId="12" xfId="0" applyNumberFormat="1" applyBorder="1" applyAlignment="1">
      <alignment horizontal="right" vertical="center" indent="2"/>
    </xf>
    <xf numFmtId="0" fontId="0" fillId="0" borderId="5" xfId="0" applyFont="1" applyFill="1" applyBorder="1" applyAlignment="1">
      <alignment horizontal="left" wrapText="1"/>
    </xf>
    <xf numFmtId="0" fontId="17" fillId="0" borderId="0" xfId="0" applyFont="1"/>
    <xf numFmtId="0" fontId="1" fillId="0" borderId="0" xfId="0" applyFont="1" applyFill="1" applyAlignment="1">
      <alignment horizontal="right" vertical="center" wrapText="1"/>
    </xf>
    <xf numFmtId="0" fontId="34" fillId="0" borderId="0" xfId="0" applyFont="1" applyFill="1" applyAlignment="1">
      <alignment horizontal="right" vertical="center" wrapText="1"/>
    </xf>
    <xf numFmtId="0" fontId="1" fillId="2" borderId="9" xfId="0" applyFont="1" applyFill="1" applyBorder="1" applyAlignment="1">
      <alignment horizontal="center" vertical="top" wrapText="1"/>
    </xf>
    <xf numFmtId="0" fontId="18" fillId="0" borderId="0" xfId="0" applyFont="1" applyBorder="1" applyAlignment="1">
      <alignment vertical="center" wrapText="1"/>
    </xf>
    <xf numFmtId="0" fontId="25" fillId="0" borderId="0" xfId="0" applyFont="1"/>
    <xf numFmtId="0" fontId="25" fillId="0" borderId="0" xfId="0" applyFont="1" applyAlignment="1">
      <alignment readingOrder="1"/>
    </xf>
    <xf numFmtId="0" fontId="0" fillId="0" borderId="12" xfId="0" applyFill="1" applyBorder="1"/>
    <xf numFmtId="164" fontId="1" fillId="0" borderId="12" xfId="0" applyNumberFormat="1" applyFont="1" applyFill="1" applyBorder="1" applyAlignment="1">
      <alignment horizontal="right" wrapText="1" indent="2"/>
    </xf>
    <xf numFmtId="0" fontId="12" fillId="0" borderId="12" xfId="0" applyFont="1" applyBorder="1" applyAlignment="1">
      <alignment horizontal="right" wrapText="1" indent="2"/>
    </xf>
    <xf numFmtId="164" fontId="12" fillId="0" borderId="12" xfId="0" applyNumberFormat="1" applyFont="1" applyFill="1" applyBorder="1" applyAlignment="1">
      <alignment horizontal="right" wrapText="1" indent="2"/>
    </xf>
    <xf numFmtId="0" fontId="12" fillId="0" borderId="11" xfId="0" applyFont="1" applyBorder="1" applyAlignment="1">
      <alignment horizontal="right" wrapText="1" indent="2"/>
    </xf>
    <xf numFmtId="164" fontId="12" fillId="0" borderId="11" xfId="0" applyNumberFormat="1" applyFont="1" applyFill="1" applyBorder="1" applyAlignment="1">
      <alignment horizontal="right" wrapText="1" indent="2"/>
    </xf>
    <xf numFmtId="0" fontId="1" fillId="0" borderId="5"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2" fillId="0" borderId="0" xfId="0" applyFont="1" applyFill="1" applyAlignment="1">
      <alignment horizontal="justify" vertical="center"/>
    </xf>
    <xf numFmtId="0" fontId="2" fillId="0" borderId="6" xfId="0" applyFont="1" applyFill="1" applyBorder="1" applyAlignment="1">
      <alignment wrapText="1"/>
    </xf>
    <xf numFmtId="0" fontId="34" fillId="0" borderId="0" xfId="0" applyFont="1" applyFill="1"/>
    <xf numFmtId="0" fontId="0" fillId="0" borderId="7" xfId="0" applyFont="1" applyBorder="1" applyAlignment="1">
      <alignment vertical="center" wrapText="1"/>
    </xf>
    <xf numFmtId="0" fontId="19" fillId="0" borderId="12" xfId="0" applyFont="1" applyBorder="1" applyAlignment="1">
      <alignment vertical="center" wrapText="1"/>
    </xf>
    <xf numFmtId="0" fontId="2" fillId="0" borderId="12" xfId="0" applyFont="1" applyBorder="1" applyAlignment="1">
      <alignment horizontal="right" indent="1"/>
    </xf>
    <xf numFmtId="0" fontId="12" fillId="0" borderId="7" xfId="0" applyFont="1" applyFill="1" applyBorder="1" applyAlignment="1">
      <alignment vertical="center" wrapTex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11" xfId="0" applyNumberFormat="1" applyFont="1" applyFill="1" applyBorder="1" applyAlignment="1">
      <alignment horizontal="right" vertical="center" indent="2"/>
    </xf>
    <xf numFmtId="0" fontId="2" fillId="0" borderId="12" xfId="0" applyFont="1" applyFill="1" applyBorder="1" applyAlignment="1">
      <alignment horizontal="right" vertical="top" wrapText="1" indent="1"/>
    </xf>
    <xf numFmtId="0" fontId="0" fillId="0" borderId="11" xfId="0" applyBorder="1" applyAlignment="1">
      <alignment horizontal="right" vertical="center" indent="1"/>
    </xf>
    <xf numFmtId="0" fontId="0" fillId="0" borderId="11" xfId="0" applyBorder="1"/>
    <xf numFmtId="0" fontId="2" fillId="0" borderId="12" xfId="0" applyFont="1" applyBorder="1" applyAlignment="1">
      <alignment vertical="top" wrapText="1"/>
    </xf>
    <xf numFmtId="0" fontId="1" fillId="0" borderId="11" xfId="0" applyFont="1" applyBorder="1" applyAlignment="1">
      <alignment horizontal="right" wrapText="1" indent="3"/>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164" fontId="0" fillId="0" borderId="9" xfId="0" applyNumberFormat="1" applyFont="1" applyBorder="1" applyAlignment="1">
      <alignment horizontal="right" wrapText="1" indent="2"/>
    </xf>
    <xf numFmtId="0" fontId="0" fillId="0" borderId="11" xfId="0" applyFont="1" applyBorder="1" applyAlignment="1">
      <alignment horizontal="left" vertical="center" wrapText="1"/>
    </xf>
    <xf numFmtId="0" fontId="34" fillId="2" borderId="11" xfId="0" applyFont="1" applyFill="1" applyBorder="1" applyAlignment="1">
      <alignment horizontal="center" vertical="top" wrapText="1"/>
    </xf>
    <xf numFmtId="0" fontId="34" fillId="0" borderId="12" xfId="0" applyFont="1" applyFill="1" applyBorder="1" applyAlignment="1">
      <alignment horizontal="right" wrapText="1" indent="4"/>
    </xf>
    <xf numFmtId="164" fontId="34" fillId="0" borderId="12" xfId="0" applyNumberFormat="1" applyFont="1" applyFill="1" applyBorder="1" applyAlignment="1">
      <alignment horizontal="right" wrapText="1" indent="4"/>
    </xf>
    <xf numFmtId="164" fontId="34" fillId="0" borderId="11" xfId="0" applyNumberFormat="1" applyFont="1" applyFill="1" applyBorder="1" applyAlignment="1">
      <alignment horizontal="right" wrapText="1" indent="4"/>
    </xf>
    <xf numFmtId="0" fontId="0" fillId="0" borderId="0" xfId="0"/>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0" fillId="0" borderId="0" xfId="0"/>
    <xf numFmtId="0" fontId="0" fillId="0" borderId="12" xfId="0" applyFont="1" applyBorder="1" applyAlignment="1">
      <alignment horizontal="right" wrapText="1" indent="3"/>
    </xf>
    <xf numFmtId="0" fontId="2" fillId="0" borderId="12" xfId="0" applyFont="1" applyBorder="1" applyAlignment="1">
      <alignment horizontal="right" wrapText="1" indent="3"/>
    </xf>
    <xf numFmtId="0" fontId="0" fillId="0" borderId="12" xfId="0" applyFont="1" applyFill="1" applyBorder="1" applyAlignment="1">
      <alignment horizontal="right" indent="3"/>
    </xf>
    <xf numFmtId="164" fontId="0" fillId="0" borderId="6"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12" xfId="0" applyFont="1" applyBorder="1" applyAlignment="1">
      <alignment horizontal="right" indent="1"/>
    </xf>
    <xf numFmtId="164" fontId="1" fillId="0" borderId="12" xfId="0" applyNumberFormat="1" applyFont="1" applyFill="1" applyBorder="1" applyAlignment="1">
      <alignment horizontal="right" indent="2"/>
    </xf>
    <xf numFmtId="164" fontId="1" fillId="0" borderId="6"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13" fillId="0" borderId="3" xfId="0" applyFont="1" applyBorder="1" applyAlignment="1"/>
    <xf numFmtId="0" fontId="1" fillId="0" borderId="10" xfId="0" applyFont="1" applyBorder="1" applyAlignment="1">
      <alignment horizontal="right" vertical="center" wrapText="1" indent="2"/>
    </xf>
    <xf numFmtId="0" fontId="0" fillId="0" borderId="6" xfId="0" applyNumberFormat="1" applyFont="1" applyBorder="1" applyAlignment="1">
      <alignment horizontal="right" indent="1"/>
    </xf>
    <xf numFmtId="1" fontId="0" fillId="0" borderId="12" xfId="0" applyNumberFormat="1" applyFont="1" applyBorder="1" applyAlignment="1">
      <alignment horizontal="right" indent="1"/>
    </xf>
    <xf numFmtId="164" fontId="1" fillId="0" borderId="12" xfId="0" applyNumberFormat="1" applyFont="1" applyBorder="1" applyAlignment="1">
      <alignment horizontal="right" wrapText="1" indent="1"/>
    </xf>
    <xf numFmtId="0" fontId="1" fillId="0" borderId="12" xfId="0" quotePrefix="1"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0" fillId="0" borderId="12" xfId="0" applyBorder="1" applyAlignment="1">
      <alignment horizontal="right" indent="2"/>
    </xf>
    <xf numFmtId="0" fontId="0" fillId="0" borderId="6" xfId="0" applyFont="1" applyFill="1" applyBorder="1" applyAlignment="1">
      <alignment horizontal="right"/>
    </xf>
    <xf numFmtId="0" fontId="1" fillId="0" borderId="12" xfId="0" applyFont="1" applyFill="1" applyBorder="1" applyAlignment="1">
      <alignment horizontal="right" vertical="center" wrapText="1" indent="5"/>
    </xf>
    <xf numFmtId="164" fontId="1" fillId="0" borderId="6" xfId="0" applyNumberFormat="1" applyFont="1" applyFill="1" applyBorder="1" applyAlignment="1">
      <alignment horizontal="right" wrapText="1" indent="2"/>
    </xf>
    <xf numFmtId="0" fontId="0" fillId="0" borderId="11" xfId="0" applyFont="1" applyFill="1" applyBorder="1" applyAlignment="1">
      <alignment horizontal="right" wrapText="1" indent="2"/>
    </xf>
    <xf numFmtId="0" fontId="0" fillId="0" borderId="5" xfId="0" applyFont="1" applyBorder="1" applyAlignment="1">
      <alignment horizontal="left" wrapText="1" indent="1"/>
    </xf>
    <xf numFmtId="0" fontId="1"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0" fillId="0" borderId="0" xfId="0"/>
    <xf numFmtId="0" fontId="0" fillId="0" borderId="0" xfId="0" applyFill="1" applyAlignment="1">
      <alignment horizontal="left" indent="1"/>
    </xf>
    <xf numFmtId="0" fontId="1" fillId="0" borderId="6" xfId="0" applyFont="1" applyFill="1" applyBorder="1" applyAlignment="1">
      <alignment horizontal="right" wrapText="1"/>
    </xf>
    <xf numFmtId="0" fontId="17" fillId="0" borderId="0" xfId="0" applyFont="1" applyFill="1"/>
    <xf numFmtId="164" fontId="0" fillId="0" borderId="12" xfId="0" applyNumberFormat="1" applyFill="1" applyBorder="1" applyAlignment="1">
      <alignment horizontal="right" indent="3"/>
    </xf>
    <xf numFmtId="1" fontId="12"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right" vertical="center"/>
    </xf>
    <xf numFmtId="164" fontId="1" fillId="0" borderId="12" xfId="0" applyNumberFormat="1" applyFont="1" applyBorder="1" applyAlignment="1">
      <alignment horizontal="right" vertical="center" wrapText="1" indent="1"/>
    </xf>
    <xf numFmtId="164" fontId="2" fillId="0" borderId="12" xfId="0" applyNumberFormat="1" applyFont="1" applyBorder="1" applyAlignment="1">
      <alignment horizontal="right" vertical="center" wrapText="1" indent="1"/>
    </xf>
    <xf numFmtId="0" fontId="0" fillId="0" borderId="0" xfId="0" applyAlignment="1">
      <alignment horizontal="right" indent="1"/>
    </xf>
    <xf numFmtId="0" fontId="0" fillId="0" borderId="0" xfId="0" applyFill="1" applyAlignment="1">
      <alignment horizontal="right" indent="1"/>
    </xf>
    <xf numFmtId="0" fontId="1" fillId="0" borderId="12" xfId="0" applyFont="1" applyFill="1" applyBorder="1" applyAlignment="1">
      <alignment horizontal="right" wrapText="1" inden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0" borderId="0" xfId="0"/>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0" fontId="41" fillId="0" borderId="0" xfId="0" applyFont="1" applyFill="1" applyAlignment="1">
      <alignment horizontal="center" vertical="center"/>
    </xf>
    <xf numFmtId="0" fontId="35" fillId="0" borderId="0" xfId="0" applyFont="1" applyFill="1" applyAlignment="1">
      <alignment horizontal="center" vertical="center"/>
    </xf>
    <xf numFmtId="0" fontId="35" fillId="0" borderId="0" xfId="1" applyFont="1" applyFill="1" applyAlignment="1">
      <alignment vertical="center" wrapText="1"/>
    </xf>
    <xf numFmtId="0" fontId="35" fillId="0" borderId="0" xfId="0" applyFont="1" applyFill="1" applyAlignment="1">
      <alignment vertical="center" wrapText="1"/>
    </xf>
    <xf numFmtId="0" fontId="34" fillId="0" borderId="0" xfId="0" applyFont="1" applyFill="1" applyAlignment="1">
      <alignment vertical="center" wrapText="1"/>
    </xf>
    <xf numFmtId="0" fontId="34" fillId="0" borderId="0" xfId="1" quotePrefix="1" applyFont="1" applyFill="1" applyAlignment="1">
      <alignment horizontal="left" vertical="center" wrapText="1" indent="1"/>
    </xf>
    <xf numFmtId="0" fontId="34" fillId="0" borderId="0" xfId="1" applyFont="1" applyFill="1" applyAlignment="1">
      <alignment horizontal="left" vertical="center" wrapText="1" indent="1"/>
    </xf>
    <xf numFmtId="0" fontId="34" fillId="0" borderId="0" xfId="1" applyFont="1" applyFill="1" applyBorder="1" applyAlignment="1">
      <alignment horizontal="left" vertical="center" wrapText="1" indent="1"/>
    </xf>
    <xf numFmtId="0" fontId="34" fillId="0" borderId="0" xfId="1" applyFont="1" applyFill="1" applyBorder="1" applyAlignment="1">
      <alignment horizontal="left" wrapText="1" indent="1"/>
    </xf>
    <xf numFmtId="0" fontId="35" fillId="0" borderId="0" xfId="1" applyFont="1" applyFill="1" applyAlignment="1">
      <alignment horizontal="left" wrapText="1"/>
    </xf>
    <xf numFmtId="0" fontId="35" fillId="0" borderId="0" xfId="0" applyFont="1" applyFill="1"/>
    <xf numFmtId="0" fontId="34" fillId="0" borderId="0" xfId="1" applyFont="1" applyFill="1" applyAlignment="1">
      <alignment horizontal="left" indent="1"/>
    </xf>
    <xf numFmtId="0" fontId="34" fillId="0" borderId="0" xfId="1" applyFont="1" applyFill="1" applyAlignment="1">
      <alignment horizontal="left" wrapText="1" indent="1"/>
    </xf>
    <xf numFmtId="0" fontId="0" fillId="0" borderId="0"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0" fillId="0" borderId="0" xfId="1" applyFont="1" applyFill="1" applyBorder="1" applyAlignment="1">
      <alignment horizontal="left" wrapText="1"/>
    </xf>
    <xf numFmtId="0" fontId="2" fillId="0" borderId="0" xfId="1" applyFont="1" applyFill="1" applyBorder="1" applyAlignment="1">
      <alignment horizontal="left" wrapText="1"/>
    </xf>
    <xf numFmtId="0" fontId="0" fillId="0" borderId="0" xfId="1" applyFont="1" applyFill="1" applyBorder="1" applyAlignment="1">
      <alignment horizontal="left" vertical="center" wrapText="1"/>
    </xf>
    <xf numFmtId="0" fontId="2" fillId="0" borderId="0" xfId="1" applyFont="1" applyFill="1" applyBorder="1" applyAlignment="1">
      <alignment horizontal="left"/>
    </xf>
    <xf numFmtId="0" fontId="0" fillId="0" borderId="0" xfId="1" applyFont="1" applyFill="1" applyBorder="1" applyAlignment="1">
      <alignment horizontal="left"/>
    </xf>
    <xf numFmtId="0" fontId="0" fillId="0" borderId="0" xfId="1" applyFont="1" applyFill="1" applyBorder="1" applyAlignment="1">
      <alignment horizontal="left" wrapText="1" indent="1"/>
    </xf>
    <xf numFmtId="0" fontId="0" fillId="0" borderId="0" xfId="1" applyFont="1" applyFill="1" applyBorder="1" applyAlignment="1">
      <alignment horizontal="left" vertical="center" wrapText="1" indent="1"/>
    </xf>
    <xf numFmtId="0" fontId="0" fillId="0" borderId="0" xfId="1" applyFont="1" applyFill="1" applyBorder="1" applyAlignment="1">
      <alignment horizontal="left" indent="1"/>
    </xf>
    <xf numFmtId="0" fontId="2" fillId="0" borderId="0" xfId="1" applyFont="1" applyFill="1" applyBorder="1" applyAlignment="1"/>
    <xf numFmtId="0" fontId="34" fillId="2" borderId="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3" fillId="0" borderId="0" xfId="0" applyFont="1" applyBorder="1" applyAlignment="1">
      <alignment wrapText="1"/>
    </xf>
    <xf numFmtId="0" fontId="0" fillId="0" borderId="0" xfId="0"/>
    <xf numFmtId="164" fontId="34" fillId="0" borderId="10" xfId="0" applyNumberFormat="1" applyFont="1" applyFill="1" applyBorder="1" applyAlignment="1">
      <alignment horizontal="right" wrapText="1" indent="3"/>
    </xf>
    <xf numFmtId="0" fontId="0" fillId="0" borderId="12" xfId="0" applyFill="1" applyBorder="1" applyAlignment="1">
      <alignment horizontal="right" wrapText="1" indent="3"/>
    </xf>
    <xf numFmtId="0" fontId="34" fillId="0" borderId="12" xfId="0" applyFont="1" applyFill="1" applyBorder="1" applyAlignment="1">
      <alignment horizontal="right" indent="3"/>
    </xf>
    <xf numFmtId="164" fontId="34" fillId="0" borderId="12" xfId="0" applyNumberFormat="1" applyFont="1" applyFill="1" applyBorder="1" applyAlignment="1">
      <alignment horizontal="right" indent="3"/>
    </xf>
    <xf numFmtId="164" fontId="34" fillId="0" borderId="11" xfId="0" applyNumberFormat="1" applyFont="1" applyFill="1" applyBorder="1" applyAlignment="1">
      <alignment horizontal="right" indent="3"/>
    </xf>
    <xf numFmtId="1" fontId="34" fillId="0" borderId="12" xfId="0" applyNumberFormat="1" applyFont="1" applyFill="1" applyBorder="1" applyAlignment="1">
      <alignment horizontal="right" indent="3"/>
    </xf>
    <xf numFmtId="0" fontId="34" fillId="0" borderId="12" xfId="0" applyFont="1" applyFill="1" applyBorder="1" applyAlignment="1">
      <alignment horizontal="right" wrapText="1" indent="3"/>
    </xf>
    <xf numFmtId="1" fontId="34" fillId="0" borderId="12" xfId="0" applyNumberFormat="1" applyFont="1" applyFill="1" applyBorder="1" applyAlignment="1">
      <alignment horizontal="right" wrapText="1" indent="3"/>
    </xf>
    <xf numFmtId="164" fontId="34" fillId="0" borderId="12" xfId="0" applyNumberFormat="1" applyFont="1" applyFill="1" applyBorder="1" applyAlignment="1">
      <alignment horizontal="right" wrapText="1" indent="3"/>
    </xf>
    <xf numFmtId="164" fontId="34" fillId="0" borderId="11" xfId="0" applyNumberFormat="1" applyFont="1" applyFill="1" applyBorder="1" applyAlignment="1">
      <alignment horizontal="right" wrapText="1" indent="3"/>
    </xf>
    <xf numFmtId="0" fontId="0" fillId="0" borderId="0" xfId="0"/>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0" fillId="0" borderId="0" xfId="0"/>
    <xf numFmtId="164" fontId="12" fillId="0" borderId="12" xfId="0" applyNumberFormat="1" applyFont="1" applyBorder="1" applyAlignment="1">
      <alignment horizontal="right" wrapText="1" indent="2"/>
    </xf>
    <xf numFmtId="164" fontId="12" fillId="0" borderId="6" xfId="0" applyNumberFormat="1" applyFont="1" applyBorder="1" applyAlignment="1">
      <alignment horizontal="right" wrapText="1" indent="2"/>
    </xf>
    <xf numFmtId="164" fontId="12" fillId="0" borderId="12" xfId="0" quotePrefix="1" applyNumberFormat="1" applyFont="1" applyBorder="1" applyAlignment="1">
      <alignment horizontal="right" wrapText="1" indent="1"/>
    </xf>
    <xf numFmtId="164" fontId="1" fillId="0" borderId="11"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 fillId="0" borderId="4" xfId="0" applyNumberFormat="1" applyFont="1" applyBorder="1" applyAlignment="1">
      <alignment horizontal="right" wrapText="1" inden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Alignment="1">
      <alignment horizontal="center"/>
    </xf>
    <xf numFmtId="0" fontId="0" fillId="0" borderId="0" xfId="0" applyAlignment="1"/>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0" fontId="14" fillId="0" borderId="0" xfId="0" applyFont="1" applyFill="1" applyAlignment="1">
      <alignment wrapText="1"/>
    </xf>
    <xf numFmtId="0" fontId="0" fillId="0" borderId="0" xfId="0" applyFill="1" applyAlignment="1">
      <alignment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0" xfId="0"/>
    <xf numFmtId="0" fontId="0" fillId="2" borderId="14" xfId="0" applyFont="1" applyFill="1" applyBorder="1" applyAlignment="1">
      <alignment horizontal="center" vertical="top" wrapText="1"/>
    </xf>
    <xf numFmtId="0" fontId="1" fillId="0" borderId="10" xfId="0" applyFont="1" applyBorder="1" applyAlignment="1">
      <alignment horizontal="right" vertical="center" wrapText="1" indent="1"/>
    </xf>
    <xf numFmtId="0" fontId="1" fillId="2" borderId="7" xfId="0" applyFont="1" applyFill="1" applyBorder="1" applyAlignment="1">
      <alignment horizontal="center" vertical="top" wrapText="1"/>
    </xf>
    <xf numFmtId="0" fontId="2" fillId="0" borderId="12" xfId="0" applyFont="1" applyBorder="1" applyAlignment="1">
      <alignment horizontal="right" wrapText="1" indent="2"/>
    </xf>
    <xf numFmtId="0" fontId="2" fillId="0" borderId="6" xfId="0" applyFont="1" applyBorder="1" applyAlignment="1">
      <alignment horizontal="right" wrapText="1" indent="2"/>
    </xf>
    <xf numFmtId="0" fontId="0" fillId="0" borderId="11" xfId="0" applyBorder="1" applyAlignment="1">
      <alignment horizontal="right" indent="2"/>
    </xf>
    <xf numFmtId="0" fontId="0"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1" fontId="0" fillId="0" borderId="6" xfId="0" applyNumberFormat="1" applyFont="1" applyFill="1" applyBorder="1" applyAlignment="1">
      <alignment horizontal="right" wrapText="1" indent="3"/>
    </xf>
    <xf numFmtId="164" fontId="12" fillId="0" borderId="12" xfId="0" applyNumberFormat="1" applyFont="1" applyFill="1" applyBorder="1" applyAlignment="1">
      <alignment horizontal="right" wrapText="1" indent="4"/>
    </xf>
    <xf numFmtId="164" fontId="12" fillId="0" borderId="6" xfId="0" applyNumberFormat="1" applyFont="1" applyFill="1" applyBorder="1" applyAlignment="1">
      <alignment horizontal="right" wrapText="1" indent="4"/>
    </xf>
    <xf numFmtId="1" fontId="0" fillId="0" borderId="9" xfId="0" applyNumberFormat="1" applyFont="1" applyFill="1" applyBorder="1" applyAlignment="1">
      <alignment horizontal="right" wrapText="1" indent="3"/>
    </xf>
    <xf numFmtId="164" fontId="12" fillId="0" borderId="11" xfId="0" applyNumberFormat="1" applyFont="1" applyFill="1" applyBorder="1" applyAlignment="1">
      <alignment horizontal="right" wrapText="1" indent="4"/>
    </xf>
    <xf numFmtId="164" fontId="12" fillId="0" borderId="9" xfId="0" applyNumberFormat="1" applyFont="1" applyFill="1" applyBorder="1" applyAlignment="1">
      <alignment horizontal="right" wrapText="1" indent="4"/>
    </xf>
    <xf numFmtId="0" fontId="0" fillId="2" borderId="10" xfId="0" applyFont="1" applyFill="1" applyBorder="1" applyAlignment="1">
      <alignment horizontal="center" vertical="top" wrapText="1"/>
    </xf>
    <xf numFmtId="0" fontId="0" fillId="2" borderId="9" xfId="0" applyFont="1" applyFill="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xf numFmtId="0" fontId="0" fillId="2" borderId="11" xfId="0" applyFill="1" applyBorder="1" applyAlignment="1">
      <alignment horizontal="center" vertical="top" wrapText="1"/>
    </xf>
    <xf numFmtId="0" fontId="13" fillId="0" borderId="0" xfId="0" applyFont="1" applyBorder="1"/>
    <xf numFmtId="0" fontId="13" fillId="0" borderId="0" xfId="0" applyFont="1" applyBorder="1" applyAlignment="1"/>
    <xf numFmtId="166" fontId="1" fillId="0" borderId="12" xfId="0" applyNumberFormat="1" applyFont="1" applyBorder="1" applyAlignment="1">
      <alignment horizontal="right" wrapText="1" indent="1"/>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1" fillId="0" borderId="12" xfId="0" applyNumberFormat="1" applyFont="1" applyBorder="1" applyAlignment="1">
      <alignment horizontal="right" vertical="center" wrapText="1" indent="3"/>
    </xf>
    <xf numFmtId="164" fontId="1" fillId="0" borderId="6" xfId="0" applyNumberFormat="1" applyFont="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0" fillId="0" borderId="12" xfId="0" applyNumberFormat="1" applyBorder="1" applyAlignment="1">
      <alignment horizontal="right" indent="3"/>
    </xf>
    <xf numFmtId="0" fontId="0" fillId="0" borderId="5" xfId="0" applyFont="1" applyBorder="1" applyAlignment="1">
      <alignment horizontal="left" vertical="center" wrapText="1" indent="2"/>
    </xf>
    <xf numFmtId="164" fontId="0" fillId="0" borderId="5" xfId="0" applyNumberFormat="1" applyFont="1" applyFill="1" applyBorder="1" applyAlignment="1">
      <alignment horizontal="right" wrapText="1" indent="2"/>
    </xf>
    <xf numFmtId="164" fontId="0" fillId="0" borderId="11" xfId="0" applyNumberFormat="1" applyBorder="1" applyAlignment="1">
      <alignment horizontal="right" indent="3"/>
    </xf>
    <xf numFmtId="0" fontId="0" fillId="0" borderId="0" xfId="0"/>
    <xf numFmtId="0" fontId="0" fillId="2" borderId="14" xfId="0" applyFont="1" applyFill="1" applyBorder="1" applyAlignment="1">
      <alignment horizontal="center" vertical="top" wrapText="1"/>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164" fontId="0"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164" fontId="1" fillId="0" borderId="9"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3"/>
    </xf>
    <xf numFmtId="164" fontId="12" fillId="0" borderId="6" xfId="0" applyNumberFormat="1" applyFont="1" applyFill="1" applyBorder="1" applyAlignment="1">
      <alignment horizontal="right" wrapText="1" indent="3"/>
    </xf>
    <xf numFmtId="164" fontId="0" fillId="0" borderId="6" xfId="0" applyNumberFormat="1" applyFont="1" applyBorder="1" applyAlignment="1">
      <alignment horizontal="right" wrapText="1" indent="3"/>
    </xf>
    <xf numFmtId="164" fontId="1" fillId="0" borderId="9"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1"/>
    </xf>
    <xf numFmtId="164" fontId="0" fillId="0" borderId="6" xfId="0" applyNumberFormat="1" applyFont="1" applyBorder="1" applyAlignment="1">
      <alignment horizontal="right" indent="2"/>
    </xf>
    <xf numFmtId="0" fontId="1" fillId="0" borderId="6" xfId="0" applyFont="1" applyBorder="1" applyAlignment="1">
      <alignment horizontal="right" wrapText="1" indent="3"/>
    </xf>
    <xf numFmtId="0" fontId="0" fillId="0" borderId="6" xfId="0" applyNumberFormat="1" applyFont="1" applyBorder="1" applyAlignment="1">
      <alignment horizontal="right" indent="3"/>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6" fontId="34" fillId="0" borderId="12" xfId="0" applyNumberFormat="1" applyFont="1" applyFill="1" applyBorder="1" applyAlignment="1" applyProtection="1">
      <alignment horizontal="right" indent="3"/>
    </xf>
    <xf numFmtId="165" fontId="0" fillId="0" borderId="0" xfId="0" applyNumberFormat="1" applyAlignment="1">
      <alignment horizontal="right" wrapText="1" indent="3"/>
    </xf>
    <xf numFmtId="164" fontId="1" fillId="0" borderId="12" xfId="0" applyNumberFormat="1" applyFont="1" applyFill="1" applyBorder="1" applyAlignment="1" applyProtection="1">
      <alignment horizontal="right" wrapText="1" indent="3"/>
    </xf>
    <xf numFmtId="0" fontId="1" fillId="0" borderId="9" xfId="0" applyFont="1" applyBorder="1" applyAlignment="1">
      <alignment horizontal="right" wrapText="1" indent="3"/>
    </xf>
    <xf numFmtId="0" fontId="1" fillId="0" borderId="6" xfId="0" applyFont="1" applyBorder="1" applyAlignment="1">
      <alignment horizontal="right" indent="2"/>
    </xf>
    <xf numFmtId="0" fontId="0" fillId="0" borderId="6" xfId="0" applyFont="1" applyFill="1" applyBorder="1" applyAlignment="1">
      <alignment horizontal="right" indent="3"/>
    </xf>
    <xf numFmtId="164" fontId="1" fillId="0" borderId="6" xfId="2" applyNumberFormat="1" applyFont="1" applyBorder="1" applyAlignment="1">
      <alignment horizontal="right" indent="3"/>
    </xf>
    <xf numFmtId="166" fontId="34" fillId="0" borderId="6" xfId="0" applyNumberFormat="1" applyFont="1" applyFill="1" applyBorder="1" applyAlignment="1" applyProtection="1">
      <alignment horizontal="right" indent="3"/>
    </xf>
    <xf numFmtId="165" fontId="0" fillId="0" borderId="12" xfId="0" applyNumberFormat="1" applyBorder="1" applyAlignment="1">
      <alignment horizontal="right" wrapText="1" indent="3"/>
    </xf>
    <xf numFmtId="0" fontId="1" fillId="0" borderId="6" xfId="0" applyFont="1" applyBorder="1" applyAlignment="1">
      <alignment horizontal="right" indent="3"/>
    </xf>
    <xf numFmtId="164" fontId="1" fillId="0" borderId="6" xfId="0" applyNumberFormat="1" applyFont="1" applyFill="1" applyBorder="1" applyAlignment="1" applyProtection="1">
      <alignment horizontal="right" wrapText="1" indent="3"/>
    </xf>
    <xf numFmtId="0" fontId="2" fillId="0" borderId="12" xfId="0" applyFont="1" applyBorder="1" applyAlignment="1">
      <alignment horizontal="right" vertical="top" indent="1"/>
    </xf>
    <xf numFmtId="0" fontId="0" fillId="0" borderId="12" xfId="0" applyFill="1" applyBorder="1" applyAlignment="1">
      <alignment horizontal="right" indent="2"/>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0" fillId="0" borderId="12" xfId="0" applyNumberFormat="1" applyFont="1" applyBorder="1" applyAlignment="1">
      <alignment horizontal="right" indent="5"/>
    </xf>
    <xf numFmtId="0" fontId="2" fillId="0" borderId="12" xfId="0" applyFont="1" applyBorder="1" applyAlignment="1">
      <alignment horizontal="right" indent="2"/>
    </xf>
    <xf numFmtId="0" fontId="0" fillId="0" borderId="12" xfId="0" applyNumberFormat="1" applyFont="1" applyBorder="1" applyAlignment="1">
      <alignment horizontal="right" indent="5"/>
    </xf>
    <xf numFmtId="0" fontId="0" fillId="0" borderId="11" xfId="0" applyNumberFormat="1" applyFont="1" applyFill="1" applyBorder="1" applyAlignment="1">
      <alignment horizontal="right" indent="5"/>
    </xf>
    <xf numFmtId="164" fontId="0" fillId="0" borderId="6" xfId="0" applyNumberFormat="1" applyFont="1" applyBorder="1" applyAlignment="1">
      <alignment horizontal="right" indent="6"/>
    </xf>
    <xf numFmtId="0" fontId="2" fillId="0" borderId="6" xfId="0" applyFont="1" applyBorder="1" applyAlignment="1">
      <alignment horizontal="right" indent="3"/>
    </xf>
    <xf numFmtId="164" fontId="0" fillId="0" borderId="9" xfId="0" applyNumberFormat="1" applyFont="1" applyFill="1" applyBorder="1" applyAlignment="1">
      <alignment horizontal="right" indent="6"/>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vertical="center" wrapText="1" indent="6"/>
    </xf>
    <xf numFmtId="164" fontId="1" fillId="0" borderId="6" xfId="0" applyNumberFormat="1" applyFont="1" applyFill="1" applyBorder="1" applyAlignment="1">
      <alignment horizontal="right" vertical="center" wrapText="1" indent="6"/>
    </xf>
    <xf numFmtId="0" fontId="0" fillId="0" borderId="6" xfId="0" applyBorder="1" applyAlignment="1">
      <alignment horizontal="right" indent="1"/>
    </xf>
    <xf numFmtId="164" fontId="1" fillId="0" borderId="11" xfId="0" applyNumberFormat="1" applyFont="1" applyBorder="1" applyAlignment="1">
      <alignment horizontal="right" vertical="center" wrapText="1" indent="6"/>
    </xf>
    <xf numFmtId="164" fontId="1" fillId="0" borderId="11" xfId="0" applyNumberFormat="1" applyFont="1" applyFill="1" applyBorder="1" applyAlignment="1">
      <alignment horizontal="right" vertical="center" wrapText="1" indent="6"/>
    </xf>
    <xf numFmtId="164" fontId="1" fillId="0" borderId="12" xfId="0" applyNumberFormat="1" applyFont="1" applyFill="1" applyBorder="1" applyAlignment="1">
      <alignment horizontal="right" indent="3"/>
    </xf>
    <xf numFmtId="0" fontId="2" fillId="0" borderId="12" xfId="0" applyFont="1" applyFill="1" applyBorder="1" applyAlignment="1">
      <alignment horizontal="right" indent="1"/>
    </xf>
    <xf numFmtId="0" fontId="0" fillId="0" borderId="12" xfId="0" applyFont="1" applyFill="1" applyBorder="1" applyAlignment="1">
      <alignment horizontal="right" vertical="center" indent="3"/>
    </xf>
    <xf numFmtId="0" fontId="0" fillId="0" borderId="12" xfId="0" applyBorder="1" applyAlignment="1">
      <alignment horizontal="right" vertical="center" indent="3"/>
    </xf>
    <xf numFmtId="0" fontId="0" fillId="0" borderId="11" xfId="0" applyFont="1" applyFill="1" applyBorder="1" applyAlignment="1">
      <alignment horizontal="right" vertical="center" indent="3"/>
    </xf>
    <xf numFmtId="0" fontId="2" fillId="0" borderId="12" xfId="0" applyFont="1" applyBorder="1" applyAlignment="1">
      <alignment horizontal="right" vertical="top"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NumberFormat="1" applyFont="1" applyBorder="1" applyAlignment="1">
      <alignment horizontal="right" wrapText="1" indent="3"/>
    </xf>
    <xf numFmtId="0" fontId="1" fillId="0" borderId="6" xfId="0" applyNumberFormat="1" applyFont="1" applyBorder="1" applyAlignment="1">
      <alignment horizontal="right" wrapText="1" indent="3"/>
    </xf>
    <xf numFmtId="164" fontId="1" fillId="0" borderId="12" xfId="0" applyNumberFormat="1" applyFont="1" applyBorder="1" applyAlignment="1">
      <alignment horizontal="right" vertical="top" wrapText="1" indent="2"/>
    </xf>
    <xf numFmtId="164" fontId="1" fillId="0" borderId="6" xfId="0" applyNumberFormat="1" applyFont="1" applyBorder="1" applyAlignment="1">
      <alignment horizontal="right" vertical="top" wrapText="1" indent="2"/>
    </xf>
    <xf numFmtId="164" fontId="1" fillId="0" borderId="6" xfId="0" applyNumberFormat="1" applyFont="1" applyFill="1" applyBorder="1" applyAlignment="1">
      <alignment horizontal="right" vertical="top" wrapText="1" indent="2"/>
    </xf>
    <xf numFmtId="164" fontId="0" fillId="0" borderId="12" xfId="0" applyNumberFormat="1" applyFont="1" applyBorder="1" applyAlignment="1">
      <alignment horizontal="right" vertical="top" wrapText="1" indent="2"/>
    </xf>
    <xf numFmtId="0" fontId="0" fillId="0" borderId="12" xfId="0" applyNumberFormat="1" applyFont="1" applyBorder="1" applyAlignment="1">
      <alignment horizontal="right" vertical="top" wrapText="1" indent="2"/>
    </xf>
    <xf numFmtId="164" fontId="0" fillId="0" borderId="12" xfId="0" applyNumberFormat="1" applyFont="1" applyFill="1" applyBorder="1" applyAlignment="1">
      <alignment horizontal="right" vertical="top" wrapText="1" indent="2"/>
    </xf>
    <xf numFmtId="164" fontId="0" fillId="0" borderId="6" xfId="0" applyNumberFormat="1" applyFont="1" applyBorder="1" applyAlignment="1">
      <alignment horizontal="right" vertical="top" wrapText="1" indent="2"/>
    </xf>
    <xf numFmtId="164" fontId="1" fillId="0" borderId="12" xfId="0" applyNumberFormat="1" applyFont="1" applyFill="1" applyBorder="1" applyAlignment="1">
      <alignment horizontal="right" wrapText="1" indent="5"/>
    </xf>
    <xf numFmtId="164" fontId="1" fillId="0" borderId="11" xfId="0" applyNumberFormat="1" applyFont="1" applyBorder="1" applyAlignment="1">
      <alignment horizontal="right" wrapText="1" indent="5"/>
    </xf>
    <xf numFmtId="164" fontId="1" fillId="0" borderId="11" xfId="0" applyNumberFormat="1" applyFont="1" applyFill="1" applyBorder="1" applyAlignment="1">
      <alignment horizontal="right" wrapText="1" indent="5"/>
    </xf>
    <xf numFmtId="0" fontId="1" fillId="0" borderId="12" xfId="0" applyFont="1" applyBorder="1" applyAlignment="1">
      <alignment horizontal="right" indent="2"/>
    </xf>
    <xf numFmtId="164" fontId="1" fillId="0" borderId="6" xfId="0" applyNumberFormat="1" applyFont="1" applyBorder="1" applyAlignment="1">
      <alignment horizontal="right" indent="2"/>
    </xf>
    <xf numFmtId="0" fontId="11" fillId="0" borderId="6" xfId="0" applyFont="1" applyBorder="1" applyAlignment="1">
      <alignment horizontal="right" indent="2"/>
    </xf>
    <xf numFmtId="0" fontId="1" fillId="0" borderId="11" xfId="0" applyFont="1" applyBorder="1" applyAlignment="1">
      <alignment horizontal="right" indent="2"/>
    </xf>
    <xf numFmtId="164" fontId="1" fillId="0" borderId="9" xfId="0" applyNumberFormat="1" applyFont="1" applyBorder="1" applyAlignment="1">
      <alignment horizontal="right" indent="2"/>
    </xf>
    <xf numFmtId="0" fontId="1" fillId="0" borderId="9" xfId="0" applyFont="1" applyBorder="1" applyAlignment="1">
      <alignment horizontal="right" indent="2"/>
    </xf>
    <xf numFmtId="1" fontId="1" fillId="0" borderId="12" xfId="0" applyNumberFormat="1" applyFont="1" applyBorder="1" applyAlignment="1">
      <alignment horizontal="right" vertical="center" wrapText="1" indent="3"/>
    </xf>
    <xf numFmtId="0" fontId="1" fillId="0" borderId="11" xfId="0" applyFont="1" applyBorder="1" applyAlignment="1">
      <alignment horizontal="right" vertical="center" wrapText="1" indent="3"/>
    </xf>
    <xf numFmtId="164" fontId="1" fillId="0" borderId="11" xfId="0" applyNumberFormat="1" applyFont="1" applyBorder="1" applyAlignment="1">
      <alignment horizontal="right" vertical="center" wrapText="1" indent="3"/>
    </xf>
    <xf numFmtId="1" fontId="1" fillId="0" borderId="11" xfId="0" applyNumberFormat="1" applyFont="1" applyBorder="1" applyAlignment="1">
      <alignment horizontal="right" vertical="center" wrapText="1" indent="3"/>
    </xf>
    <xf numFmtId="164" fontId="0" fillId="0" borderId="12" xfId="0" applyNumberFormat="1" applyFont="1" applyFill="1" applyBorder="1" applyAlignment="1">
      <alignment horizontal="right" indent="4"/>
    </xf>
    <xf numFmtId="164" fontId="0" fillId="0" borderId="11" xfId="0" applyNumberFormat="1" applyFont="1" applyBorder="1" applyAlignment="1">
      <alignment horizontal="right" indent="4"/>
    </xf>
    <xf numFmtId="0" fontId="0" fillId="0" borderId="0" xfId="0"/>
    <xf numFmtId="0" fontId="0" fillId="2" borderId="9" xfId="0" applyFont="1" applyFill="1" applyBorder="1" applyAlignment="1">
      <alignment horizontal="center" vertical="top" wrapText="1"/>
    </xf>
    <xf numFmtId="0" fontId="0" fillId="0" borderId="0" xfId="0"/>
    <xf numFmtId="0" fontId="19" fillId="0" borderId="10" xfId="0" applyFont="1" applyFill="1" applyBorder="1" applyAlignment="1">
      <alignment vertical="center" wrapText="1"/>
    </xf>
    <xf numFmtId="0" fontId="0" fillId="0" borderId="0" xfId="0"/>
    <xf numFmtId="0" fontId="2" fillId="0" borderId="10" xfId="0" applyFont="1" applyFill="1" applyBorder="1"/>
    <xf numFmtId="0" fontId="2" fillId="0" borderId="5" xfId="0" applyFont="1" applyFill="1" applyBorder="1" applyAlignment="1">
      <alignment wrapText="1"/>
    </xf>
    <xf numFmtId="0" fontId="1" fillId="0" borderId="6" xfId="0" applyFont="1" applyFill="1" applyBorder="1" applyAlignment="1">
      <alignment horizontal="right" vertical="center" wrapText="1" indent="5"/>
    </xf>
    <xf numFmtId="0" fontId="0" fillId="2" borderId="9" xfId="0" applyFont="1" applyFill="1" applyBorder="1" applyAlignment="1">
      <alignment horizontal="center" vertical="top" wrapText="1"/>
    </xf>
    <xf numFmtId="0" fontId="0" fillId="0" borderId="0" xfId="0"/>
    <xf numFmtId="0" fontId="13" fillId="0" borderId="0" xfId="0" applyFont="1" applyFill="1"/>
    <xf numFmtId="166" fontId="39" fillId="0" borderId="5" xfId="0" applyNumberFormat="1" applyFont="1" applyFill="1" applyBorder="1" applyAlignment="1" applyProtection="1">
      <alignment horizontal="right" indent="3"/>
    </xf>
    <xf numFmtId="166" fontId="39" fillId="0" borderId="12" xfId="0" applyNumberFormat="1" applyFont="1" applyFill="1" applyBorder="1" applyAlignment="1" applyProtection="1">
      <alignment horizontal="right" indent="3"/>
    </xf>
    <xf numFmtId="164" fontId="1" fillId="0" borderId="12" xfId="0" applyNumberFormat="1" applyFont="1" applyFill="1" applyBorder="1" applyAlignment="1">
      <alignment horizontal="right" wrapText="1" indent="3"/>
    </xf>
    <xf numFmtId="164" fontId="12"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0" fontId="1" fillId="0" borderId="6" xfId="0" applyFont="1" applyFill="1" applyBorder="1" applyAlignment="1">
      <alignment horizontal="right" wrapText="1" indent="1"/>
    </xf>
    <xf numFmtId="0" fontId="1" fillId="0" borderId="6" xfId="0" quotePrefix="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1" fillId="0" borderId="11" xfId="0" applyFont="1" applyFill="1" applyBorder="1" applyAlignment="1">
      <alignment horizontal="left" vertical="center" wrapText="1" indent="1"/>
    </xf>
    <xf numFmtId="0" fontId="1" fillId="0" borderId="9" xfId="0" applyFont="1" applyFill="1" applyBorder="1" applyAlignment="1">
      <alignment horizontal="right" wrapText="1" indent="1"/>
    </xf>
    <xf numFmtId="0" fontId="0" fillId="2" borderId="1" xfId="0" applyNumberFormat="1" applyFont="1" applyFill="1" applyBorder="1" applyAlignment="1">
      <alignment horizontal="center" vertical="top" wrapTex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xf>
    <xf numFmtId="0" fontId="0" fillId="0" borderId="0"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13" fillId="0" borderId="0" xfId="0" applyFont="1" applyFill="1" applyBorder="1" applyAlignment="1">
      <alignment horizontal="justify" wrapText="1"/>
    </xf>
    <xf numFmtId="0" fontId="13" fillId="0" borderId="0" xfId="0" applyFont="1" applyBorder="1" applyAlignment="1">
      <alignment horizontal="justify" vertical="top" wrapText="1"/>
    </xf>
    <xf numFmtId="0" fontId="13" fillId="0" borderId="0" xfId="0" applyFont="1" applyAlignment="1">
      <alignment horizontal="justify" wrapText="1" readingOrder="1"/>
    </xf>
    <xf numFmtId="0" fontId="0" fillId="0" borderId="0" xfId="0" applyAlignment="1">
      <alignment readingOrder="1"/>
    </xf>
    <xf numFmtId="0" fontId="7" fillId="0"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Fill="1" applyAlignment="1">
      <alignment horizontal="left" wrapText="1" readingOrder="1"/>
    </xf>
    <xf numFmtId="0" fontId="25" fillId="0" borderId="0" xfId="0" applyFont="1" applyAlignment="1">
      <alignment horizontal="left" wrapText="1" readingOrder="1"/>
    </xf>
    <xf numFmtId="0" fontId="13" fillId="0" borderId="0"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1" fillId="0" borderId="8" xfId="0" applyFont="1" applyBorder="1" applyAlignment="1">
      <alignment horizontal="right" vertical="center"/>
    </xf>
    <xf numFmtId="0" fontId="0" fillId="0" borderId="8" xfId="0" applyBorder="1" applyAlignment="1"/>
    <xf numFmtId="0" fontId="0" fillId="0" borderId="0" xfId="0" applyAlignment="1"/>
    <xf numFmtId="0" fontId="0" fillId="2" borderId="11" xfId="0" applyFont="1" applyFill="1" applyBorder="1" applyAlignment="1">
      <alignment horizontal="center" vertical="top" wrapText="1"/>
    </xf>
    <xf numFmtId="0" fontId="13" fillId="0" borderId="0" xfId="0" applyFont="1" applyFill="1" applyBorder="1" applyAlignment="1">
      <alignment horizontal="justify"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7" fillId="0" borderId="0" xfId="0" applyFont="1" applyBorder="1" applyAlignment="1">
      <alignment horizontal="center"/>
    </xf>
    <xf numFmtId="0" fontId="0" fillId="0" borderId="0" xfId="0" applyFill="1" applyAlignment="1">
      <alignment horizontal="left" wrapText="1"/>
    </xf>
    <xf numFmtId="0" fontId="34" fillId="2" borderId="13" xfId="0" applyFont="1" applyFill="1" applyBorder="1" applyAlignment="1">
      <alignment horizontal="center" vertical="top" wrapText="1"/>
    </xf>
    <xf numFmtId="0" fontId="34" fillId="2" borderId="14" xfId="0" applyFont="1" applyFill="1" applyBorder="1" applyAlignment="1">
      <alignment horizontal="center" vertical="top" wrapText="1"/>
    </xf>
    <xf numFmtId="0" fontId="13" fillId="0" borderId="0" xfId="0" applyFont="1" applyBorder="1" applyAlignment="1">
      <alignment wrapText="1"/>
    </xf>
    <xf numFmtId="0" fontId="13" fillId="0" borderId="0" xfId="0" applyFont="1" applyAlignment="1">
      <alignment horizontal="left"/>
    </xf>
    <xf numFmtId="0" fontId="14" fillId="0" borderId="0" xfId="0" applyFont="1" applyAlignment="1">
      <alignment horizontal="left"/>
    </xf>
    <xf numFmtId="0" fontId="13" fillId="0" borderId="0" xfId="0" applyFont="1" applyBorder="1" applyAlignment="1">
      <alignment horizontal="justify" vertical="center" wrapText="1"/>
    </xf>
    <xf numFmtId="0" fontId="20" fillId="0" borderId="0" xfId="0" applyFont="1" applyBorder="1" applyAlignment="1">
      <alignment horizontal="center" vertical="center"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0" fillId="0" borderId="0" xfId="0" applyFont="1" applyAlignment="1">
      <alignment horizontal="center"/>
    </xf>
    <xf numFmtId="0" fontId="0" fillId="0" borderId="0" xfId="0"/>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0" fillId="2"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5"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5" xfId="0" applyFont="1" applyFill="1" applyBorder="1" applyAlignment="1">
      <alignment horizontal="center" vertical="top" wrapText="1"/>
    </xf>
    <xf numFmtId="0" fontId="13" fillId="0" borderId="3" xfId="0" applyFont="1" applyBorder="1" applyAlignment="1">
      <alignment horizontal="justify" vertical="center" wrapText="1"/>
    </xf>
    <xf numFmtId="0" fontId="0" fillId="0" borderId="3" xfId="0" applyBorder="1" applyAlignment="1">
      <alignment horizontal="justify" vertical="center" wrapText="1"/>
    </xf>
    <xf numFmtId="0" fontId="1" fillId="2" borderId="11" xfId="0" applyFont="1" applyFill="1" applyBorder="1" applyAlignment="1">
      <alignment vertical="center" wrapText="1"/>
    </xf>
    <xf numFmtId="0" fontId="0" fillId="0" borderId="0" xfId="0" applyFont="1" applyFill="1" applyBorder="1" applyAlignment="1">
      <alignment horizontal="right" vertical="center"/>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12" xfId="0" applyBorder="1" applyAlignment="1">
      <alignment horizontal="center" vertical="top" wrapText="1"/>
    </xf>
    <xf numFmtId="0" fontId="1" fillId="2" borderId="12" xfId="0" applyFont="1"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3" fillId="0" borderId="3" xfId="0" applyFont="1" applyBorder="1" applyAlignment="1">
      <alignment horizontal="justify"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3" fillId="0" borderId="3" xfId="0" applyFont="1" applyFill="1" applyBorder="1" applyAlignment="1"/>
    <xf numFmtId="0" fontId="0" fillId="0" borderId="3" xfId="0" applyFill="1" applyBorder="1" applyAlignment="1"/>
    <xf numFmtId="0" fontId="0" fillId="0" borderId="0" xfId="0" applyFont="1" applyAlignment="1">
      <alignment horizontal="justify"/>
    </xf>
    <xf numFmtId="0" fontId="17" fillId="0" borderId="0" xfId="0" applyFont="1" applyAlignment="1"/>
    <xf numFmtId="0" fontId="1" fillId="2" borderId="3" xfId="0" applyFont="1" applyFill="1" applyBorder="1" applyAlignment="1">
      <alignment horizontal="center" vertical="top" wrapText="1"/>
    </xf>
    <xf numFmtId="0" fontId="0" fillId="0" borderId="8" xfId="0" applyBorder="1" applyAlignment="1">
      <alignment horizontal="center" vertical="top" wrapText="1"/>
    </xf>
    <xf numFmtId="0" fontId="1" fillId="2" borderId="10" xfId="0" applyFont="1" applyFill="1" applyBorder="1" applyAlignment="1">
      <alignment vertical="center"/>
    </xf>
    <xf numFmtId="0" fontId="1"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cellXfs>
  <cellStyles count="4">
    <cellStyle name="Normal" xfId="2"/>
    <cellStyle name="Гиперссылка" xfId="1" builtinId="8"/>
    <cellStyle name="Обычный" xfId="0" builtinId="0"/>
    <cellStyle name="Обычный 2" xfId="3"/>
  </cellStyles>
  <dxfs count="0"/>
  <tableStyles count="0" defaultTableStyle="TableStyleMedium2" defaultPivotStyle="PivotStyleLight16"/>
  <colors>
    <mruColors>
      <color rgb="FFBDF5D2"/>
      <color rgb="FFC2C2C2"/>
      <color rgb="FFA0A0A0"/>
      <color rgb="FFB7B7B7"/>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election activeCell="A18" sqref="A18"/>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63" t="s">
        <v>5</v>
      </c>
    </row>
    <row r="21" spans="1:1" ht="20.25" x14ac:dyDescent="0.2">
      <c r="A21" s="69" t="s">
        <v>491</v>
      </c>
    </row>
    <row r="22" spans="1:1" ht="18" x14ac:dyDescent="0.2">
      <c r="A22" s="3" t="s">
        <v>666</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2023</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selection activeCell="M17" sqref="M17"/>
    </sheetView>
  </sheetViews>
  <sheetFormatPr defaultRowHeight="12.75" x14ac:dyDescent="0.2"/>
  <cols>
    <col min="1" max="1" width="41.140625" customWidth="1"/>
    <col min="2" max="4" width="15.7109375" customWidth="1"/>
    <col min="5" max="6" width="15.7109375" style="359" customWidth="1"/>
  </cols>
  <sheetData>
    <row r="1" spans="1:7" ht="15" x14ac:dyDescent="0.2">
      <c r="A1" s="619" t="s">
        <v>97</v>
      </c>
      <c r="B1" s="619"/>
      <c r="C1" s="619"/>
      <c r="D1" s="619"/>
      <c r="E1" s="630"/>
      <c r="F1" s="630"/>
    </row>
    <row r="2" spans="1:7" x14ac:dyDescent="0.2">
      <c r="A2" s="30"/>
      <c r="B2" s="19"/>
      <c r="C2" s="19"/>
      <c r="D2" s="629"/>
      <c r="E2" s="629"/>
      <c r="F2" s="629"/>
    </row>
    <row r="3" spans="1:7" ht="13.15" customHeight="1" x14ac:dyDescent="0.2">
      <c r="A3" s="633"/>
      <c r="B3" s="611" t="s">
        <v>674</v>
      </c>
      <c r="C3" s="635" t="s">
        <v>51</v>
      </c>
      <c r="D3" s="636"/>
      <c r="E3" s="611" t="s">
        <v>675</v>
      </c>
      <c r="F3" s="611" t="s">
        <v>692</v>
      </c>
    </row>
    <row r="4" spans="1:7" ht="51" x14ac:dyDescent="0.2">
      <c r="A4" s="634"/>
      <c r="B4" s="631"/>
      <c r="C4" s="275" t="s">
        <v>180</v>
      </c>
      <c r="D4" s="276" t="s">
        <v>573</v>
      </c>
      <c r="E4" s="631"/>
      <c r="F4" s="631"/>
    </row>
    <row r="5" spans="1:7" x14ac:dyDescent="0.2">
      <c r="A5" s="24" t="s">
        <v>70</v>
      </c>
      <c r="B5" s="207"/>
      <c r="C5" s="363"/>
      <c r="D5" s="353"/>
      <c r="E5" s="207"/>
      <c r="F5" s="363"/>
    </row>
    <row r="6" spans="1:7" x14ac:dyDescent="0.2">
      <c r="A6" s="273" t="s">
        <v>501</v>
      </c>
      <c r="B6" s="207"/>
      <c r="C6" s="209"/>
      <c r="D6" s="207"/>
      <c r="E6" s="207"/>
      <c r="F6" s="209"/>
      <c r="G6" s="155"/>
    </row>
    <row r="7" spans="1:7" ht="25.5" x14ac:dyDescent="0.2">
      <c r="A7" s="148" t="s">
        <v>99</v>
      </c>
      <c r="B7" s="587" t="s">
        <v>908</v>
      </c>
      <c r="C7" s="209" t="s">
        <v>909</v>
      </c>
      <c r="D7" s="207" t="s">
        <v>731</v>
      </c>
      <c r="E7" s="587" t="s">
        <v>910</v>
      </c>
      <c r="F7" s="207" t="s">
        <v>787</v>
      </c>
      <c r="G7" s="155"/>
    </row>
    <row r="8" spans="1:7" ht="14.25" x14ac:dyDescent="0.2">
      <c r="A8" s="148" t="s">
        <v>100</v>
      </c>
      <c r="B8" s="587" t="s">
        <v>911</v>
      </c>
      <c r="C8" s="209" t="s">
        <v>791</v>
      </c>
      <c r="D8" s="207" t="s">
        <v>742</v>
      </c>
      <c r="E8" s="587" t="s">
        <v>912</v>
      </c>
      <c r="F8" s="207" t="s">
        <v>913</v>
      </c>
      <c r="G8" s="155"/>
    </row>
    <row r="9" spans="1:7" x14ac:dyDescent="0.2">
      <c r="A9" s="233" t="s">
        <v>101</v>
      </c>
      <c r="B9" s="587"/>
      <c r="C9" s="209"/>
      <c r="D9" s="207"/>
      <c r="E9" s="587"/>
      <c r="F9" s="207"/>
      <c r="G9" s="155"/>
    </row>
    <row r="10" spans="1:7" ht="14.25" x14ac:dyDescent="0.2">
      <c r="A10" s="148" t="s">
        <v>102</v>
      </c>
      <c r="B10" s="587" t="s">
        <v>914</v>
      </c>
      <c r="C10" s="209" t="s">
        <v>915</v>
      </c>
      <c r="D10" s="207" t="s">
        <v>916</v>
      </c>
      <c r="E10" s="587" t="s">
        <v>917</v>
      </c>
      <c r="F10" s="207" t="s">
        <v>918</v>
      </c>
      <c r="G10" s="244"/>
    </row>
    <row r="11" spans="1:7" x14ac:dyDescent="0.2">
      <c r="A11" s="122" t="s">
        <v>73</v>
      </c>
      <c r="B11" s="587"/>
      <c r="C11" s="209"/>
      <c r="D11" s="207"/>
      <c r="E11" s="587"/>
      <c r="F11" s="207"/>
      <c r="G11" s="155"/>
    </row>
    <row r="12" spans="1:7" x14ac:dyDescent="0.2">
      <c r="A12" s="233" t="s">
        <v>103</v>
      </c>
      <c r="B12" s="587"/>
      <c r="C12" s="209"/>
      <c r="D12" s="207"/>
      <c r="E12" s="587"/>
      <c r="F12" s="207"/>
      <c r="G12" s="155"/>
    </row>
    <row r="13" spans="1:7" x14ac:dyDescent="0.2">
      <c r="A13" s="183" t="s">
        <v>104</v>
      </c>
      <c r="B13" s="587" t="s">
        <v>919</v>
      </c>
      <c r="C13" s="209" t="s">
        <v>920</v>
      </c>
      <c r="D13" s="207" t="s">
        <v>921</v>
      </c>
      <c r="E13" s="587" t="s">
        <v>922</v>
      </c>
      <c r="F13" s="207" t="s">
        <v>833</v>
      </c>
      <c r="G13" s="155"/>
    </row>
    <row r="14" spans="1:7" x14ac:dyDescent="0.2">
      <c r="A14" s="183" t="s">
        <v>105</v>
      </c>
      <c r="B14" s="587" t="s">
        <v>923</v>
      </c>
      <c r="C14" s="209" t="s">
        <v>744</v>
      </c>
      <c r="D14" s="207" t="s">
        <v>570</v>
      </c>
      <c r="E14" s="587" t="s">
        <v>924</v>
      </c>
      <c r="F14" s="207" t="s">
        <v>570</v>
      </c>
      <c r="G14" s="155"/>
    </row>
    <row r="15" spans="1:7" ht="25.5" x14ac:dyDescent="0.2">
      <c r="A15" s="148" t="s">
        <v>106</v>
      </c>
      <c r="B15" s="587" t="s">
        <v>925</v>
      </c>
      <c r="C15" s="209" t="s">
        <v>926</v>
      </c>
      <c r="D15" s="207" t="s">
        <v>627</v>
      </c>
      <c r="E15" s="587" t="s">
        <v>927</v>
      </c>
      <c r="F15" s="207" t="s">
        <v>928</v>
      </c>
      <c r="G15" s="244"/>
    </row>
    <row r="16" spans="1:7" s="155" customFormat="1" ht="31.5" customHeight="1" x14ac:dyDescent="0.2">
      <c r="A16" s="148" t="s">
        <v>560</v>
      </c>
      <c r="B16" s="587" t="s">
        <v>929</v>
      </c>
      <c r="C16" s="209" t="s">
        <v>930</v>
      </c>
      <c r="D16" s="207" t="s">
        <v>931</v>
      </c>
      <c r="E16" s="587" t="s">
        <v>932</v>
      </c>
      <c r="F16" s="207" t="s">
        <v>762</v>
      </c>
    </row>
    <row r="17" spans="1:7" s="155" customFormat="1" ht="25.5" x14ac:dyDescent="0.2">
      <c r="A17" s="148" t="s">
        <v>107</v>
      </c>
      <c r="B17" s="587" t="s">
        <v>933</v>
      </c>
      <c r="C17" s="209" t="s">
        <v>934</v>
      </c>
      <c r="D17" s="207" t="s">
        <v>935</v>
      </c>
      <c r="E17" s="587" t="s">
        <v>936</v>
      </c>
      <c r="F17" s="207" t="s">
        <v>769</v>
      </c>
    </row>
    <row r="18" spans="1:7" s="155" customFormat="1" ht="31.5" customHeight="1" x14ac:dyDescent="0.2">
      <c r="A18" s="148" t="s">
        <v>108</v>
      </c>
      <c r="B18" s="207" t="s">
        <v>937</v>
      </c>
      <c r="C18" s="209" t="s">
        <v>938</v>
      </c>
      <c r="D18" s="207" t="s">
        <v>939</v>
      </c>
      <c r="E18" s="587" t="s">
        <v>940</v>
      </c>
      <c r="F18" s="207" t="s">
        <v>941</v>
      </c>
    </row>
    <row r="19" spans="1:7" s="155" customFormat="1" ht="25.5" x14ac:dyDescent="0.2">
      <c r="A19" s="148" t="s">
        <v>109</v>
      </c>
      <c r="B19" s="587" t="s">
        <v>942</v>
      </c>
      <c r="C19" s="209" t="s">
        <v>943</v>
      </c>
      <c r="D19" s="207" t="s">
        <v>731</v>
      </c>
      <c r="E19" s="587" t="s">
        <v>944</v>
      </c>
      <c r="F19" s="207" t="s">
        <v>735</v>
      </c>
    </row>
    <row r="20" spans="1:7" s="155" customFormat="1" x14ac:dyDescent="0.2">
      <c r="A20" s="148" t="s">
        <v>110</v>
      </c>
      <c r="B20" s="207" t="s">
        <v>945</v>
      </c>
      <c r="C20" s="209">
        <v>120.9</v>
      </c>
      <c r="D20" s="207" t="s">
        <v>946</v>
      </c>
      <c r="E20" s="587" t="s">
        <v>947</v>
      </c>
      <c r="F20" s="207" t="s">
        <v>948</v>
      </c>
      <c r="G20" s="244"/>
    </row>
    <row r="21" spans="1:7" s="155" customFormat="1" x14ac:dyDescent="0.2">
      <c r="A21" s="148" t="s">
        <v>111</v>
      </c>
      <c r="B21" s="587" t="s">
        <v>949</v>
      </c>
      <c r="C21" s="209" t="s">
        <v>950</v>
      </c>
      <c r="D21" s="207" t="s">
        <v>951</v>
      </c>
      <c r="E21" s="587" t="s">
        <v>952</v>
      </c>
      <c r="F21" s="207" t="s">
        <v>953</v>
      </c>
      <c r="G21" s="244"/>
    </row>
    <row r="22" spans="1:7" s="155" customFormat="1" x14ac:dyDescent="0.2">
      <c r="A22" s="148" t="s">
        <v>112</v>
      </c>
      <c r="B22" s="587" t="s">
        <v>954</v>
      </c>
      <c r="C22" s="209" t="s">
        <v>955</v>
      </c>
      <c r="D22" s="207" t="s">
        <v>956</v>
      </c>
      <c r="E22" s="587" t="s">
        <v>957</v>
      </c>
      <c r="F22" s="207" t="s">
        <v>958</v>
      </c>
      <c r="G22" s="244"/>
    </row>
    <row r="23" spans="1:7" s="155" customFormat="1" x14ac:dyDescent="0.2">
      <c r="A23" s="148" t="s">
        <v>113</v>
      </c>
      <c r="B23" s="587" t="s">
        <v>959</v>
      </c>
      <c r="C23" s="209" t="s">
        <v>960</v>
      </c>
      <c r="D23" s="207" t="s">
        <v>961</v>
      </c>
      <c r="E23" s="587" t="s">
        <v>615</v>
      </c>
      <c r="F23" s="207" t="s">
        <v>962</v>
      </c>
      <c r="G23" s="244"/>
    </row>
    <row r="24" spans="1:7" s="155" customFormat="1" ht="25.5" x14ac:dyDescent="0.2">
      <c r="A24" s="148" t="s">
        <v>114</v>
      </c>
      <c r="B24" s="587" t="s">
        <v>531</v>
      </c>
      <c r="C24" s="209" t="s">
        <v>607</v>
      </c>
      <c r="D24" s="207" t="s">
        <v>752</v>
      </c>
      <c r="E24" s="587" t="s">
        <v>963</v>
      </c>
      <c r="F24" s="207" t="s">
        <v>964</v>
      </c>
    </row>
    <row r="25" spans="1:7" s="155" customFormat="1" ht="25.5" x14ac:dyDescent="0.2">
      <c r="A25" s="148" t="s">
        <v>115</v>
      </c>
      <c r="B25" s="217" t="s">
        <v>965</v>
      </c>
      <c r="C25" s="209" t="s">
        <v>735</v>
      </c>
      <c r="D25" s="207" t="s">
        <v>750</v>
      </c>
      <c r="E25" s="217" t="s">
        <v>966</v>
      </c>
      <c r="F25" s="207" t="s">
        <v>545</v>
      </c>
    </row>
    <row r="26" spans="1:7" s="155" customFormat="1" x14ac:dyDescent="0.2">
      <c r="A26" s="148" t="s">
        <v>116</v>
      </c>
      <c r="B26" s="587" t="s">
        <v>967</v>
      </c>
      <c r="C26" s="209" t="s">
        <v>747</v>
      </c>
      <c r="D26" s="207" t="s">
        <v>618</v>
      </c>
      <c r="E26" s="587" t="s">
        <v>968</v>
      </c>
      <c r="F26" s="207" t="s">
        <v>544</v>
      </c>
    </row>
    <row r="27" spans="1:7" s="155" customFormat="1" x14ac:dyDescent="0.2">
      <c r="A27" s="233" t="s">
        <v>117</v>
      </c>
      <c r="B27" s="587"/>
      <c r="C27" s="209"/>
      <c r="D27" s="207"/>
      <c r="E27" s="587"/>
      <c r="F27" s="207"/>
    </row>
    <row r="28" spans="1:7" s="155" customFormat="1" ht="15" customHeight="1" x14ac:dyDescent="0.2">
      <c r="A28" s="148" t="s">
        <v>118</v>
      </c>
      <c r="B28" s="587" t="s">
        <v>969</v>
      </c>
      <c r="C28" s="209" t="s">
        <v>970</v>
      </c>
      <c r="D28" s="207" t="s">
        <v>971</v>
      </c>
      <c r="E28" s="587" t="s">
        <v>972</v>
      </c>
      <c r="F28" s="207" t="s">
        <v>973</v>
      </c>
    </row>
    <row r="29" spans="1:7" ht="66" customHeight="1" x14ac:dyDescent="0.2">
      <c r="A29" s="184" t="s">
        <v>629</v>
      </c>
      <c r="B29" s="587">
        <v>6545</v>
      </c>
      <c r="C29" s="209" t="s">
        <v>974</v>
      </c>
      <c r="D29" s="207" t="s">
        <v>975</v>
      </c>
      <c r="E29" s="587">
        <v>11230</v>
      </c>
      <c r="F29" s="207" t="s">
        <v>976</v>
      </c>
      <c r="G29" s="155"/>
    </row>
    <row r="30" spans="1:7" x14ac:dyDescent="0.2">
      <c r="A30" s="233" t="s">
        <v>119</v>
      </c>
      <c r="B30" s="587"/>
      <c r="C30" s="209"/>
      <c r="D30" s="207"/>
      <c r="E30" s="587"/>
      <c r="F30" s="207"/>
      <c r="G30" s="155"/>
    </row>
    <row r="31" spans="1:7" x14ac:dyDescent="0.2">
      <c r="A31" s="183" t="s">
        <v>120</v>
      </c>
      <c r="B31" s="588" t="s">
        <v>977</v>
      </c>
      <c r="C31" s="209" t="s">
        <v>622</v>
      </c>
      <c r="D31" s="207" t="s">
        <v>978</v>
      </c>
      <c r="E31" s="588" t="s">
        <v>977</v>
      </c>
      <c r="F31" s="207" t="s">
        <v>750</v>
      </c>
      <c r="G31" s="155"/>
    </row>
    <row r="32" spans="1:7" ht="51" x14ac:dyDescent="0.2">
      <c r="A32" s="233" t="s">
        <v>121</v>
      </c>
      <c r="B32" s="355"/>
      <c r="C32" s="298"/>
      <c r="D32" s="355"/>
      <c r="E32" s="355"/>
      <c r="F32" s="298"/>
      <c r="G32" s="155"/>
    </row>
    <row r="33" spans="1:8" ht="69.75" customHeight="1" x14ac:dyDescent="0.2">
      <c r="A33" s="147" t="s">
        <v>122</v>
      </c>
      <c r="B33" s="207" t="s">
        <v>979</v>
      </c>
      <c r="C33" s="209" t="s">
        <v>980</v>
      </c>
      <c r="D33" s="207" t="s">
        <v>981</v>
      </c>
      <c r="E33" s="587" t="s">
        <v>982</v>
      </c>
      <c r="F33" s="207" t="s">
        <v>659</v>
      </c>
      <c r="G33" s="155"/>
    </row>
    <row r="34" spans="1:8" x14ac:dyDescent="0.2">
      <c r="A34" s="233" t="s">
        <v>123</v>
      </c>
      <c r="B34" s="355"/>
      <c r="C34" s="298"/>
      <c r="D34" s="355"/>
      <c r="E34" s="355"/>
      <c r="F34" s="298"/>
      <c r="G34" s="155"/>
    </row>
    <row r="35" spans="1:8" x14ac:dyDescent="0.2">
      <c r="A35" s="148" t="s">
        <v>124</v>
      </c>
      <c r="B35" s="588" t="s">
        <v>977</v>
      </c>
      <c r="C35" s="209" t="s">
        <v>983</v>
      </c>
      <c r="D35" s="207" t="s">
        <v>984</v>
      </c>
      <c r="E35" s="588" t="s">
        <v>977</v>
      </c>
      <c r="F35" s="207" t="s">
        <v>572</v>
      </c>
      <c r="G35" s="155"/>
    </row>
    <row r="36" spans="1:8" x14ac:dyDescent="0.2">
      <c r="A36" s="148" t="s">
        <v>125</v>
      </c>
      <c r="B36" s="588" t="s">
        <v>985</v>
      </c>
      <c r="C36" s="209" t="s">
        <v>986</v>
      </c>
      <c r="D36" s="207" t="s">
        <v>987</v>
      </c>
      <c r="E36" s="588" t="s">
        <v>988</v>
      </c>
      <c r="F36" s="207" t="s">
        <v>764</v>
      </c>
      <c r="G36" s="155"/>
    </row>
    <row r="37" spans="1:8" x14ac:dyDescent="0.2">
      <c r="A37" s="148" t="s">
        <v>126</v>
      </c>
      <c r="B37" s="588" t="s">
        <v>918</v>
      </c>
      <c r="C37" s="209" t="s">
        <v>989</v>
      </c>
      <c r="D37" s="207" t="s">
        <v>990</v>
      </c>
      <c r="E37" s="588" t="s">
        <v>991</v>
      </c>
      <c r="F37" s="207" t="s">
        <v>992</v>
      </c>
      <c r="G37" s="155"/>
    </row>
    <row r="38" spans="1:8" ht="25.5" x14ac:dyDescent="0.2">
      <c r="A38" s="233" t="s">
        <v>127</v>
      </c>
      <c r="B38" s="355"/>
      <c r="C38" s="298"/>
      <c r="D38" s="355"/>
      <c r="E38" s="355"/>
      <c r="F38" s="298"/>
      <c r="G38" s="155"/>
    </row>
    <row r="39" spans="1:8" ht="50.25" customHeight="1" x14ac:dyDescent="0.2">
      <c r="A39" s="147" t="s">
        <v>665</v>
      </c>
      <c r="B39" s="587" t="s">
        <v>993</v>
      </c>
      <c r="C39" s="209" t="s">
        <v>893</v>
      </c>
      <c r="D39" s="207" t="s">
        <v>994</v>
      </c>
      <c r="E39" s="207" t="s">
        <v>995</v>
      </c>
      <c r="F39" s="207" t="s">
        <v>627</v>
      </c>
      <c r="G39" s="155"/>
      <c r="H39" s="572"/>
    </row>
    <row r="40" spans="1:8" ht="25.5" x14ac:dyDescent="0.2">
      <c r="A40" s="233" t="s">
        <v>128</v>
      </c>
      <c r="B40" s="355"/>
      <c r="C40" s="298"/>
      <c r="D40" s="355"/>
      <c r="E40" s="355"/>
      <c r="F40" s="298"/>
      <c r="G40" s="155"/>
      <c r="H40" s="572"/>
    </row>
    <row r="41" spans="1:8" ht="26.45" customHeight="1" x14ac:dyDescent="0.2">
      <c r="A41" s="148" t="s">
        <v>129</v>
      </c>
      <c r="B41" s="588">
        <v>1165</v>
      </c>
      <c r="C41" s="209" t="s">
        <v>996</v>
      </c>
      <c r="D41" s="589" t="s">
        <v>997</v>
      </c>
      <c r="E41" s="588">
        <v>1993</v>
      </c>
      <c r="F41" s="217" t="s">
        <v>499</v>
      </c>
      <c r="G41" s="155"/>
      <c r="H41" s="572"/>
    </row>
    <row r="42" spans="1:8" ht="38.25" x14ac:dyDescent="0.2">
      <c r="A42" s="122" t="s">
        <v>88</v>
      </c>
      <c r="B42" s="355"/>
      <c r="C42" s="298"/>
      <c r="D42" s="355"/>
      <c r="E42" s="355"/>
      <c r="F42" s="298"/>
      <c r="G42" s="155"/>
    </row>
    <row r="43" spans="1:8" x14ac:dyDescent="0.2">
      <c r="A43" s="148" t="s">
        <v>130</v>
      </c>
      <c r="B43" s="587" t="s">
        <v>998</v>
      </c>
      <c r="C43" s="209" t="s">
        <v>662</v>
      </c>
      <c r="D43" s="207" t="s">
        <v>567</v>
      </c>
      <c r="E43" s="587" t="s">
        <v>999</v>
      </c>
      <c r="F43" s="587" t="s">
        <v>787</v>
      </c>
      <c r="G43" s="155"/>
    </row>
    <row r="44" spans="1:8" x14ac:dyDescent="0.2">
      <c r="A44" s="590" t="s">
        <v>131</v>
      </c>
      <c r="B44" s="591" t="s">
        <v>1000</v>
      </c>
      <c r="C44" s="499" t="s">
        <v>1001</v>
      </c>
      <c r="D44" s="494" t="s">
        <v>659</v>
      </c>
      <c r="E44" s="591" t="s">
        <v>1002</v>
      </c>
      <c r="F44" s="591" t="s">
        <v>984</v>
      </c>
      <c r="G44" s="155"/>
    </row>
    <row r="45" spans="1:8" x14ac:dyDescent="0.2">
      <c r="A45" s="155"/>
      <c r="B45" s="155"/>
      <c r="C45" s="155"/>
      <c r="D45" s="155"/>
      <c r="E45" s="155"/>
      <c r="F45" s="155"/>
      <c r="G45" s="155"/>
    </row>
    <row r="46" spans="1:8" ht="13.5" x14ac:dyDescent="0.2">
      <c r="A46" s="632"/>
      <c r="B46" s="632"/>
      <c r="C46" s="632"/>
      <c r="D46" s="155"/>
      <c r="E46" s="155"/>
      <c r="F46" s="155"/>
      <c r="G46" s="155"/>
    </row>
  </sheetData>
  <mergeCells count="8">
    <mergeCell ref="D2:F2"/>
    <mergeCell ref="A1:F1"/>
    <mergeCell ref="E3:E4"/>
    <mergeCell ref="F3:F4"/>
    <mergeCell ref="A46:C46"/>
    <mergeCell ref="A3:A4"/>
    <mergeCell ref="B3:B4"/>
    <mergeCell ref="C3:D3"/>
  </mergeCells>
  <pageMargins left="0.7" right="0.7" top="0.75" bottom="0.75" header="0.3" footer="0.3"/>
  <pageSetup paperSize="9" scale="54" fitToHeight="0" orientation="portrait" r:id="rId1"/>
  <headerFooter>
    <oddFooter>&amp;C&amp;"Arial,курсив"&amp;K00-027Социально-экономическое положение Ханты-Мансийского автономного округа – Югры 02' 2023</oddFooter>
  </headerFooter>
  <ignoredErrors>
    <ignoredError sqref="F7:F32 F33:F44 B33:E44 B7:E19 B21:E32 B20 D20:E2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H14" sqref="H14"/>
    </sheetView>
  </sheetViews>
  <sheetFormatPr defaultColWidth="13.140625" defaultRowHeight="12.75" x14ac:dyDescent="0.2"/>
  <cols>
    <col min="1" max="1" width="18.140625" style="19" customWidth="1"/>
    <col min="2" max="5" width="13.85546875" style="62" customWidth="1"/>
    <col min="6" max="6" width="13.85546875" style="19" customWidth="1"/>
    <col min="7" max="16384" width="13.140625" style="19"/>
  </cols>
  <sheetData>
    <row r="1" spans="1:6" ht="15" x14ac:dyDescent="0.25">
      <c r="A1" s="639" t="s">
        <v>476</v>
      </c>
      <c r="B1" s="639"/>
      <c r="C1" s="639"/>
      <c r="D1" s="630"/>
      <c r="E1" s="630"/>
      <c r="F1" s="630"/>
    </row>
    <row r="2" spans="1:6" x14ac:dyDescent="0.2">
      <c r="D2" s="19"/>
      <c r="E2" s="19"/>
    </row>
    <row r="3" spans="1:6" ht="29.25" customHeight="1" x14ac:dyDescent="0.2">
      <c r="A3" s="637" t="s">
        <v>504</v>
      </c>
      <c r="B3" s="637"/>
      <c r="C3" s="637"/>
      <c r="D3" s="637"/>
      <c r="E3" s="637"/>
      <c r="F3" s="637"/>
    </row>
    <row r="4" spans="1:6" x14ac:dyDescent="0.2">
      <c r="A4" s="52"/>
      <c r="B4" s="61"/>
      <c r="C4" s="61"/>
      <c r="D4" s="61"/>
      <c r="E4" s="61"/>
    </row>
    <row r="5" spans="1:6" x14ac:dyDescent="0.2">
      <c r="A5" s="638" t="s">
        <v>391</v>
      </c>
      <c r="B5" s="638"/>
      <c r="C5" s="638"/>
      <c r="D5" s="638"/>
      <c r="E5" s="638"/>
      <c r="F5" s="638"/>
    </row>
    <row r="6" spans="1:6" ht="29.45" customHeight="1" x14ac:dyDescent="0.2">
      <c r="A6" s="234"/>
      <c r="B6" s="235" t="s">
        <v>392</v>
      </c>
      <c r="C6" s="235" t="s">
        <v>389</v>
      </c>
      <c r="D6" s="235" t="s">
        <v>390</v>
      </c>
      <c r="E6" s="360" t="s">
        <v>521</v>
      </c>
      <c r="F6" s="360" t="s">
        <v>474</v>
      </c>
    </row>
    <row r="7" spans="1:6" ht="13.5" customHeight="1" x14ac:dyDescent="0.2">
      <c r="A7" s="123" t="s">
        <v>586</v>
      </c>
      <c r="B7" s="124"/>
      <c r="C7" s="124"/>
      <c r="D7" s="124"/>
      <c r="E7" s="124"/>
      <c r="F7" s="124"/>
    </row>
    <row r="8" spans="1:6" ht="13.5" customHeight="1" x14ac:dyDescent="0.2">
      <c r="A8" s="273" t="s">
        <v>54</v>
      </c>
      <c r="B8" s="142">
        <v>87.7</v>
      </c>
      <c r="C8" s="142">
        <v>85.5</v>
      </c>
      <c r="D8" s="142">
        <v>65.2</v>
      </c>
      <c r="E8" s="142">
        <v>43.1</v>
      </c>
      <c r="F8" s="142">
        <v>100.5</v>
      </c>
    </row>
    <row r="9" spans="1:6" ht="13.5" customHeight="1" x14ac:dyDescent="0.2">
      <c r="A9" s="273" t="s">
        <v>55</v>
      </c>
      <c r="B9" s="142">
        <v>88.4</v>
      </c>
      <c r="C9" s="142">
        <v>85.5</v>
      </c>
      <c r="D9" s="142">
        <v>67.7</v>
      </c>
      <c r="E9" s="142">
        <v>43.8</v>
      </c>
      <c r="F9" s="142">
        <v>80.3</v>
      </c>
    </row>
    <row r="10" spans="1:6" ht="13.5" customHeight="1" x14ac:dyDescent="0.2">
      <c r="A10" s="236" t="s">
        <v>473</v>
      </c>
      <c r="B10" s="516"/>
      <c r="C10" s="516"/>
      <c r="D10" s="516"/>
      <c r="E10" s="516"/>
      <c r="F10" s="516"/>
    </row>
    <row r="11" spans="1:6" ht="13.5" customHeight="1" x14ac:dyDescent="0.2">
      <c r="A11" s="273" t="s">
        <v>54</v>
      </c>
      <c r="B11" s="352">
        <v>100.2</v>
      </c>
      <c r="C11" s="517">
        <v>102.6</v>
      </c>
      <c r="D11" s="517">
        <v>33.5</v>
      </c>
      <c r="E11" s="517">
        <v>53.3</v>
      </c>
      <c r="F11" s="352">
        <v>108.8</v>
      </c>
    </row>
    <row r="12" spans="1:6" ht="13.5" customHeight="1" x14ac:dyDescent="0.2">
      <c r="A12" s="139" t="s">
        <v>55</v>
      </c>
      <c r="B12" s="352">
        <v>98.2</v>
      </c>
      <c r="C12" s="517">
        <v>102.7</v>
      </c>
      <c r="D12" s="517">
        <v>32.9</v>
      </c>
      <c r="E12" s="517">
        <v>56.1</v>
      </c>
      <c r="F12" s="518">
        <v>129</v>
      </c>
    </row>
    <row r="13" spans="1:6" ht="13.5" customHeight="1" x14ac:dyDescent="0.2">
      <c r="A13" s="139" t="s">
        <v>56</v>
      </c>
      <c r="B13" s="352">
        <v>99.8</v>
      </c>
      <c r="C13" s="519">
        <v>102</v>
      </c>
      <c r="D13" s="517">
        <v>30.6</v>
      </c>
      <c r="E13" s="517">
        <v>52.7</v>
      </c>
      <c r="F13" s="518">
        <v>109</v>
      </c>
    </row>
    <row r="14" spans="1:6" ht="13.5" customHeight="1" x14ac:dyDescent="0.2">
      <c r="A14" s="139" t="s">
        <v>58</v>
      </c>
      <c r="B14" s="352">
        <v>96.7</v>
      </c>
      <c r="C14" s="519">
        <v>100.8</v>
      </c>
      <c r="D14" s="517">
        <v>30.4</v>
      </c>
      <c r="E14" s="517">
        <v>52.9</v>
      </c>
      <c r="F14" s="518">
        <v>112</v>
      </c>
    </row>
    <row r="15" spans="1:6" ht="13.5" customHeight="1" x14ac:dyDescent="0.2">
      <c r="A15" s="139" t="s">
        <v>59</v>
      </c>
      <c r="B15" s="352">
        <v>94.9</v>
      </c>
      <c r="C15" s="519">
        <v>100.1</v>
      </c>
      <c r="D15" s="517">
        <v>29.1</v>
      </c>
      <c r="E15" s="517">
        <v>58.4</v>
      </c>
      <c r="F15" s="518">
        <v>116</v>
      </c>
    </row>
    <row r="16" spans="1:6" ht="13.5" customHeight="1" x14ac:dyDescent="0.2">
      <c r="A16" s="18" t="s">
        <v>60</v>
      </c>
      <c r="B16" s="352">
        <v>93.5</v>
      </c>
      <c r="C16" s="519">
        <v>99.4</v>
      </c>
      <c r="D16" s="517">
        <v>25.9</v>
      </c>
      <c r="E16" s="517">
        <v>64.900000000000006</v>
      </c>
      <c r="F16" s="518">
        <v>97.8</v>
      </c>
    </row>
    <row r="17" spans="1:6" ht="13.5" customHeight="1" x14ac:dyDescent="0.2">
      <c r="A17" s="71" t="s">
        <v>62</v>
      </c>
      <c r="B17" s="352">
        <v>93.1</v>
      </c>
      <c r="C17" s="519">
        <v>98.7</v>
      </c>
      <c r="D17" s="519">
        <v>27.7</v>
      </c>
      <c r="E17" s="519">
        <v>73.8</v>
      </c>
      <c r="F17" s="518">
        <v>91.9</v>
      </c>
    </row>
    <row r="18" spans="1:6" ht="13.5" customHeight="1" x14ac:dyDescent="0.2">
      <c r="A18" s="71" t="s">
        <v>38</v>
      </c>
      <c r="B18" s="520">
        <v>97</v>
      </c>
      <c r="C18" s="519">
        <v>98.2</v>
      </c>
      <c r="D18" s="519">
        <v>30.1</v>
      </c>
      <c r="E18" s="519">
        <v>64.099999999999994</v>
      </c>
      <c r="F18" s="518">
        <v>114.2</v>
      </c>
    </row>
    <row r="19" spans="1:6" ht="13.5" customHeight="1" x14ac:dyDescent="0.2">
      <c r="A19" s="71" t="s">
        <v>63</v>
      </c>
      <c r="B19" s="520">
        <v>96.9</v>
      </c>
      <c r="C19" s="519">
        <v>86.6</v>
      </c>
      <c r="D19" s="519">
        <v>36.5</v>
      </c>
      <c r="E19" s="519">
        <v>54.5</v>
      </c>
      <c r="F19" s="518">
        <v>120.3</v>
      </c>
    </row>
    <row r="20" spans="1:6" ht="13.5" customHeight="1" x14ac:dyDescent="0.2">
      <c r="A20" s="71" t="s">
        <v>65</v>
      </c>
      <c r="B20" s="520">
        <v>97.2</v>
      </c>
      <c r="C20" s="519">
        <v>91.1</v>
      </c>
      <c r="D20" s="519">
        <v>43.6</v>
      </c>
      <c r="E20" s="519">
        <v>49.3</v>
      </c>
      <c r="F20" s="518">
        <v>104.5</v>
      </c>
    </row>
    <row r="21" spans="1:6" ht="13.5" customHeight="1" x14ac:dyDescent="0.2">
      <c r="A21" s="71" t="s">
        <v>66</v>
      </c>
      <c r="B21" s="520">
        <v>90.5</v>
      </c>
      <c r="C21" s="519">
        <v>86.6</v>
      </c>
      <c r="D21" s="519">
        <v>58.7</v>
      </c>
      <c r="E21" s="519">
        <v>43.5</v>
      </c>
      <c r="F21" s="518">
        <v>94.5</v>
      </c>
    </row>
    <row r="22" spans="1:6" ht="13.5" customHeight="1" x14ac:dyDescent="0.2">
      <c r="A22" s="308" t="s">
        <v>67</v>
      </c>
      <c r="B22" s="521">
        <v>92.3</v>
      </c>
      <c r="C22" s="522">
        <v>87.1</v>
      </c>
      <c r="D22" s="522">
        <v>64.099999999999994</v>
      </c>
      <c r="E22" s="522">
        <v>40</v>
      </c>
      <c r="F22" s="523">
        <v>100.9</v>
      </c>
    </row>
  </sheetData>
  <mergeCells count="3">
    <mergeCell ref="A3:F3"/>
    <mergeCell ref="A5:F5"/>
    <mergeCell ref="A1:F1"/>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02'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activeCell="X15" sqref="X15"/>
    </sheetView>
  </sheetViews>
  <sheetFormatPr defaultColWidth="5.5703125" defaultRowHeight="12.75" x14ac:dyDescent="0.2"/>
  <cols>
    <col min="1" max="1" width="24.7109375" style="409" customWidth="1"/>
    <col min="2" max="3" width="17.5703125" style="409" customWidth="1"/>
    <col min="4" max="4" width="21.28515625" style="409" customWidth="1"/>
    <col min="5" max="5" width="17.5703125" style="409" customWidth="1"/>
    <col min="6" max="16384" width="5.5703125" style="409"/>
  </cols>
  <sheetData>
    <row r="1" spans="1:5" ht="34.5" customHeight="1" x14ac:dyDescent="0.2">
      <c r="A1" s="618" t="s">
        <v>397</v>
      </c>
      <c r="B1" s="618"/>
      <c r="C1" s="618"/>
      <c r="D1" s="618"/>
      <c r="E1" s="618"/>
    </row>
    <row r="2" spans="1:5" x14ac:dyDescent="0.2">
      <c r="A2" s="32"/>
      <c r="B2" s="19"/>
      <c r="C2" s="19"/>
      <c r="D2" s="19"/>
    </row>
    <row r="3" spans="1:5" ht="15" customHeight="1" x14ac:dyDescent="0.2">
      <c r="A3" s="622"/>
      <c r="B3" s="641" t="s">
        <v>671</v>
      </c>
      <c r="C3" s="642"/>
      <c r="D3" s="406" t="s">
        <v>672</v>
      </c>
      <c r="E3" s="406" t="s">
        <v>695</v>
      </c>
    </row>
    <row r="4" spans="1:5" ht="54" customHeight="1" x14ac:dyDescent="0.2">
      <c r="A4" s="623"/>
      <c r="B4" s="325" t="s">
        <v>655</v>
      </c>
      <c r="C4" s="325" t="s">
        <v>656</v>
      </c>
      <c r="D4" s="407" t="s">
        <v>693</v>
      </c>
      <c r="E4" s="321" t="s">
        <v>694</v>
      </c>
    </row>
    <row r="5" spans="1:5" ht="25.5" x14ac:dyDescent="0.2">
      <c r="A5" s="18" t="s">
        <v>396</v>
      </c>
      <c r="B5" s="415">
        <v>581</v>
      </c>
      <c r="C5" s="416">
        <v>98.6</v>
      </c>
      <c r="D5" s="326">
        <v>106.6</v>
      </c>
      <c r="E5" s="410">
        <v>97</v>
      </c>
    </row>
    <row r="6" spans="1:5" ht="17.25" customHeight="1" x14ac:dyDescent="0.2">
      <c r="A6" s="37" t="s">
        <v>145</v>
      </c>
      <c r="B6" s="417"/>
      <c r="C6" s="416"/>
      <c r="D6" s="326"/>
      <c r="E6" s="411"/>
    </row>
    <row r="7" spans="1:5" x14ac:dyDescent="0.2">
      <c r="A7" s="27" t="s">
        <v>594</v>
      </c>
      <c r="B7" s="417">
        <v>24</v>
      </c>
      <c r="C7" s="418">
        <v>98.3</v>
      </c>
      <c r="D7" s="327">
        <v>114.4</v>
      </c>
      <c r="E7" s="412">
        <v>106.5</v>
      </c>
    </row>
    <row r="8" spans="1:5" x14ac:dyDescent="0.2">
      <c r="A8" s="148" t="s">
        <v>393</v>
      </c>
      <c r="B8" s="417">
        <v>3</v>
      </c>
      <c r="C8" s="416">
        <v>83.1</v>
      </c>
      <c r="D8" s="326">
        <v>91.2</v>
      </c>
      <c r="E8" s="413">
        <v>97.5</v>
      </c>
    </row>
    <row r="9" spans="1:5" x14ac:dyDescent="0.2">
      <c r="A9" s="147" t="s">
        <v>496</v>
      </c>
      <c r="B9" s="417">
        <v>554</v>
      </c>
      <c r="C9" s="418">
        <v>98.8</v>
      </c>
      <c r="D9" s="327">
        <v>106.4</v>
      </c>
      <c r="E9" s="413">
        <v>98.6</v>
      </c>
    </row>
    <row r="10" spans="1:5" x14ac:dyDescent="0.2">
      <c r="A10" s="28" t="s">
        <v>535</v>
      </c>
      <c r="B10" s="418" t="s">
        <v>470</v>
      </c>
      <c r="C10" s="418" t="s">
        <v>470</v>
      </c>
      <c r="D10" s="327">
        <v>94.4</v>
      </c>
      <c r="E10" s="412">
        <v>0.8</v>
      </c>
    </row>
    <row r="11" spans="1:5" ht="15.75" customHeight="1" x14ac:dyDescent="0.2">
      <c r="A11" s="17" t="s">
        <v>394</v>
      </c>
      <c r="B11" s="417">
        <v>218</v>
      </c>
      <c r="C11" s="418">
        <v>67.599999999999994</v>
      </c>
      <c r="D11" s="327">
        <v>63.8</v>
      </c>
      <c r="E11" s="413">
        <v>98.8</v>
      </c>
    </row>
    <row r="12" spans="1:5" x14ac:dyDescent="0.2">
      <c r="A12" s="57" t="s">
        <v>480</v>
      </c>
      <c r="B12" s="419">
        <v>3339.9</v>
      </c>
      <c r="C12" s="419">
        <v>109.4</v>
      </c>
      <c r="D12" s="328">
        <v>106.7</v>
      </c>
      <c r="E12" s="414">
        <v>104.2</v>
      </c>
    </row>
    <row r="13" spans="1:5" ht="21" customHeight="1" x14ac:dyDescent="0.2">
      <c r="A13" s="643" t="s">
        <v>395</v>
      </c>
      <c r="B13" s="643"/>
      <c r="C13" s="643"/>
      <c r="D13" s="408"/>
    </row>
    <row r="16" spans="1:5" ht="41.25" customHeight="1" x14ac:dyDescent="0.2">
      <c r="A16" s="640" t="s">
        <v>699</v>
      </c>
      <c r="B16" s="640"/>
      <c r="C16" s="640"/>
      <c r="D16" s="640"/>
      <c r="E16" s="640"/>
    </row>
    <row r="17" spans="1:5" ht="42" customHeight="1" x14ac:dyDescent="0.2">
      <c r="A17" s="640" t="s">
        <v>1004</v>
      </c>
      <c r="B17" s="640"/>
      <c r="C17" s="640"/>
      <c r="D17" s="640"/>
      <c r="E17" s="640"/>
    </row>
    <row r="18" spans="1:5" ht="15" customHeight="1" x14ac:dyDescent="0.2">
      <c r="A18" s="186"/>
      <c r="B18" s="202"/>
      <c r="C18" s="202"/>
      <c r="D18" s="202"/>
      <c r="E18" s="202"/>
    </row>
    <row r="51" spans="2:2" x14ac:dyDescent="0.2">
      <c r="B51" s="144"/>
    </row>
  </sheetData>
  <mergeCells count="6">
    <mergeCell ref="A1:E1"/>
    <mergeCell ref="A17:E17"/>
    <mergeCell ref="A3:A4"/>
    <mergeCell ref="B3:C3"/>
    <mergeCell ref="A13:C13"/>
    <mergeCell ref="A16:E16"/>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B17" sqref="B17"/>
    </sheetView>
  </sheetViews>
  <sheetFormatPr defaultColWidth="9.140625" defaultRowHeight="12.75" x14ac:dyDescent="0.2"/>
  <cols>
    <col min="1" max="1" width="29.5703125" style="446" customWidth="1"/>
    <col min="2" max="3" width="26" style="446" customWidth="1"/>
    <col min="4" max="4" width="8.85546875" style="446" customWidth="1"/>
    <col min="5" max="16384" width="9.140625" style="446"/>
  </cols>
  <sheetData>
    <row r="1" spans="1:4" ht="15" x14ac:dyDescent="0.2">
      <c r="A1" s="618" t="s">
        <v>134</v>
      </c>
      <c r="B1" s="618"/>
      <c r="C1" s="618"/>
      <c r="D1" s="22"/>
    </row>
    <row r="2" spans="1:4" x14ac:dyDescent="0.2">
      <c r="A2" s="33"/>
      <c r="B2" s="19"/>
      <c r="C2" s="19"/>
      <c r="D2" s="19"/>
    </row>
    <row r="3" spans="1:4" ht="29.25" customHeight="1" x14ac:dyDescent="0.2">
      <c r="A3" s="618" t="s">
        <v>133</v>
      </c>
      <c r="B3" s="618"/>
      <c r="C3" s="618"/>
      <c r="D3" s="19"/>
    </row>
    <row r="4" spans="1:4" x14ac:dyDescent="0.2">
      <c r="A4" s="32"/>
      <c r="B4" s="19"/>
      <c r="C4" s="19"/>
      <c r="D4" s="19"/>
    </row>
    <row r="5" spans="1:4" ht="38.25" x14ac:dyDescent="0.2">
      <c r="A5" s="237"/>
      <c r="B5" s="375" t="s">
        <v>132</v>
      </c>
      <c r="C5" s="447" t="s">
        <v>574</v>
      </c>
      <c r="D5" s="19"/>
    </row>
    <row r="6" spans="1:4" ht="13.5" customHeight="1" x14ac:dyDescent="0.2">
      <c r="A6" s="573" t="s">
        <v>586</v>
      </c>
      <c r="B6" s="218"/>
      <c r="C6" s="219"/>
      <c r="D6" s="19"/>
    </row>
    <row r="7" spans="1:4" ht="13.5" customHeight="1" x14ac:dyDescent="0.2">
      <c r="A7" s="104" t="s">
        <v>676</v>
      </c>
      <c r="B7" s="524" t="s">
        <v>705</v>
      </c>
      <c r="C7" s="528" t="s">
        <v>706</v>
      </c>
      <c r="D7" s="19"/>
    </row>
    <row r="8" spans="1:4" ht="13.5" customHeight="1" x14ac:dyDescent="0.2">
      <c r="A8" s="309" t="s">
        <v>473</v>
      </c>
      <c r="B8" s="525"/>
      <c r="C8" s="529"/>
      <c r="D8" s="19"/>
    </row>
    <row r="9" spans="1:4" ht="13.5" customHeight="1" x14ac:dyDescent="0.2">
      <c r="A9" s="104" t="s">
        <v>57</v>
      </c>
      <c r="B9" s="524" t="s">
        <v>710</v>
      </c>
      <c r="C9" s="528" t="s">
        <v>711</v>
      </c>
      <c r="D9" s="19"/>
    </row>
    <row r="10" spans="1:4" ht="13.5" customHeight="1" x14ac:dyDescent="0.2">
      <c r="A10" s="161" t="s">
        <v>61</v>
      </c>
      <c r="B10" s="526" t="s">
        <v>712</v>
      </c>
      <c r="C10" s="528" t="s">
        <v>713</v>
      </c>
      <c r="D10" s="19"/>
    </row>
    <row r="11" spans="1:4" ht="13.5" customHeight="1" x14ac:dyDescent="0.2">
      <c r="A11" s="161" t="s">
        <v>64</v>
      </c>
      <c r="B11" s="526" t="s">
        <v>714</v>
      </c>
      <c r="C11" s="528" t="s">
        <v>530</v>
      </c>
      <c r="D11" s="19"/>
    </row>
    <row r="12" spans="1:4" ht="13.5" customHeight="1" x14ac:dyDescent="0.2">
      <c r="A12" s="311" t="s">
        <v>68</v>
      </c>
      <c r="B12" s="527" t="s">
        <v>642</v>
      </c>
      <c r="C12" s="530" t="s">
        <v>643</v>
      </c>
    </row>
    <row r="13" spans="1:4" ht="15.6" customHeight="1" x14ac:dyDescent="0.2">
      <c r="A13" s="19"/>
    </row>
    <row r="14" spans="1:4" ht="15.6" customHeight="1" x14ac:dyDescent="0.2">
      <c r="A14" s="95"/>
    </row>
    <row r="15" spans="1:4" ht="15.6" customHeight="1" x14ac:dyDescent="0.2">
      <c r="A15" s="19"/>
    </row>
    <row r="16" spans="1:4" ht="15.6" customHeight="1" x14ac:dyDescent="0.2">
      <c r="A16" s="19"/>
    </row>
    <row r="17" spans="1:1" x14ac:dyDescent="0.2">
      <c r="A17" s="19"/>
    </row>
    <row r="19" spans="1:1" x14ac:dyDescent="0.2">
      <c r="A19" s="95"/>
    </row>
    <row r="57" spans="2:2" x14ac:dyDescent="0.2">
      <c r="B57" s="144"/>
    </row>
  </sheetData>
  <mergeCells count="2">
    <mergeCell ref="A3:C3"/>
    <mergeCell ref="A1:C1"/>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7:C1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Layout" zoomScaleNormal="100" workbookViewId="0">
      <selection activeCell="H17" sqref="H17"/>
    </sheetView>
  </sheetViews>
  <sheetFormatPr defaultRowHeight="12.75" x14ac:dyDescent="0.2"/>
  <cols>
    <col min="1" max="1" width="33" customWidth="1"/>
    <col min="2" max="4" width="18" customWidth="1"/>
    <col min="5" max="5" width="9.140625" customWidth="1"/>
  </cols>
  <sheetData>
    <row r="1" spans="1:4" ht="47.25" customHeight="1" x14ac:dyDescent="0.2">
      <c r="A1" s="647" t="s">
        <v>505</v>
      </c>
      <c r="B1" s="647"/>
      <c r="C1" s="647"/>
      <c r="D1" s="647"/>
    </row>
    <row r="2" spans="1:4" x14ac:dyDescent="0.2">
      <c r="A2" s="34"/>
      <c r="B2" s="19"/>
      <c r="C2" s="19"/>
      <c r="D2" s="19"/>
    </row>
    <row r="3" spans="1:4" ht="14.45" customHeight="1" x14ac:dyDescent="0.2">
      <c r="A3" s="622"/>
      <c r="B3" s="648" t="s">
        <v>575</v>
      </c>
      <c r="C3" s="635" t="s">
        <v>51</v>
      </c>
      <c r="D3" s="636"/>
    </row>
    <row r="4" spans="1:4" ht="38.25" x14ac:dyDescent="0.2">
      <c r="A4" s="623"/>
      <c r="B4" s="649"/>
      <c r="C4" s="231" t="s">
        <v>52</v>
      </c>
      <c r="D4" s="232" t="s">
        <v>53</v>
      </c>
    </row>
    <row r="5" spans="1:4" ht="13.5" customHeight="1" x14ac:dyDescent="0.2">
      <c r="A5" s="123" t="s">
        <v>586</v>
      </c>
      <c r="B5" s="119"/>
      <c r="C5" s="119"/>
      <c r="D5" s="119"/>
    </row>
    <row r="6" spans="1:4" s="446" customFormat="1" ht="13.5" customHeight="1" x14ac:dyDescent="0.2">
      <c r="A6" s="38" t="s">
        <v>54</v>
      </c>
      <c r="B6" s="335">
        <v>46676</v>
      </c>
      <c r="C6" s="196" t="s">
        <v>657</v>
      </c>
      <c r="D6" s="196" t="s">
        <v>658</v>
      </c>
    </row>
    <row r="7" spans="1:4" s="446" customFormat="1" ht="13.5" customHeight="1" x14ac:dyDescent="0.2">
      <c r="A7" s="38" t="s">
        <v>55</v>
      </c>
      <c r="B7" s="335">
        <v>46966</v>
      </c>
      <c r="C7" s="196" t="s">
        <v>559</v>
      </c>
      <c r="D7" s="196" t="s">
        <v>708</v>
      </c>
    </row>
    <row r="8" spans="1:4" s="446" customFormat="1" ht="13.5" customHeight="1" x14ac:dyDescent="0.2">
      <c r="A8" s="236" t="s">
        <v>676</v>
      </c>
      <c r="B8" s="335">
        <v>93642</v>
      </c>
      <c r="C8" s="196"/>
      <c r="D8" s="196">
        <v>104.4</v>
      </c>
    </row>
    <row r="9" spans="1:4" ht="13.5" customHeight="1" x14ac:dyDescent="0.2">
      <c r="A9" s="236" t="s">
        <v>473</v>
      </c>
      <c r="B9" s="24"/>
      <c r="C9" s="24"/>
      <c r="D9" s="24"/>
    </row>
    <row r="10" spans="1:4" ht="13.5" customHeight="1" x14ac:dyDescent="0.2">
      <c r="A10" s="38" t="s">
        <v>54</v>
      </c>
      <c r="B10" s="74">
        <v>25343</v>
      </c>
      <c r="C10" s="156">
        <v>11.3</v>
      </c>
      <c r="D10" s="109">
        <v>49</v>
      </c>
    </row>
    <row r="11" spans="1:4" ht="13.5" customHeight="1" x14ac:dyDescent="0.2">
      <c r="A11" s="38" t="s">
        <v>55</v>
      </c>
      <c r="B11" s="74">
        <v>64372</v>
      </c>
      <c r="C11" s="156" t="s">
        <v>499</v>
      </c>
      <c r="D11" s="109">
        <v>192.4</v>
      </c>
    </row>
    <row r="12" spans="1:4" ht="13.5" customHeight="1" x14ac:dyDescent="0.2">
      <c r="A12" s="17" t="s">
        <v>56</v>
      </c>
      <c r="B12" s="74">
        <v>122465</v>
      </c>
      <c r="C12" s="156">
        <v>190.2</v>
      </c>
      <c r="D12" s="156" t="s">
        <v>503</v>
      </c>
    </row>
    <row r="13" spans="1:4" ht="13.5" customHeight="1" x14ac:dyDescent="0.2">
      <c r="A13" s="24" t="s">
        <v>135</v>
      </c>
      <c r="B13" s="74">
        <v>212180</v>
      </c>
      <c r="C13" s="156">
        <v>57.3</v>
      </c>
      <c r="D13" s="109">
        <v>153</v>
      </c>
    </row>
    <row r="14" spans="1:4" ht="13.5" customHeight="1" x14ac:dyDescent="0.2">
      <c r="A14" s="17" t="s">
        <v>58</v>
      </c>
      <c r="B14" s="74">
        <v>66309</v>
      </c>
      <c r="C14" s="156">
        <v>54.1</v>
      </c>
      <c r="D14" s="109">
        <v>138.19999999999999</v>
      </c>
    </row>
    <row r="15" spans="1:4" ht="13.5" customHeight="1" x14ac:dyDescent="0.2">
      <c r="A15" s="18" t="s">
        <v>59</v>
      </c>
      <c r="B15" s="74">
        <v>20689</v>
      </c>
      <c r="C15" s="156">
        <v>31.2</v>
      </c>
      <c r="D15" s="109">
        <v>56.6</v>
      </c>
    </row>
    <row r="16" spans="1:4" ht="13.5" customHeight="1" x14ac:dyDescent="0.2">
      <c r="A16" s="17" t="s">
        <v>60</v>
      </c>
      <c r="B16" s="74">
        <v>87466</v>
      </c>
      <c r="C16" s="156" t="s">
        <v>510</v>
      </c>
      <c r="D16" s="109" t="s">
        <v>511</v>
      </c>
    </row>
    <row r="17" spans="1:4" ht="13.5" customHeight="1" x14ac:dyDescent="0.2">
      <c r="A17" s="24" t="s">
        <v>136</v>
      </c>
      <c r="B17" s="74">
        <v>174464</v>
      </c>
      <c r="C17" s="156">
        <v>82.2</v>
      </c>
      <c r="D17" s="109">
        <v>140.4</v>
      </c>
    </row>
    <row r="18" spans="1:4" ht="13.5" customHeight="1" x14ac:dyDescent="0.2">
      <c r="A18" s="24" t="s">
        <v>61</v>
      </c>
      <c r="B18" s="74">
        <v>386644</v>
      </c>
      <c r="C18" s="156"/>
      <c r="D18" s="109">
        <v>147</v>
      </c>
    </row>
    <row r="19" spans="1:4" ht="13.5" customHeight="1" x14ac:dyDescent="0.2">
      <c r="A19" s="17" t="s">
        <v>62</v>
      </c>
      <c r="B19" s="74">
        <v>55260</v>
      </c>
      <c r="C19" s="156">
        <v>63.2</v>
      </c>
      <c r="D19" s="109">
        <v>41.8</v>
      </c>
    </row>
    <row r="20" spans="1:4" ht="13.5" customHeight="1" x14ac:dyDescent="0.2">
      <c r="A20" s="17" t="s">
        <v>38</v>
      </c>
      <c r="B20" s="74">
        <v>93329</v>
      </c>
      <c r="C20" s="156" t="s">
        <v>532</v>
      </c>
      <c r="D20" s="109" t="s">
        <v>533</v>
      </c>
    </row>
    <row r="21" spans="1:4" ht="13.5" customHeight="1" x14ac:dyDescent="0.2">
      <c r="A21" s="18" t="s">
        <v>63</v>
      </c>
      <c r="B21" s="74">
        <v>61748</v>
      </c>
      <c r="C21" s="156" t="s">
        <v>539</v>
      </c>
      <c r="D21" s="109" t="s">
        <v>537</v>
      </c>
    </row>
    <row r="22" spans="1:4" ht="13.5" customHeight="1" x14ac:dyDescent="0.2">
      <c r="A22" s="24" t="s">
        <v>137</v>
      </c>
      <c r="B22" s="74">
        <v>210337</v>
      </c>
      <c r="C22" s="156" t="s">
        <v>540</v>
      </c>
      <c r="D22" s="109" t="s">
        <v>541</v>
      </c>
    </row>
    <row r="23" spans="1:4" ht="13.5" customHeight="1" x14ac:dyDescent="0.2">
      <c r="A23" s="24" t="s">
        <v>64</v>
      </c>
      <c r="B23" s="74">
        <v>596981</v>
      </c>
      <c r="C23" s="156"/>
      <c r="D23" s="109" t="s">
        <v>538</v>
      </c>
    </row>
    <row r="24" spans="1:4" ht="13.5" customHeight="1" x14ac:dyDescent="0.2">
      <c r="A24" s="18" t="s">
        <v>65</v>
      </c>
      <c r="B24" s="74">
        <v>66466</v>
      </c>
      <c r="C24" s="156">
        <v>107.6</v>
      </c>
      <c r="D24" s="156">
        <v>90</v>
      </c>
    </row>
    <row r="25" spans="1:4" ht="13.5" customHeight="1" x14ac:dyDescent="0.2">
      <c r="A25" s="18" t="s">
        <v>66</v>
      </c>
      <c r="B25" s="74">
        <v>84941</v>
      </c>
      <c r="C25" s="210" t="s">
        <v>566</v>
      </c>
      <c r="D25" s="156" t="s">
        <v>565</v>
      </c>
    </row>
    <row r="26" spans="1:4" ht="13.5" customHeight="1" x14ac:dyDescent="0.2">
      <c r="A26" s="17" t="s">
        <v>67</v>
      </c>
      <c r="B26" s="74">
        <v>129453</v>
      </c>
      <c r="C26" s="210" t="s">
        <v>644</v>
      </c>
      <c r="D26" s="156" t="s">
        <v>645</v>
      </c>
    </row>
    <row r="27" spans="1:4" ht="13.5" customHeight="1" x14ac:dyDescent="0.2">
      <c r="A27" s="24" t="s">
        <v>138</v>
      </c>
      <c r="B27" s="74">
        <v>280860</v>
      </c>
      <c r="C27" s="210" t="s">
        <v>647</v>
      </c>
      <c r="D27" s="156" t="s">
        <v>628</v>
      </c>
    </row>
    <row r="28" spans="1:4" ht="13.5" customHeight="1" x14ac:dyDescent="0.2">
      <c r="A28" s="225" t="s">
        <v>68</v>
      </c>
      <c r="B28" s="312">
        <v>877841</v>
      </c>
      <c r="C28" s="313"/>
      <c r="D28" s="314" t="s">
        <v>646</v>
      </c>
    </row>
    <row r="29" spans="1:4" ht="14.45" customHeight="1" x14ac:dyDescent="0.2">
      <c r="A29" s="644"/>
      <c r="B29" s="645"/>
      <c r="C29" s="645"/>
      <c r="D29" s="645"/>
    </row>
    <row r="30" spans="1:4" ht="14.45" customHeight="1" x14ac:dyDescent="0.2">
      <c r="A30" s="646"/>
      <c r="B30" s="646"/>
      <c r="C30" s="646"/>
      <c r="D30" s="646"/>
    </row>
    <row r="31" spans="1:4" ht="14.45" customHeight="1" x14ac:dyDescent="0.2"/>
    <row r="32" spans="1:4" ht="14.45" customHeight="1" x14ac:dyDescent="0.2">
      <c r="B32" s="93"/>
      <c r="C32" s="93"/>
      <c r="D32" s="93"/>
    </row>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43" ht="14.45" customHeight="1" x14ac:dyDescent="0.2"/>
    <row r="44" ht="14.45" customHeight="1" x14ac:dyDescent="0.2"/>
    <row r="48" ht="24.6" customHeight="1" x14ac:dyDescent="0.2"/>
    <row r="54" spans="2:2" x14ac:dyDescent="0.2">
      <c r="B54" s="144"/>
    </row>
  </sheetData>
  <mergeCells count="6">
    <mergeCell ref="A29:D29"/>
    <mergeCell ref="A30:D30"/>
    <mergeCell ref="A1:D1"/>
    <mergeCell ref="C3:D3"/>
    <mergeCell ref="A3:A4"/>
    <mergeCell ref="B3:B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C6:D2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view="pageLayout" zoomScaleNormal="100" workbookViewId="0">
      <selection activeCell="C7" sqref="C7"/>
    </sheetView>
  </sheetViews>
  <sheetFormatPr defaultRowHeight="12.75" x14ac:dyDescent="0.2"/>
  <cols>
    <col min="1" max="1" width="29.7109375" customWidth="1"/>
    <col min="2" max="3" width="28.42578125" style="19" customWidth="1"/>
    <col min="4" max="4" width="10.5703125" customWidth="1"/>
  </cols>
  <sheetData>
    <row r="1" spans="1:4" ht="15" x14ac:dyDescent="0.25">
      <c r="A1" s="617" t="s">
        <v>300</v>
      </c>
      <c r="B1" s="617"/>
      <c r="C1" s="617"/>
    </row>
    <row r="3" spans="1:4" ht="42.75" customHeight="1" x14ac:dyDescent="0.2">
      <c r="A3" s="624" t="s">
        <v>140</v>
      </c>
      <c r="B3" s="624"/>
      <c r="C3" s="624"/>
    </row>
    <row r="4" spans="1:4" x14ac:dyDescent="0.2">
      <c r="A4" s="194"/>
    </row>
    <row r="5" spans="1:4" ht="27.6" customHeight="1" x14ac:dyDescent="0.2">
      <c r="A5" s="238"/>
      <c r="B5" s="239" t="s">
        <v>139</v>
      </c>
      <c r="C5" s="240" t="s">
        <v>98</v>
      </c>
    </row>
    <row r="6" spans="1:4" ht="13.5" customHeight="1" x14ac:dyDescent="0.2">
      <c r="A6" s="125" t="s">
        <v>586</v>
      </c>
      <c r="B6" s="102"/>
      <c r="C6" s="125"/>
    </row>
    <row r="7" spans="1:4" ht="13.5" customHeight="1" x14ac:dyDescent="0.2">
      <c r="A7" s="18" t="s">
        <v>54</v>
      </c>
      <c r="B7" s="531">
        <v>172.6</v>
      </c>
      <c r="C7" s="532">
        <v>92.5</v>
      </c>
      <c r="D7" s="157"/>
    </row>
    <row r="8" spans="1:4" s="359" customFormat="1" ht="13.5" customHeight="1" x14ac:dyDescent="0.2">
      <c r="A8" s="18" t="s">
        <v>55</v>
      </c>
      <c r="B8" s="533">
        <v>187.9</v>
      </c>
      <c r="C8" s="532">
        <v>100.4</v>
      </c>
      <c r="D8" s="157"/>
    </row>
    <row r="9" spans="1:4" ht="13.5" customHeight="1" x14ac:dyDescent="0.2">
      <c r="A9" s="126" t="s">
        <v>473</v>
      </c>
      <c r="B9" s="534"/>
      <c r="C9" s="310"/>
    </row>
    <row r="10" spans="1:4" ht="13.5" customHeight="1" x14ac:dyDescent="0.2">
      <c r="A10" s="18" t="s">
        <v>54</v>
      </c>
      <c r="B10" s="532">
        <v>186.8</v>
      </c>
      <c r="C10" s="531">
        <v>115.6</v>
      </c>
    </row>
    <row r="11" spans="1:4" ht="13.5" customHeight="1" x14ac:dyDescent="0.2">
      <c r="A11" s="18" t="s">
        <v>55</v>
      </c>
      <c r="B11" s="532">
        <v>187.1</v>
      </c>
      <c r="C11" s="531">
        <v>66.8</v>
      </c>
    </row>
    <row r="12" spans="1:4" ht="13.5" customHeight="1" x14ac:dyDescent="0.2">
      <c r="A12" s="17" t="s">
        <v>56</v>
      </c>
      <c r="B12" s="532">
        <v>217.1</v>
      </c>
      <c r="C12" s="532">
        <v>91.3</v>
      </c>
    </row>
    <row r="13" spans="1:4" ht="13.5" customHeight="1" x14ac:dyDescent="0.2">
      <c r="A13" s="18" t="s">
        <v>58</v>
      </c>
      <c r="B13" s="532">
        <v>185.1</v>
      </c>
      <c r="C13" s="532">
        <v>96.3</v>
      </c>
    </row>
    <row r="14" spans="1:4" ht="13.5" customHeight="1" x14ac:dyDescent="0.2">
      <c r="A14" s="18" t="s">
        <v>59</v>
      </c>
      <c r="B14" s="532">
        <v>164.8</v>
      </c>
      <c r="C14" s="532">
        <v>94.7</v>
      </c>
    </row>
    <row r="15" spans="1:4" ht="13.5" customHeight="1" x14ac:dyDescent="0.2">
      <c r="A15" s="17" t="s">
        <v>60</v>
      </c>
      <c r="B15" s="532">
        <v>173.1</v>
      </c>
      <c r="C15" s="532">
        <v>98.7</v>
      </c>
    </row>
    <row r="16" spans="1:4" ht="13.5" customHeight="1" x14ac:dyDescent="0.2">
      <c r="A16" s="18" t="s">
        <v>62</v>
      </c>
      <c r="B16" s="532">
        <v>166.3</v>
      </c>
      <c r="C16" s="532">
        <v>96.1</v>
      </c>
    </row>
    <row r="17" spans="1:3" ht="13.5" customHeight="1" x14ac:dyDescent="0.2">
      <c r="A17" s="17" t="s">
        <v>38</v>
      </c>
      <c r="B17" s="532">
        <v>169.3</v>
      </c>
      <c r="C17" s="532">
        <v>99.3</v>
      </c>
    </row>
    <row r="18" spans="1:3" ht="13.5" customHeight="1" x14ac:dyDescent="0.2">
      <c r="A18" s="18" t="s">
        <v>63</v>
      </c>
      <c r="B18" s="532">
        <v>174.4</v>
      </c>
      <c r="C18" s="532">
        <v>100.3</v>
      </c>
    </row>
    <row r="19" spans="1:3" ht="13.5" customHeight="1" x14ac:dyDescent="0.2">
      <c r="A19" s="18" t="s">
        <v>65</v>
      </c>
      <c r="B19" s="532">
        <v>166.3</v>
      </c>
      <c r="C19" s="532">
        <v>89.3</v>
      </c>
    </row>
    <row r="20" spans="1:3" ht="13.5" customHeight="1" x14ac:dyDescent="0.2">
      <c r="A20" s="18" t="s">
        <v>66</v>
      </c>
      <c r="B20" s="532">
        <v>168.4</v>
      </c>
      <c r="C20" s="532">
        <v>75</v>
      </c>
    </row>
    <row r="21" spans="1:3" ht="13.5" customHeight="1" x14ac:dyDescent="0.2">
      <c r="A21" s="57" t="s">
        <v>67</v>
      </c>
      <c r="B21" s="535">
        <v>192.6</v>
      </c>
      <c r="C21" s="536">
        <v>89.1</v>
      </c>
    </row>
    <row r="22" spans="1:3" ht="13.5" x14ac:dyDescent="0.2">
      <c r="A22" s="646"/>
      <c r="B22" s="646"/>
      <c r="C22" s="646"/>
    </row>
    <row r="55" spans="2:3" x14ac:dyDescent="0.2">
      <c r="B55" s="146"/>
      <c r="C55"/>
    </row>
  </sheetData>
  <mergeCells count="3">
    <mergeCell ref="A22:C22"/>
    <mergeCell ref="A3:C3"/>
    <mergeCell ref="A1:C1"/>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topLeftCell="A2" zoomScaleNormal="100" workbookViewId="0">
      <selection activeCell="D30" sqref="D30"/>
    </sheetView>
  </sheetViews>
  <sheetFormatPr defaultRowHeight="12.75" x14ac:dyDescent="0.2"/>
  <cols>
    <col min="1" max="1" width="35.28515625" customWidth="1"/>
    <col min="2" max="4" width="17.7109375" customWidth="1"/>
  </cols>
  <sheetData>
    <row r="1" spans="1:6" ht="15" x14ac:dyDescent="0.25">
      <c r="A1" s="617" t="s">
        <v>416</v>
      </c>
      <c r="B1" s="617"/>
      <c r="C1" s="617"/>
      <c r="D1" s="617"/>
    </row>
    <row r="3" spans="1:6" ht="15" x14ac:dyDescent="0.25">
      <c r="A3" s="617" t="s">
        <v>143</v>
      </c>
      <c r="B3" s="617"/>
      <c r="C3" s="617"/>
      <c r="D3" s="617"/>
    </row>
    <row r="5" spans="1:6" ht="20.45" customHeight="1" x14ac:dyDescent="0.2">
      <c r="A5" s="619" t="s">
        <v>141</v>
      </c>
      <c r="B5" s="619"/>
      <c r="C5" s="619"/>
      <c r="D5" s="619"/>
    </row>
    <row r="6" spans="1:6" x14ac:dyDescent="0.2">
      <c r="A6" s="35"/>
      <c r="B6" s="19"/>
      <c r="C6" s="19"/>
      <c r="D6" s="19"/>
    </row>
    <row r="7" spans="1:6" x14ac:dyDescent="0.2">
      <c r="A7" s="609"/>
      <c r="B7" s="613" t="s">
        <v>132</v>
      </c>
      <c r="C7" s="635" t="s">
        <v>51</v>
      </c>
      <c r="D7" s="636"/>
    </row>
    <row r="8" spans="1:6" ht="39" customHeight="1" x14ac:dyDescent="0.2">
      <c r="A8" s="610"/>
      <c r="B8" s="612"/>
      <c r="C8" s="242" t="s">
        <v>142</v>
      </c>
      <c r="D8" s="232" t="s">
        <v>53</v>
      </c>
    </row>
    <row r="9" spans="1:6" ht="13.5" customHeight="1" x14ac:dyDescent="0.2">
      <c r="A9" s="150" t="s">
        <v>586</v>
      </c>
      <c r="B9" s="149"/>
      <c r="C9" s="150"/>
      <c r="D9" s="150"/>
    </row>
    <row r="10" spans="1:6" ht="13.5" customHeight="1" x14ac:dyDescent="0.2">
      <c r="A10" s="18" t="s">
        <v>54</v>
      </c>
      <c r="B10" s="339">
        <v>40900.1</v>
      </c>
      <c r="C10" s="537">
        <v>79</v>
      </c>
      <c r="D10" s="537">
        <v>95.1</v>
      </c>
    </row>
    <row r="11" spans="1:6" s="359" customFormat="1" ht="13.5" customHeight="1" x14ac:dyDescent="0.2">
      <c r="A11" s="18" t="s">
        <v>55</v>
      </c>
      <c r="B11" s="339">
        <v>41820.9</v>
      </c>
      <c r="C11" s="537">
        <v>101.6</v>
      </c>
      <c r="D11" s="537">
        <v>97.2</v>
      </c>
    </row>
    <row r="12" spans="1:6" s="359" customFormat="1" ht="13.5" customHeight="1" x14ac:dyDescent="0.2">
      <c r="A12" s="24" t="s">
        <v>676</v>
      </c>
      <c r="B12" s="339">
        <v>82721</v>
      </c>
      <c r="C12" s="537"/>
      <c r="D12" s="537">
        <v>96.2</v>
      </c>
    </row>
    <row r="13" spans="1:6" ht="13.5" customHeight="1" x14ac:dyDescent="0.2">
      <c r="A13" s="126" t="s">
        <v>473</v>
      </c>
      <c r="B13" s="297"/>
      <c r="C13" s="538"/>
      <c r="D13" s="538"/>
    </row>
    <row r="14" spans="1:6" ht="13.5" customHeight="1" x14ac:dyDescent="0.2">
      <c r="A14" s="18" t="s">
        <v>54</v>
      </c>
      <c r="B14" s="151">
        <v>40622.5</v>
      </c>
      <c r="C14" s="539">
        <v>76.099999999999994</v>
      </c>
      <c r="D14" s="539">
        <v>106.1</v>
      </c>
    </row>
    <row r="15" spans="1:6" ht="13.5" customHeight="1" x14ac:dyDescent="0.2">
      <c r="A15" s="71" t="s">
        <v>55</v>
      </c>
      <c r="B15" s="151">
        <v>40862.9</v>
      </c>
      <c r="C15" s="539">
        <v>99.9</v>
      </c>
      <c r="D15" s="539">
        <v>102.5</v>
      </c>
      <c r="E15" s="574"/>
      <c r="F15" s="574"/>
    </row>
    <row r="16" spans="1:6" ht="13.5" customHeight="1" x14ac:dyDescent="0.2">
      <c r="A16" s="17" t="s">
        <v>56</v>
      </c>
      <c r="B16" s="151">
        <v>44555.199999999997</v>
      </c>
      <c r="C16" s="196">
        <v>101</v>
      </c>
      <c r="D16" s="539">
        <v>96.1</v>
      </c>
      <c r="E16" s="574"/>
      <c r="F16" s="574"/>
    </row>
    <row r="17" spans="1:6" ht="13.5" customHeight="1" x14ac:dyDescent="0.2">
      <c r="A17" s="24" t="s">
        <v>135</v>
      </c>
      <c r="B17" s="151">
        <v>126040.6</v>
      </c>
      <c r="C17" s="539">
        <v>91.2</v>
      </c>
      <c r="D17" s="539">
        <v>101.3</v>
      </c>
      <c r="E17" s="574"/>
      <c r="F17" s="574"/>
    </row>
    <row r="18" spans="1:6" ht="13.5" customHeight="1" x14ac:dyDescent="0.2">
      <c r="A18" s="18" t="s">
        <v>58</v>
      </c>
      <c r="B18" s="151">
        <v>41022.699999999997</v>
      </c>
      <c r="C18" s="539">
        <v>91.4</v>
      </c>
      <c r="D18" s="539">
        <v>88.8</v>
      </c>
      <c r="E18" s="574"/>
      <c r="F18" s="574"/>
    </row>
    <row r="19" spans="1:6" ht="13.5" customHeight="1" x14ac:dyDescent="0.2">
      <c r="A19" s="18" t="s">
        <v>59</v>
      </c>
      <c r="B19" s="151">
        <v>41157.199999999997</v>
      </c>
      <c r="C19" s="539">
        <v>100.4</v>
      </c>
      <c r="D19" s="539">
        <v>91.7</v>
      </c>
      <c r="E19" s="574"/>
      <c r="F19" s="574"/>
    </row>
    <row r="20" spans="1:6" ht="13.5" customHeight="1" x14ac:dyDescent="0.2">
      <c r="A20" s="17" t="s">
        <v>60</v>
      </c>
      <c r="B20" s="151">
        <v>39673.5</v>
      </c>
      <c r="C20" s="539">
        <v>97.5</v>
      </c>
      <c r="D20" s="539">
        <v>95.4</v>
      </c>
      <c r="E20" s="574"/>
      <c r="F20" s="574"/>
    </row>
    <row r="21" spans="1:6" ht="13.5" customHeight="1" x14ac:dyDescent="0.2">
      <c r="A21" s="24" t="s">
        <v>136</v>
      </c>
      <c r="B21" s="159">
        <f>B22-B17</f>
        <v>121853.4</v>
      </c>
      <c r="C21" s="539">
        <v>91.6</v>
      </c>
      <c r="D21" s="539">
        <v>91.9</v>
      </c>
      <c r="E21" s="574"/>
      <c r="F21" s="574"/>
    </row>
    <row r="22" spans="1:6" ht="13.5" customHeight="1" x14ac:dyDescent="0.2">
      <c r="A22" s="24" t="s">
        <v>61</v>
      </c>
      <c r="B22" s="159">
        <v>247894</v>
      </c>
      <c r="C22" s="539"/>
      <c r="D22" s="539">
        <v>96.5</v>
      </c>
      <c r="E22" s="574"/>
      <c r="F22" s="574"/>
    </row>
    <row r="23" spans="1:6" ht="13.5" customHeight="1" x14ac:dyDescent="0.2">
      <c r="A23" s="17" t="s">
        <v>62</v>
      </c>
      <c r="B23" s="159">
        <v>40273</v>
      </c>
      <c r="C23" s="539">
        <v>102.4</v>
      </c>
      <c r="D23" s="539">
        <v>99.2</v>
      </c>
      <c r="E23" s="574"/>
      <c r="F23" s="574"/>
    </row>
    <row r="24" spans="1:6" ht="13.5" customHeight="1" x14ac:dyDescent="0.2">
      <c r="A24" s="17" t="s">
        <v>38</v>
      </c>
      <c r="B24" s="159">
        <v>40920.5</v>
      </c>
      <c r="C24" s="539">
        <v>102.5</v>
      </c>
      <c r="D24" s="539">
        <v>94.9</v>
      </c>
      <c r="E24" s="574"/>
      <c r="F24" s="574"/>
    </row>
    <row r="25" spans="1:6" ht="13.5" customHeight="1" x14ac:dyDescent="0.2">
      <c r="A25" s="18" t="s">
        <v>63</v>
      </c>
      <c r="B25" s="159">
        <v>41551.5</v>
      </c>
      <c r="C25" s="539">
        <v>101.7</v>
      </c>
      <c r="D25" s="539">
        <v>91.2</v>
      </c>
      <c r="E25" s="574"/>
      <c r="F25" s="574"/>
    </row>
    <row r="26" spans="1:6" ht="13.5" customHeight="1" x14ac:dyDescent="0.2">
      <c r="A26" s="24" t="s">
        <v>137</v>
      </c>
      <c r="B26" s="159">
        <f>SUM(B23:B25)</f>
        <v>122745</v>
      </c>
      <c r="C26" s="196">
        <v>103</v>
      </c>
      <c r="D26" s="539">
        <v>94.9</v>
      </c>
      <c r="E26" s="574"/>
      <c r="F26" s="574"/>
    </row>
    <row r="27" spans="1:6" ht="13.5" customHeight="1" x14ac:dyDescent="0.2">
      <c r="A27" s="24" t="s">
        <v>64</v>
      </c>
      <c r="B27" s="159">
        <v>370639</v>
      </c>
      <c r="C27" s="539"/>
      <c r="D27" s="539">
        <v>95.9</v>
      </c>
      <c r="E27" s="574"/>
      <c r="F27" s="574"/>
    </row>
    <row r="28" spans="1:6" ht="13.5" customHeight="1" x14ac:dyDescent="0.2">
      <c r="A28" s="18" t="s">
        <v>65</v>
      </c>
      <c r="B28" s="159">
        <v>44113.2</v>
      </c>
      <c r="C28" s="539">
        <v>106.4</v>
      </c>
      <c r="D28" s="539">
        <v>92.5</v>
      </c>
      <c r="E28" s="574"/>
      <c r="F28" s="574"/>
    </row>
    <row r="29" spans="1:6" ht="13.5" customHeight="1" x14ac:dyDescent="0.2">
      <c r="A29" s="18" t="s">
        <v>66</v>
      </c>
      <c r="B29" s="159">
        <v>42779.199999999997</v>
      </c>
      <c r="C29" s="539">
        <v>97.2</v>
      </c>
      <c r="D29" s="539">
        <v>93.5</v>
      </c>
      <c r="E29" s="574"/>
      <c r="F29" s="574"/>
    </row>
    <row r="30" spans="1:6" ht="13.5" customHeight="1" x14ac:dyDescent="0.2">
      <c r="A30" s="17" t="s">
        <v>67</v>
      </c>
      <c r="B30" s="159">
        <v>51671.5</v>
      </c>
      <c r="C30" s="539">
        <v>120.4</v>
      </c>
      <c r="D30" s="539">
        <v>91.5</v>
      </c>
      <c r="E30" s="574"/>
      <c r="F30" s="574"/>
    </row>
    <row r="31" spans="1:6" ht="13.5" customHeight="1" x14ac:dyDescent="0.2">
      <c r="A31" s="24" t="s">
        <v>138</v>
      </c>
      <c r="B31" s="288">
        <f>B32-B27</f>
        <v>138564</v>
      </c>
      <c r="C31" s="540">
        <v>113.9</v>
      </c>
      <c r="D31" s="540">
        <v>92.5</v>
      </c>
      <c r="E31" s="574"/>
      <c r="F31" s="574"/>
    </row>
    <row r="32" spans="1:6" ht="13.5" customHeight="1" x14ac:dyDescent="0.2">
      <c r="A32" s="225" t="s">
        <v>68</v>
      </c>
      <c r="B32" s="315">
        <v>509203</v>
      </c>
      <c r="C32" s="541"/>
      <c r="D32" s="541">
        <v>94.7</v>
      </c>
      <c r="E32" s="574"/>
      <c r="F32" s="574"/>
    </row>
    <row r="33" spans="5:6" ht="15.6" customHeight="1" x14ac:dyDescent="0.2">
      <c r="E33" s="574"/>
      <c r="F33" s="574"/>
    </row>
    <row r="34" spans="5:6" ht="15.6" customHeight="1" x14ac:dyDescent="0.2"/>
    <row r="35" spans="5:6" ht="15.6" customHeight="1" x14ac:dyDescent="0.2"/>
    <row r="36" spans="5:6" ht="15.6" customHeight="1" x14ac:dyDescent="0.2"/>
    <row r="37" spans="5:6" ht="15.6" customHeight="1" x14ac:dyDescent="0.2"/>
    <row r="38" spans="5:6" ht="15.6" customHeight="1" x14ac:dyDescent="0.2"/>
    <row r="39" spans="5:6" ht="15.6" customHeight="1" x14ac:dyDescent="0.2"/>
    <row r="40" spans="5:6" ht="15.6" customHeight="1" x14ac:dyDescent="0.2"/>
    <row r="41" spans="5:6" ht="15.6" customHeight="1" x14ac:dyDescent="0.2"/>
    <row r="42" spans="5:6" ht="15.6" customHeight="1" x14ac:dyDescent="0.2"/>
    <row r="43" spans="5:6" ht="15.6" customHeight="1" x14ac:dyDescent="0.2"/>
    <row r="44" spans="5:6" ht="15.6" customHeight="1" x14ac:dyDescent="0.2"/>
    <row r="45" spans="5:6" ht="15.6" customHeight="1" x14ac:dyDescent="0.2"/>
    <row r="46" spans="5:6" ht="15.6" customHeight="1" x14ac:dyDescent="0.2"/>
    <row r="47" spans="5:6" ht="15.6" customHeight="1" x14ac:dyDescent="0.2"/>
    <row r="48" spans="5:6" ht="15.6" customHeight="1" x14ac:dyDescent="0.2"/>
    <row r="54" spans="2:2" x14ac:dyDescent="0.2">
      <c r="B54" s="144"/>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2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B18" sqref="B18"/>
    </sheetView>
  </sheetViews>
  <sheetFormatPr defaultColWidth="1" defaultRowHeight="12.75" x14ac:dyDescent="0.2"/>
  <cols>
    <col min="1" max="1" width="35.7109375" customWidth="1"/>
    <col min="2" max="3" width="13.5703125" style="359" customWidth="1"/>
    <col min="4" max="5" width="13.5703125" customWidth="1"/>
    <col min="6" max="6" width="16.140625" style="359" customWidth="1"/>
    <col min="7" max="10" width="10.7109375" customWidth="1"/>
    <col min="11" max="52" width="5.7109375" customWidth="1"/>
  </cols>
  <sheetData>
    <row r="1" spans="1:7" ht="33" customHeight="1" x14ac:dyDescent="0.2">
      <c r="A1" s="618" t="s">
        <v>148</v>
      </c>
      <c r="B1" s="618"/>
      <c r="C1" s="618"/>
      <c r="D1" s="618"/>
      <c r="E1" s="618"/>
      <c r="F1" s="618"/>
    </row>
    <row r="2" spans="1:7" x14ac:dyDescent="0.2">
      <c r="A2" s="36"/>
      <c r="B2" s="19"/>
      <c r="C2" s="19"/>
      <c r="D2" s="19"/>
      <c r="E2" s="19"/>
    </row>
    <row r="3" spans="1:7" ht="13.15" customHeight="1" x14ac:dyDescent="0.2">
      <c r="A3" s="650"/>
      <c r="B3" s="652" t="s">
        <v>671</v>
      </c>
      <c r="C3" s="636"/>
      <c r="D3" s="652" t="s">
        <v>672</v>
      </c>
      <c r="E3" s="636"/>
      <c r="F3" s="611" t="s">
        <v>1010</v>
      </c>
    </row>
    <row r="4" spans="1:7" ht="67.5" customHeight="1" x14ac:dyDescent="0.2">
      <c r="A4" s="651"/>
      <c r="B4" s="228" t="s">
        <v>43</v>
      </c>
      <c r="C4" s="592" t="s">
        <v>1016</v>
      </c>
      <c r="D4" s="375" t="s">
        <v>43</v>
      </c>
      <c r="E4" s="374" t="s">
        <v>1017</v>
      </c>
      <c r="F4" s="649"/>
      <c r="G4" s="155"/>
    </row>
    <row r="5" spans="1:7" ht="16.5" customHeight="1" x14ac:dyDescent="0.2">
      <c r="A5" s="24" t="s">
        <v>144</v>
      </c>
      <c r="B5" s="371">
        <v>41820.9</v>
      </c>
      <c r="C5" s="444">
        <v>97.2</v>
      </c>
      <c r="D5" s="444">
        <v>82721</v>
      </c>
      <c r="E5" s="444">
        <v>96.2</v>
      </c>
      <c r="F5" s="340">
        <v>104.3</v>
      </c>
    </row>
    <row r="6" spans="1:7" ht="15" customHeight="1" x14ac:dyDescent="0.2">
      <c r="A6" s="37" t="s">
        <v>145</v>
      </c>
      <c r="B6" s="444"/>
      <c r="C6" s="444"/>
      <c r="D6" s="444"/>
      <c r="E6" s="444"/>
      <c r="F6" s="340"/>
    </row>
    <row r="7" spans="1:7" ht="38.25" x14ac:dyDescent="0.2">
      <c r="A7" s="27" t="s">
        <v>146</v>
      </c>
      <c r="B7" s="444">
        <v>41326.199999999997</v>
      </c>
      <c r="C7" s="444">
        <v>97.3</v>
      </c>
      <c r="D7" s="444">
        <v>81735.8</v>
      </c>
      <c r="E7" s="444">
        <v>96.3</v>
      </c>
      <c r="F7" s="340">
        <v>104.9</v>
      </c>
    </row>
    <row r="8" spans="1:7" ht="38.25" x14ac:dyDescent="0.2">
      <c r="A8" s="31" t="s">
        <v>147</v>
      </c>
      <c r="B8" s="445">
        <v>494.8</v>
      </c>
      <c r="C8" s="445">
        <v>92.5</v>
      </c>
      <c r="D8" s="445">
        <v>985.2</v>
      </c>
      <c r="E8" s="445">
        <v>91.8</v>
      </c>
      <c r="F8" s="341">
        <v>72.3</v>
      </c>
    </row>
    <row r="11" spans="1:7" x14ac:dyDescent="0.2">
      <c r="B11"/>
      <c r="C11"/>
      <c r="F11"/>
    </row>
    <row r="12" spans="1:7" x14ac:dyDescent="0.2">
      <c r="B12"/>
      <c r="C12"/>
      <c r="F12"/>
    </row>
    <row r="13" spans="1:7" x14ac:dyDescent="0.2">
      <c r="B13"/>
      <c r="C13"/>
      <c r="F13"/>
    </row>
    <row r="14" spans="1:7" x14ac:dyDescent="0.2">
      <c r="B14"/>
      <c r="C14"/>
      <c r="F14"/>
    </row>
    <row r="15" spans="1:7" x14ac:dyDescent="0.2">
      <c r="B15"/>
      <c r="C15"/>
      <c r="F15"/>
    </row>
    <row r="16" spans="1:7" x14ac:dyDescent="0.2">
      <c r="A16" s="203"/>
    </row>
    <row r="51" spans="2:4" x14ac:dyDescent="0.2">
      <c r="B51" s="144"/>
      <c r="D51" s="144"/>
    </row>
  </sheetData>
  <mergeCells count="5">
    <mergeCell ref="A3:A4"/>
    <mergeCell ref="D3:E3"/>
    <mergeCell ref="A1:F1"/>
    <mergeCell ref="B3:C3"/>
    <mergeCell ref="F3:F4"/>
  </mergeCells>
  <pageMargins left="0.7" right="0.7" top="0.75" bottom="0.75" header="0.3" footer="0.3"/>
  <pageSetup paperSize="9" scale="79" fitToHeight="0"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G1"/>
    </sheetView>
  </sheetViews>
  <sheetFormatPr defaultRowHeight="12.75" x14ac:dyDescent="0.2"/>
  <cols>
    <col min="1" max="1" width="18.5703125" customWidth="1"/>
    <col min="2" max="7" width="11.5703125" customWidth="1"/>
  </cols>
  <sheetData>
    <row r="1" spans="1:11" ht="29.45" customHeight="1" x14ac:dyDescent="0.2">
      <c r="A1" s="618" t="s">
        <v>149</v>
      </c>
      <c r="B1" s="618"/>
      <c r="C1" s="618"/>
      <c r="D1" s="618"/>
      <c r="E1" s="618"/>
      <c r="F1" s="618"/>
      <c r="G1" s="618"/>
    </row>
    <row r="2" spans="1:11" x14ac:dyDescent="0.2">
      <c r="A2" s="30"/>
      <c r="B2" s="19"/>
      <c r="C2" s="19"/>
      <c r="D2" s="19"/>
      <c r="E2" s="19"/>
      <c r="F2" s="19"/>
      <c r="G2" s="19"/>
    </row>
    <row r="3" spans="1:11" ht="25.15" customHeight="1" x14ac:dyDescent="0.2">
      <c r="A3" s="609"/>
      <c r="B3" s="635" t="s">
        <v>150</v>
      </c>
      <c r="C3" s="654"/>
      <c r="D3" s="636"/>
      <c r="E3" s="635" t="s">
        <v>151</v>
      </c>
      <c r="F3" s="654"/>
      <c r="G3" s="636"/>
    </row>
    <row r="4" spans="1:11" x14ac:dyDescent="0.2">
      <c r="A4" s="653"/>
      <c r="B4" s="655" t="s">
        <v>43</v>
      </c>
      <c r="C4" s="635" t="s">
        <v>152</v>
      </c>
      <c r="D4" s="636"/>
      <c r="E4" s="656" t="s">
        <v>43</v>
      </c>
      <c r="F4" s="635" t="s">
        <v>152</v>
      </c>
      <c r="G4" s="636"/>
    </row>
    <row r="5" spans="1:11" ht="63.75" x14ac:dyDescent="0.2">
      <c r="A5" s="610"/>
      <c r="B5" s="612"/>
      <c r="C5" s="241" t="s">
        <v>153</v>
      </c>
      <c r="D5" s="241" t="s">
        <v>154</v>
      </c>
      <c r="E5" s="657"/>
      <c r="F5" s="241" t="s">
        <v>153</v>
      </c>
      <c r="G5" s="227" t="s">
        <v>154</v>
      </c>
    </row>
    <row r="6" spans="1:11" ht="13.5" customHeight="1" x14ac:dyDescent="0.2">
      <c r="A6" s="127" t="s">
        <v>586</v>
      </c>
      <c r="B6" s="201"/>
      <c r="C6" s="201"/>
      <c r="D6" s="201"/>
      <c r="E6" s="201"/>
      <c r="F6" s="201"/>
      <c r="G6" s="201"/>
    </row>
    <row r="7" spans="1:11" s="425" customFormat="1" ht="13.5" customHeight="1" x14ac:dyDescent="0.2">
      <c r="A7" s="18" t="s">
        <v>54</v>
      </c>
      <c r="B7" s="342">
        <v>19749.599999999999</v>
      </c>
      <c r="C7" s="342">
        <v>80.099999999999994</v>
      </c>
      <c r="D7" s="342">
        <v>94.5</v>
      </c>
      <c r="E7" s="342">
        <v>21150.400000000001</v>
      </c>
      <c r="F7" s="342">
        <v>78</v>
      </c>
      <c r="G7" s="342">
        <v>95.7</v>
      </c>
    </row>
    <row r="8" spans="1:11" s="425" customFormat="1" ht="13.5" customHeight="1" x14ac:dyDescent="0.2">
      <c r="A8" s="71" t="s">
        <v>55</v>
      </c>
      <c r="B8" s="342">
        <v>20100.599999999999</v>
      </c>
      <c r="C8" s="342">
        <v>100.3</v>
      </c>
      <c r="D8" s="342">
        <v>94.7</v>
      </c>
      <c r="E8" s="342">
        <v>21720.3</v>
      </c>
      <c r="F8" s="342">
        <v>102.7</v>
      </c>
      <c r="G8" s="342">
        <v>99.6</v>
      </c>
    </row>
    <row r="9" spans="1:11" s="425" customFormat="1" ht="13.5" customHeight="1" x14ac:dyDescent="0.2">
      <c r="A9" s="23" t="s">
        <v>676</v>
      </c>
      <c r="B9" s="342">
        <v>39850.300000000003</v>
      </c>
      <c r="C9" s="342"/>
      <c r="D9" s="342">
        <v>94.5</v>
      </c>
      <c r="E9" s="342">
        <v>42870.7</v>
      </c>
      <c r="F9" s="342"/>
      <c r="G9" s="342">
        <v>97.9</v>
      </c>
      <c r="K9" s="579"/>
    </row>
    <row r="10" spans="1:11" ht="13.5" customHeight="1" x14ac:dyDescent="0.2">
      <c r="A10" s="127" t="s">
        <v>473</v>
      </c>
      <c r="B10" s="316"/>
      <c r="C10" s="316"/>
      <c r="D10" s="316"/>
      <c r="E10" s="316"/>
      <c r="F10" s="316"/>
      <c r="G10" s="316"/>
    </row>
    <row r="11" spans="1:11" ht="13.5" customHeight="1" x14ac:dyDescent="0.2">
      <c r="A11" s="18" t="s">
        <v>54</v>
      </c>
      <c r="B11" s="160">
        <v>19525.7</v>
      </c>
      <c r="C11" s="160">
        <v>74.599999999999994</v>
      </c>
      <c r="D11" s="160">
        <v>107.8</v>
      </c>
      <c r="E11" s="160">
        <v>21096.799999999999</v>
      </c>
      <c r="F11" s="160">
        <v>77.5</v>
      </c>
      <c r="G11" s="160">
        <v>104.6</v>
      </c>
    </row>
    <row r="12" spans="1:11" ht="13.5" customHeight="1" x14ac:dyDescent="0.2">
      <c r="A12" s="71" t="s">
        <v>55</v>
      </c>
      <c r="B12" s="160">
        <v>19823.7</v>
      </c>
      <c r="C12" s="160">
        <v>100</v>
      </c>
      <c r="D12" s="160">
        <v>105.5</v>
      </c>
      <c r="E12" s="160">
        <v>21039.3</v>
      </c>
      <c r="F12" s="160">
        <v>99.8</v>
      </c>
      <c r="G12" s="160">
        <v>99.8</v>
      </c>
    </row>
    <row r="13" spans="1:11" ht="13.5" customHeight="1" x14ac:dyDescent="0.2">
      <c r="A13" s="70" t="s">
        <v>56</v>
      </c>
      <c r="B13" s="160">
        <v>21466.400000000001</v>
      </c>
      <c r="C13" s="160">
        <v>102.9</v>
      </c>
      <c r="D13" s="160">
        <v>99.2</v>
      </c>
      <c r="E13" s="160">
        <v>23088.799999999999</v>
      </c>
      <c r="F13" s="160">
        <v>99</v>
      </c>
      <c r="G13" s="160">
        <v>93.3</v>
      </c>
    </row>
    <row r="14" spans="1:11" ht="13.5" customHeight="1" x14ac:dyDescent="0.2">
      <c r="A14" s="23" t="s">
        <v>135</v>
      </c>
      <c r="B14" s="160">
        <v>60815.7</v>
      </c>
      <c r="C14" s="160">
        <v>92.1</v>
      </c>
      <c r="D14" s="160">
        <v>104</v>
      </c>
      <c r="E14" s="160">
        <v>65224.9</v>
      </c>
      <c r="F14" s="160">
        <v>90.5</v>
      </c>
      <c r="G14" s="160">
        <v>99</v>
      </c>
    </row>
    <row r="15" spans="1:11" ht="13.5" customHeight="1" x14ac:dyDescent="0.2">
      <c r="A15" s="70" t="s">
        <v>58</v>
      </c>
      <c r="B15" s="160">
        <v>20138.3</v>
      </c>
      <c r="C15" s="160">
        <v>91.9</v>
      </c>
      <c r="D15" s="160">
        <v>92.1</v>
      </c>
      <c r="E15" s="160">
        <v>20884.400000000001</v>
      </c>
      <c r="F15" s="160">
        <v>91.2</v>
      </c>
      <c r="G15" s="160">
        <v>85.6</v>
      </c>
    </row>
    <row r="16" spans="1:11" ht="13.5" customHeight="1" x14ac:dyDescent="0.2">
      <c r="A16" s="71" t="s">
        <v>59</v>
      </c>
      <c r="B16" s="160">
        <v>20133.400000000001</v>
      </c>
      <c r="C16" s="160">
        <v>99.7</v>
      </c>
      <c r="D16" s="160">
        <v>93.1</v>
      </c>
      <c r="E16" s="160">
        <v>21023.9</v>
      </c>
      <c r="F16" s="160">
        <v>101.1</v>
      </c>
      <c r="G16" s="160">
        <v>90.5</v>
      </c>
    </row>
    <row r="17" spans="1:7" ht="13.5" customHeight="1" x14ac:dyDescent="0.2">
      <c r="A17" s="70" t="s">
        <v>60</v>
      </c>
      <c r="B17" s="160">
        <v>19459.8</v>
      </c>
      <c r="C17" s="160">
        <v>97.7</v>
      </c>
      <c r="D17" s="160">
        <v>96.4</v>
      </c>
      <c r="E17" s="160">
        <v>20213.7</v>
      </c>
      <c r="F17" s="160">
        <v>97.2</v>
      </c>
      <c r="G17" s="160">
        <v>94.4</v>
      </c>
    </row>
    <row r="18" spans="1:7" ht="13.5" customHeight="1" x14ac:dyDescent="0.2">
      <c r="A18" s="23" t="s">
        <v>136</v>
      </c>
      <c r="B18" s="160">
        <f>B19-B14</f>
        <v>59731.5</v>
      </c>
      <c r="C18" s="160">
        <v>92.8</v>
      </c>
      <c r="D18" s="160">
        <v>93.8</v>
      </c>
      <c r="E18" s="160">
        <f>E19-E14</f>
        <v>62121.9</v>
      </c>
      <c r="F18" s="160">
        <v>90.3</v>
      </c>
      <c r="G18" s="160">
        <v>90</v>
      </c>
    </row>
    <row r="19" spans="1:7" ht="13.5" customHeight="1" x14ac:dyDescent="0.2">
      <c r="A19" s="23" t="s">
        <v>61</v>
      </c>
      <c r="B19" s="160">
        <v>120547.2</v>
      </c>
      <c r="C19" s="160"/>
      <c r="D19" s="160">
        <v>98.7</v>
      </c>
      <c r="E19" s="160">
        <v>127346.8</v>
      </c>
      <c r="F19" s="160"/>
      <c r="G19" s="160">
        <v>94.4</v>
      </c>
    </row>
    <row r="20" spans="1:7" ht="13.5" customHeight="1" x14ac:dyDescent="0.2">
      <c r="A20" s="70" t="s">
        <v>62</v>
      </c>
      <c r="B20" s="160">
        <v>19438.2</v>
      </c>
      <c r="C20" s="160">
        <v>101.1</v>
      </c>
      <c r="D20" s="160">
        <v>100.6</v>
      </c>
      <c r="E20" s="160">
        <v>20834.7</v>
      </c>
      <c r="F20" s="160">
        <v>103.7</v>
      </c>
      <c r="G20" s="160">
        <v>98.1</v>
      </c>
    </row>
    <row r="21" spans="1:7" ht="13.5" customHeight="1" x14ac:dyDescent="0.2">
      <c r="A21" s="71" t="s">
        <v>38</v>
      </c>
      <c r="B21" s="160">
        <v>19598.2</v>
      </c>
      <c r="C21" s="160">
        <v>102.4</v>
      </c>
      <c r="D21" s="160">
        <v>97.3</v>
      </c>
      <c r="E21" s="160">
        <v>21322.3</v>
      </c>
      <c r="F21" s="160">
        <v>102.7</v>
      </c>
      <c r="G21" s="160">
        <v>92.7</v>
      </c>
    </row>
    <row r="22" spans="1:7" ht="13.5" customHeight="1" x14ac:dyDescent="0.2">
      <c r="A22" s="70" t="s">
        <v>63</v>
      </c>
      <c r="B22" s="160">
        <v>19633.400000000001</v>
      </c>
      <c r="C22" s="160">
        <v>100.8</v>
      </c>
      <c r="D22" s="160">
        <v>92.5</v>
      </c>
      <c r="E22" s="160">
        <v>21918.1</v>
      </c>
      <c r="F22" s="160">
        <v>102.5</v>
      </c>
      <c r="G22" s="160">
        <v>90</v>
      </c>
    </row>
    <row r="23" spans="1:7" ht="13.5" customHeight="1" x14ac:dyDescent="0.2">
      <c r="A23" s="23" t="s">
        <v>137</v>
      </c>
      <c r="B23" s="160">
        <f>SUM(B20:B22)</f>
        <v>58669.8</v>
      </c>
      <c r="C23" s="160">
        <v>101.4</v>
      </c>
      <c r="D23" s="160">
        <v>96.6</v>
      </c>
      <c r="E23" s="160">
        <f>SUM(E20:E22)</f>
        <v>64075.1</v>
      </c>
      <c r="F23" s="160">
        <v>104.8</v>
      </c>
      <c r="G23" s="160">
        <v>93.4</v>
      </c>
    </row>
    <row r="24" spans="1:7" ht="13.5" customHeight="1" x14ac:dyDescent="0.2">
      <c r="A24" s="23" t="s">
        <v>64</v>
      </c>
      <c r="B24" s="160">
        <v>179217.1</v>
      </c>
      <c r="C24" s="160"/>
      <c r="D24" s="160">
        <v>98</v>
      </c>
      <c r="E24" s="205">
        <v>191421.9</v>
      </c>
      <c r="F24" s="38"/>
      <c r="G24" s="205">
        <v>94.1</v>
      </c>
    </row>
    <row r="25" spans="1:7" ht="13.5" customHeight="1" x14ac:dyDescent="0.2">
      <c r="A25" s="71" t="s">
        <v>65</v>
      </c>
      <c r="B25" s="160">
        <v>20789.7</v>
      </c>
      <c r="C25" s="160">
        <v>105.7</v>
      </c>
      <c r="D25" s="160">
        <v>92.7</v>
      </c>
      <c r="E25" s="205">
        <v>23323.5</v>
      </c>
      <c r="F25" s="118">
        <v>107.2</v>
      </c>
      <c r="G25" s="205">
        <v>92.5</v>
      </c>
    </row>
    <row r="26" spans="1:7" ht="13.5" customHeight="1" x14ac:dyDescent="0.2">
      <c r="A26" s="71" t="s">
        <v>66</v>
      </c>
      <c r="B26" s="160">
        <v>20259.3</v>
      </c>
      <c r="C26" s="160">
        <v>97.2</v>
      </c>
      <c r="D26" s="160">
        <v>90.9</v>
      </c>
      <c r="E26" s="205">
        <v>22519.9</v>
      </c>
      <c r="F26" s="118">
        <v>97.2</v>
      </c>
      <c r="G26" s="223">
        <v>96</v>
      </c>
    </row>
    <row r="27" spans="1:7" ht="13.5" customHeight="1" x14ac:dyDescent="0.2">
      <c r="A27" s="70" t="s">
        <v>67</v>
      </c>
      <c r="B27" s="160">
        <v>24370.1</v>
      </c>
      <c r="C27" s="160">
        <v>119.2</v>
      </c>
      <c r="D27" s="160">
        <v>88.1</v>
      </c>
      <c r="E27" s="205">
        <v>27301.4</v>
      </c>
      <c r="F27" s="118">
        <v>121.5</v>
      </c>
      <c r="G27" s="223">
        <v>94.8</v>
      </c>
    </row>
    <row r="28" spans="1:7" ht="13.5" customHeight="1" x14ac:dyDescent="0.2">
      <c r="A28" s="23" t="s">
        <v>138</v>
      </c>
      <c r="B28" s="160">
        <f>B29-B24</f>
        <v>65419.199999999983</v>
      </c>
      <c r="C28" s="160">
        <v>111.9</v>
      </c>
      <c r="D28" s="160">
        <v>90.3</v>
      </c>
      <c r="E28" s="205">
        <f>E29-E24</f>
        <v>73144.800000000017</v>
      </c>
      <c r="F28" s="118">
        <v>115.7</v>
      </c>
      <c r="G28" s="223">
        <v>94.6</v>
      </c>
    </row>
    <row r="29" spans="1:7" ht="13.5" customHeight="1" x14ac:dyDescent="0.2">
      <c r="A29" s="225" t="s">
        <v>68</v>
      </c>
      <c r="B29" s="166">
        <v>244636.3</v>
      </c>
      <c r="C29" s="166"/>
      <c r="D29" s="166">
        <v>95.5</v>
      </c>
      <c r="E29" s="317">
        <v>264566.7</v>
      </c>
      <c r="F29" s="318"/>
      <c r="G29" s="317">
        <v>94.1</v>
      </c>
    </row>
    <row r="30" spans="1:7" ht="14.45" customHeight="1" x14ac:dyDescent="0.2"/>
    <row r="31" spans="1:7" ht="14.45" customHeight="1" x14ac:dyDescent="0.2"/>
    <row r="32" spans="1:7" ht="14.45" customHeight="1" x14ac:dyDescent="0.2"/>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43" ht="14.45" customHeight="1" x14ac:dyDescent="0.2"/>
    <row r="44" ht="14.45" customHeight="1" x14ac:dyDescent="0.2"/>
    <row r="45" ht="14.45" customHeight="1" x14ac:dyDescent="0.2"/>
    <row r="54" spans="2:2" x14ac:dyDescent="0.2">
      <c r="B54" s="144"/>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23:G23"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activeCell="D10" sqref="D10"/>
    </sheetView>
  </sheetViews>
  <sheetFormatPr defaultColWidth="9.140625" defaultRowHeight="12.75" x14ac:dyDescent="0.2"/>
  <cols>
    <col min="1" max="1" width="27" style="332" customWidth="1"/>
    <col min="2" max="4" width="20.5703125" style="332" customWidth="1"/>
    <col min="5" max="16384" width="9.140625" style="332"/>
  </cols>
  <sheetData>
    <row r="1" spans="1:6" ht="15" x14ac:dyDescent="0.25">
      <c r="A1" s="658" t="s">
        <v>155</v>
      </c>
      <c r="B1" s="658"/>
      <c r="C1" s="658"/>
      <c r="D1" s="658"/>
    </row>
    <row r="2" spans="1:6" ht="11.25" customHeight="1" x14ac:dyDescent="0.2"/>
    <row r="3" spans="1:6" ht="15" x14ac:dyDescent="0.2">
      <c r="A3" s="619" t="s">
        <v>156</v>
      </c>
      <c r="B3" s="619"/>
      <c r="C3" s="619"/>
      <c r="D3" s="619"/>
    </row>
    <row r="4" spans="1:6" ht="15" x14ac:dyDescent="0.2">
      <c r="A4" s="330"/>
      <c r="B4" s="19"/>
      <c r="C4" s="19"/>
      <c r="D4" s="19"/>
    </row>
    <row r="5" spans="1:6" x14ac:dyDescent="0.2">
      <c r="A5" s="609"/>
      <c r="B5" s="613" t="s">
        <v>132</v>
      </c>
      <c r="C5" s="635" t="s">
        <v>51</v>
      </c>
      <c r="D5" s="636"/>
    </row>
    <row r="6" spans="1:6" ht="38.25" x14ac:dyDescent="0.2">
      <c r="A6" s="610"/>
      <c r="B6" s="655"/>
      <c r="C6" s="331" t="s">
        <v>52</v>
      </c>
      <c r="D6" s="571" t="s">
        <v>53</v>
      </c>
    </row>
    <row r="7" spans="1:6" ht="13.5" customHeight="1" x14ac:dyDescent="0.2">
      <c r="A7" s="120" t="s">
        <v>586</v>
      </c>
      <c r="B7" s="96"/>
      <c r="C7" s="121"/>
      <c r="D7" s="121"/>
    </row>
    <row r="8" spans="1:6" ht="13.5" customHeight="1" x14ac:dyDescent="0.2">
      <c r="A8" s="105" t="s">
        <v>696</v>
      </c>
      <c r="B8" s="41">
        <v>13561.5</v>
      </c>
      <c r="C8" s="41">
        <v>104.2</v>
      </c>
      <c r="D8" s="41">
        <v>99.4</v>
      </c>
    </row>
    <row r="9" spans="1:6" s="359" customFormat="1" ht="13.5" customHeight="1" x14ac:dyDescent="0.2">
      <c r="A9" s="105" t="s">
        <v>55</v>
      </c>
      <c r="B9" s="41">
        <v>13305.9</v>
      </c>
      <c r="C9" s="41">
        <v>97.1</v>
      </c>
      <c r="D9" s="41">
        <v>98.2</v>
      </c>
    </row>
    <row r="10" spans="1:6" s="359" customFormat="1" ht="13.5" customHeight="1" x14ac:dyDescent="0.2">
      <c r="A10" s="127" t="s">
        <v>676</v>
      </c>
      <c r="B10" s="41">
        <v>26867.4</v>
      </c>
      <c r="C10" s="41"/>
      <c r="D10" s="41">
        <v>98.8</v>
      </c>
    </row>
    <row r="11" spans="1:6" ht="13.5" customHeight="1" x14ac:dyDescent="0.2">
      <c r="A11" s="103" t="s">
        <v>473</v>
      </c>
      <c r="B11" s="64"/>
      <c r="C11" s="334"/>
      <c r="D11" s="334"/>
    </row>
    <row r="12" spans="1:6" ht="13.5" customHeight="1" x14ac:dyDescent="0.2">
      <c r="A12" s="105" t="s">
        <v>54</v>
      </c>
      <c r="B12" s="41">
        <v>12702.3</v>
      </c>
      <c r="C12" s="41">
        <v>97.7</v>
      </c>
      <c r="D12" s="41">
        <v>115.6</v>
      </c>
      <c r="E12" s="157"/>
      <c r="F12" s="157"/>
    </row>
    <row r="13" spans="1:6" ht="13.5" customHeight="1" x14ac:dyDescent="0.2">
      <c r="A13" s="105" t="s">
        <v>55</v>
      </c>
      <c r="B13" s="41">
        <v>12357.7</v>
      </c>
      <c r="C13" s="41">
        <v>98.2</v>
      </c>
      <c r="D13" s="41">
        <v>107</v>
      </c>
      <c r="E13" s="157"/>
      <c r="F13" s="157"/>
    </row>
    <row r="14" spans="1:6" ht="13.5" customHeight="1" x14ac:dyDescent="0.2">
      <c r="A14" s="71" t="s">
        <v>56</v>
      </c>
      <c r="B14" s="41">
        <v>12900.3</v>
      </c>
      <c r="C14" s="41">
        <v>104.7</v>
      </c>
      <c r="D14" s="41">
        <v>107</v>
      </c>
      <c r="E14" s="157"/>
      <c r="F14" s="157"/>
    </row>
    <row r="15" spans="1:6" ht="13.5" customHeight="1" x14ac:dyDescent="0.2">
      <c r="A15" s="23" t="s">
        <v>135</v>
      </c>
      <c r="B15" s="41">
        <v>37960.400000000001</v>
      </c>
      <c r="C15" s="41">
        <v>100.6</v>
      </c>
      <c r="D15" s="41">
        <v>109.7</v>
      </c>
      <c r="E15" s="157"/>
      <c r="F15" s="157"/>
    </row>
    <row r="16" spans="1:6" ht="13.5" customHeight="1" x14ac:dyDescent="0.2">
      <c r="A16" s="71" t="s">
        <v>58</v>
      </c>
      <c r="B16" s="167">
        <v>12537.9</v>
      </c>
      <c r="C16" s="167">
        <v>96.3</v>
      </c>
      <c r="D16" s="167">
        <v>105.9</v>
      </c>
      <c r="E16" s="157"/>
      <c r="F16" s="157"/>
    </row>
    <row r="17" spans="1:6" ht="13.5" customHeight="1" x14ac:dyDescent="0.2">
      <c r="A17" s="71" t="s">
        <v>59</v>
      </c>
      <c r="B17" s="167">
        <v>12730.7</v>
      </c>
      <c r="C17" s="167">
        <v>99.1</v>
      </c>
      <c r="D17" s="167">
        <v>108.8</v>
      </c>
      <c r="E17" s="157"/>
      <c r="F17" s="157"/>
    </row>
    <row r="18" spans="1:6" ht="13.5" customHeight="1" x14ac:dyDescent="0.2">
      <c r="A18" s="71" t="s">
        <v>60</v>
      </c>
      <c r="B18" s="41">
        <v>12657.5</v>
      </c>
      <c r="C18" s="167">
        <v>97.7</v>
      </c>
      <c r="D18" s="167">
        <v>108.6</v>
      </c>
      <c r="E18" s="157"/>
      <c r="F18" s="157"/>
    </row>
    <row r="19" spans="1:6" ht="13.5" customHeight="1" x14ac:dyDescent="0.2">
      <c r="A19" s="23" t="s">
        <v>136</v>
      </c>
      <c r="B19" s="41">
        <v>37926.1</v>
      </c>
      <c r="C19" s="167">
        <v>95.7</v>
      </c>
      <c r="D19" s="167">
        <v>107.8</v>
      </c>
      <c r="E19" s="157"/>
      <c r="F19" s="157"/>
    </row>
    <row r="20" spans="1:6" ht="13.5" customHeight="1" x14ac:dyDescent="0.2">
      <c r="A20" s="23" t="s">
        <v>61</v>
      </c>
      <c r="B20" s="167">
        <v>75886.600000000006</v>
      </c>
      <c r="C20" s="167"/>
      <c r="D20" s="167">
        <v>108.8</v>
      </c>
      <c r="E20" s="157"/>
      <c r="F20" s="157"/>
    </row>
    <row r="21" spans="1:6" ht="13.5" customHeight="1" x14ac:dyDescent="0.2">
      <c r="A21" s="71" t="s">
        <v>62</v>
      </c>
      <c r="B21" s="167">
        <v>11834.3</v>
      </c>
      <c r="C21" s="333">
        <v>95.4</v>
      </c>
      <c r="D21" s="167">
        <v>114.2</v>
      </c>
      <c r="E21" s="157"/>
      <c r="F21" s="157"/>
    </row>
    <row r="22" spans="1:6" ht="13.5" customHeight="1" x14ac:dyDescent="0.2">
      <c r="A22" s="154" t="s">
        <v>38</v>
      </c>
      <c r="B22" s="167">
        <v>11614.4</v>
      </c>
      <c r="C22" s="167">
        <v>101.7</v>
      </c>
      <c r="D22" s="167">
        <v>112.7</v>
      </c>
      <c r="E22" s="157"/>
      <c r="F22" s="157"/>
    </row>
    <row r="23" spans="1:6" ht="13.5" customHeight="1" x14ac:dyDescent="0.2">
      <c r="A23" s="128" t="s">
        <v>63</v>
      </c>
      <c r="B23" s="167">
        <v>11620.3</v>
      </c>
      <c r="C23" s="167">
        <v>100.9</v>
      </c>
      <c r="D23" s="167">
        <v>104.4</v>
      </c>
      <c r="E23" s="157"/>
      <c r="F23" s="157"/>
    </row>
    <row r="24" spans="1:6" ht="13.5" customHeight="1" x14ac:dyDescent="0.2">
      <c r="A24" s="145" t="s">
        <v>137</v>
      </c>
      <c r="B24" s="41">
        <v>35069</v>
      </c>
      <c r="C24" s="167">
        <v>94.7</v>
      </c>
      <c r="D24" s="167">
        <v>110.3</v>
      </c>
      <c r="E24" s="157"/>
      <c r="F24" s="157"/>
    </row>
    <row r="25" spans="1:6" ht="13.5" customHeight="1" x14ac:dyDescent="0.2">
      <c r="A25" s="145" t="s">
        <v>64</v>
      </c>
      <c r="B25" s="41">
        <v>110955.6</v>
      </c>
      <c r="C25" s="167"/>
      <c r="D25" s="167">
        <v>109.2</v>
      </c>
      <c r="E25" s="157"/>
      <c r="F25" s="157"/>
    </row>
    <row r="26" spans="1:6" ht="13.5" customHeight="1" x14ac:dyDescent="0.2">
      <c r="A26" s="71" t="s">
        <v>65</v>
      </c>
      <c r="B26" s="41">
        <v>12128.1</v>
      </c>
      <c r="C26" s="167">
        <v>103.4</v>
      </c>
      <c r="D26" s="167">
        <v>97.3</v>
      </c>
      <c r="E26" s="157"/>
      <c r="F26" s="157"/>
    </row>
    <row r="27" spans="1:6" ht="13.5" customHeight="1" x14ac:dyDescent="0.2">
      <c r="A27" s="71" t="s">
        <v>66</v>
      </c>
      <c r="B27" s="41">
        <v>12443.5</v>
      </c>
      <c r="C27" s="167">
        <v>99.9</v>
      </c>
      <c r="D27" s="167">
        <v>94.4</v>
      </c>
      <c r="E27" s="157"/>
      <c r="F27" s="157"/>
    </row>
    <row r="28" spans="1:6" ht="13.5" customHeight="1" x14ac:dyDescent="0.2">
      <c r="A28" s="99" t="s">
        <v>67</v>
      </c>
      <c r="B28" s="41">
        <v>13372.9</v>
      </c>
      <c r="C28" s="167">
        <v>101.7</v>
      </c>
      <c r="D28" s="167">
        <v>92.2</v>
      </c>
      <c r="E28" s="157"/>
      <c r="F28" s="157"/>
    </row>
    <row r="29" spans="1:6" ht="13.5" customHeight="1" x14ac:dyDescent="0.2">
      <c r="A29" s="168" t="s">
        <v>138</v>
      </c>
      <c r="B29" s="41">
        <v>37944.5</v>
      </c>
      <c r="C29" s="167">
        <v>104.6</v>
      </c>
      <c r="D29" s="167">
        <v>94.6</v>
      </c>
      <c r="E29" s="157"/>
      <c r="F29" s="157"/>
    </row>
    <row r="30" spans="1:6" ht="13.5" customHeight="1" x14ac:dyDescent="0.2">
      <c r="A30" s="169" t="s">
        <v>68</v>
      </c>
      <c r="B30" s="40">
        <v>148900.1</v>
      </c>
      <c r="C30" s="320"/>
      <c r="D30" s="40">
        <v>105</v>
      </c>
      <c r="E30" s="157"/>
      <c r="F30" s="157"/>
    </row>
    <row r="31" spans="1:6" s="155" customFormat="1" ht="23.25" customHeight="1" x14ac:dyDescent="0.2">
      <c r="A31" s="442" t="s">
        <v>700</v>
      </c>
      <c r="B31" s="443"/>
      <c r="C31" s="443"/>
      <c r="D31" s="443"/>
    </row>
    <row r="32" spans="1:6" ht="13.5" customHeight="1" x14ac:dyDescent="0.2"/>
    <row r="33" ht="16.149999999999999" customHeight="1" x14ac:dyDescent="0.2"/>
    <row r="34" ht="16.149999999999999" customHeight="1" x14ac:dyDescent="0.2"/>
    <row r="35" ht="16.149999999999999" customHeight="1" x14ac:dyDescent="0.2"/>
    <row r="36" ht="16.149999999999999" customHeight="1" x14ac:dyDescent="0.2"/>
    <row r="37" ht="13.5" customHeight="1" x14ac:dyDescent="0.2"/>
    <row r="38" ht="16.149999999999999" customHeight="1" x14ac:dyDescent="0.2"/>
    <row r="39" ht="16.149999999999999" customHeight="1" x14ac:dyDescent="0.2"/>
    <row r="40" ht="16.149999999999999" customHeight="1" x14ac:dyDescent="0.2"/>
    <row r="41" ht="16.149999999999999" customHeight="1" x14ac:dyDescent="0.2"/>
    <row r="42" ht="12.75" customHeight="1" x14ac:dyDescent="0.2"/>
    <row r="43" ht="16.149999999999999" customHeight="1" x14ac:dyDescent="0.2"/>
    <row r="44" ht="16.149999999999999" customHeight="1" x14ac:dyDescent="0.2"/>
    <row r="45" ht="16.149999999999999" customHeight="1" x14ac:dyDescent="0.2"/>
    <row r="46" ht="16.149999999999999" customHeight="1" x14ac:dyDescent="0.2"/>
    <row r="47" ht="12.75" customHeight="1" x14ac:dyDescent="0.2"/>
    <row r="53" spans="2:2" x14ac:dyDescent="0.2">
      <c r="B53" s="144"/>
    </row>
  </sheetData>
  <mergeCells count="5">
    <mergeCell ref="A3:D3"/>
    <mergeCell ref="A1:D1"/>
    <mergeCell ref="A5:A6"/>
    <mergeCell ref="B5:B6"/>
    <mergeCell ref="C5:D5"/>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topLeftCell="A3" zoomScaleNormal="100" workbookViewId="0">
      <selection activeCell="A22" sqref="A22"/>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688</v>
      </c>
    </row>
    <row r="5" spans="1:1" x14ac:dyDescent="0.2">
      <c r="A5" s="8"/>
    </row>
    <row r="6" spans="1:1" x14ac:dyDescent="0.2">
      <c r="A6" s="5"/>
    </row>
    <row r="7" spans="1:1" x14ac:dyDescent="0.2">
      <c r="A7" s="5"/>
    </row>
    <row r="8" spans="1:1" x14ac:dyDescent="0.2">
      <c r="A8" s="5"/>
    </row>
    <row r="9" spans="1:1" ht="51" x14ac:dyDescent="0.2">
      <c r="A9" s="11" t="s">
        <v>667</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489</v>
      </c>
    </row>
    <row r="23" spans="1:1" ht="25.5" x14ac:dyDescent="0.2">
      <c r="A23" s="12" t="s">
        <v>490</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98" t="s">
        <v>492</v>
      </c>
    </row>
    <row r="41" spans="1:1" x14ac:dyDescent="0.2">
      <c r="A41" s="13" t="s">
        <v>14</v>
      </c>
    </row>
    <row r="42" spans="1:1" x14ac:dyDescent="0.2">
      <c r="A42" s="13" t="s">
        <v>11</v>
      </c>
    </row>
    <row r="43" spans="1:1" x14ac:dyDescent="0.2">
      <c r="A43" s="13" t="s">
        <v>15</v>
      </c>
    </row>
    <row r="44" spans="1:1" x14ac:dyDescent="0.2">
      <c r="A44" s="13" t="s">
        <v>16</v>
      </c>
    </row>
    <row r="45" spans="1:1" x14ac:dyDescent="0.2">
      <c r="A45" s="270" t="s">
        <v>593</v>
      </c>
    </row>
    <row r="46" spans="1:1" x14ac:dyDescent="0.2">
      <c r="A46" s="271" t="s">
        <v>12</v>
      </c>
    </row>
    <row r="47" spans="1:1" x14ac:dyDescent="0.2">
      <c r="A47" s="272" t="s">
        <v>13</v>
      </c>
    </row>
    <row r="48" spans="1:1" x14ac:dyDescent="0.2">
      <c r="A48" s="155"/>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Layout" zoomScaleNormal="100" workbookViewId="0">
      <selection activeCell="C12" sqref="C12"/>
    </sheetView>
  </sheetViews>
  <sheetFormatPr defaultRowHeight="12.75" x14ac:dyDescent="0.2"/>
  <cols>
    <col min="1" max="1" width="21.28515625" customWidth="1"/>
    <col min="2" max="5" width="16.7109375" customWidth="1"/>
  </cols>
  <sheetData>
    <row r="1" spans="1:9" ht="15" x14ac:dyDescent="0.25">
      <c r="A1" s="617" t="s">
        <v>417</v>
      </c>
      <c r="B1" s="617"/>
      <c r="C1" s="617"/>
      <c r="D1" s="617"/>
      <c r="E1" s="617"/>
    </row>
    <row r="3" spans="1:9" ht="15" x14ac:dyDescent="0.25">
      <c r="A3" s="617" t="s">
        <v>157</v>
      </c>
      <c r="B3" s="617"/>
      <c r="C3" s="617"/>
      <c r="D3" s="617"/>
      <c r="E3" s="617"/>
    </row>
    <row r="5" spans="1:9" ht="33" customHeight="1" x14ac:dyDescent="0.2">
      <c r="A5" s="637" t="s">
        <v>506</v>
      </c>
      <c r="B5" s="637"/>
      <c r="C5" s="637"/>
      <c r="D5" s="637"/>
      <c r="E5" s="637"/>
    </row>
    <row r="6" spans="1:9" x14ac:dyDescent="0.2">
      <c r="A6" s="39"/>
      <c r="B6" s="19"/>
      <c r="C6" s="19"/>
      <c r="D6" s="19"/>
      <c r="E6" s="19"/>
    </row>
    <row r="7" spans="1:9" x14ac:dyDescent="0.2">
      <c r="A7" s="661" t="s">
        <v>158</v>
      </c>
      <c r="B7" s="661"/>
      <c r="C7" s="661"/>
      <c r="D7" s="661"/>
      <c r="E7" s="661"/>
    </row>
    <row r="8" spans="1:9" x14ac:dyDescent="0.2">
      <c r="A8" s="622"/>
      <c r="B8" s="611" t="s">
        <v>576</v>
      </c>
      <c r="C8" s="620" t="s">
        <v>159</v>
      </c>
      <c r="D8" s="660"/>
      <c r="E8" s="621"/>
    </row>
    <row r="9" spans="1:9" ht="25.5" x14ac:dyDescent="0.2">
      <c r="A9" s="623"/>
      <c r="B9" s="649"/>
      <c r="C9" s="241" t="s">
        <v>162</v>
      </c>
      <c r="D9" s="241" t="s">
        <v>161</v>
      </c>
      <c r="E9" s="232" t="s">
        <v>160</v>
      </c>
    </row>
    <row r="10" spans="1:9" ht="13.5" customHeight="1" x14ac:dyDescent="0.2">
      <c r="A10" s="120" t="s">
        <v>586</v>
      </c>
      <c r="B10" s="96"/>
      <c r="C10" s="121"/>
      <c r="D10" s="121"/>
      <c r="E10" s="121"/>
    </row>
    <row r="11" spans="1:9" ht="12.75" customHeight="1" x14ac:dyDescent="0.2">
      <c r="A11" s="71" t="s">
        <v>54</v>
      </c>
      <c r="B11" s="478" t="s">
        <v>530</v>
      </c>
      <c r="C11" s="478" t="s">
        <v>659</v>
      </c>
      <c r="D11" s="479" t="s">
        <v>660</v>
      </c>
      <c r="E11" s="479" t="s">
        <v>607</v>
      </c>
    </row>
    <row r="12" spans="1:9" s="467" customFormat="1" ht="13.5" customHeight="1" x14ac:dyDescent="0.2">
      <c r="A12" s="71" t="s">
        <v>55</v>
      </c>
      <c r="B12" s="478" t="s">
        <v>567</v>
      </c>
      <c r="C12" s="478" t="s">
        <v>569</v>
      </c>
      <c r="D12" s="479" t="s">
        <v>558</v>
      </c>
      <c r="E12" s="479" t="s">
        <v>659</v>
      </c>
    </row>
    <row r="13" spans="1:9" ht="13.5" customHeight="1" x14ac:dyDescent="0.2">
      <c r="A13" s="103" t="s">
        <v>473</v>
      </c>
      <c r="B13" s="118"/>
      <c r="C13" s="542"/>
      <c r="D13" s="542"/>
      <c r="E13" s="542"/>
    </row>
    <row r="14" spans="1:9" ht="13.5" customHeight="1" x14ac:dyDescent="0.2">
      <c r="A14" s="71" t="s">
        <v>54</v>
      </c>
      <c r="B14" s="156">
        <v>100.1</v>
      </c>
      <c r="C14" s="156">
        <v>101.5</v>
      </c>
      <c r="D14" s="156">
        <v>100.1</v>
      </c>
      <c r="E14" s="156">
        <v>98.7</v>
      </c>
      <c r="F14" s="157"/>
      <c r="G14" s="157"/>
      <c r="H14" s="157"/>
      <c r="I14" s="157"/>
    </row>
    <row r="15" spans="1:9" ht="13.5" customHeight="1" x14ac:dyDescent="0.2">
      <c r="A15" s="71" t="s">
        <v>55</v>
      </c>
      <c r="B15" s="156">
        <v>100.5</v>
      </c>
      <c r="C15" s="156">
        <v>101.5</v>
      </c>
      <c r="D15" s="156">
        <v>100</v>
      </c>
      <c r="E15" s="156">
        <v>100.2</v>
      </c>
      <c r="F15" s="157"/>
      <c r="G15" s="157"/>
      <c r="H15" s="157"/>
      <c r="I15" s="157"/>
    </row>
    <row r="16" spans="1:9" ht="13.5" customHeight="1" x14ac:dyDescent="0.2">
      <c r="A16" s="70" t="s">
        <v>56</v>
      </c>
      <c r="B16" s="41">
        <v>107</v>
      </c>
      <c r="C16" s="41">
        <v>105.4</v>
      </c>
      <c r="D16" s="171">
        <v>110.5</v>
      </c>
      <c r="E16" s="171">
        <v>103</v>
      </c>
      <c r="F16" s="157"/>
      <c r="G16" s="157"/>
      <c r="H16" s="157"/>
      <c r="I16" s="157"/>
    </row>
    <row r="17" spans="1:9" ht="13.5" customHeight="1" x14ac:dyDescent="0.2">
      <c r="A17" s="23" t="s">
        <v>135</v>
      </c>
      <c r="B17" s="41">
        <v>103.7</v>
      </c>
      <c r="C17" s="41">
        <v>105.5</v>
      </c>
      <c r="D17" s="171">
        <v>103.9</v>
      </c>
      <c r="E17" s="171">
        <v>101.6</v>
      </c>
      <c r="F17" s="157"/>
      <c r="G17" s="157"/>
      <c r="H17" s="157"/>
      <c r="I17" s="157"/>
    </row>
    <row r="18" spans="1:9" ht="13.5" customHeight="1" x14ac:dyDescent="0.2">
      <c r="A18" s="70" t="s">
        <v>58</v>
      </c>
      <c r="B18" s="41">
        <v>100.3</v>
      </c>
      <c r="C18" s="41">
        <v>102.1</v>
      </c>
      <c r="D18" s="171">
        <v>99.3</v>
      </c>
      <c r="E18" s="171">
        <v>100.2</v>
      </c>
      <c r="F18" s="157"/>
      <c r="G18" s="157"/>
      <c r="H18" s="157"/>
      <c r="I18" s="157"/>
    </row>
    <row r="19" spans="1:9" ht="13.5" customHeight="1" x14ac:dyDescent="0.2">
      <c r="A19" s="71" t="s">
        <v>59</v>
      </c>
      <c r="B19" s="543">
        <v>100.3</v>
      </c>
      <c r="C19" s="543">
        <v>100.2</v>
      </c>
      <c r="D19" s="544">
        <v>99.7</v>
      </c>
      <c r="E19" s="544">
        <v>101.5</v>
      </c>
      <c r="F19" s="157"/>
      <c r="G19" s="157"/>
      <c r="H19" s="157"/>
      <c r="I19" s="157"/>
    </row>
    <row r="20" spans="1:9" ht="13.5" customHeight="1" x14ac:dyDescent="0.2">
      <c r="A20" s="70" t="s">
        <v>60</v>
      </c>
      <c r="B20" s="545">
        <v>99.6</v>
      </c>
      <c r="C20" s="545">
        <v>98.8</v>
      </c>
      <c r="D20" s="497">
        <v>99</v>
      </c>
      <c r="E20" s="497">
        <v>101.5</v>
      </c>
      <c r="F20" s="157"/>
      <c r="G20" s="157"/>
      <c r="H20" s="157"/>
      <c r="I20" s="157"/>
    </row>
    <row r="21" spans="1:9" ht="13.5" customHeight="1" x14ac:dyDescent="0.2">
      <c r="A21" s="23" t="s">
        <v>136</v>
      </c>
      <c r="B21" s="545">
        <v>105.1</v>
      </c>
      <c r="C21" s="545">
        <v>105.9</v>
      </c>
      <c r="D21" s="497">
        <v>105.4</v>
      </c>
      <c r="E21" s="497">
        <v>103.8</v>
      </c>
      <c r="F21" s="157"/>
      <c r="G21" s="157"/>
      <c r="H21" s="157"/>
      <c r="I21" s="157"/>
    </row>
    <row r="22" spans="1:9" ht="13.5" customHeight="1" x14ac:dyDescent="0.2">
      <c r="A22" s="70" t="s">
        <v>62</v>
      </c>
      <c r="B22" s="546">
        <v>99.2</v>
      </c>
      <c r="C22" s="546">
        <v>98.7</v>
      </c>
      <c r="D22" s="547">
        <v>99.4</v>
      </c>
      <c r="E22" s="547">
        <v>99.2</v>
      </c>
      <c r="F22" s="157"/>
      <c r="G22" s="157"/>
      <c r="H22" s="157"/>
      <c r="I22" s="157"/>
    </row>
    <row r="23" spans="1:9" ht="13.5" customHeight="1" x14ac:dyDescent="0.2">
      <c r="A23" s="70" t="s">
        <v>38</v>
      </c>
      <c r="B23" s="41" t="s">
        <v>528</v>
      </c>
      <c r="C23" s="41" t="s">
        <v>529</v>
      </c>
      <c r="D23" s="171" t="s">
        <v>530</v>
      </c>
      <c r="E23" s="171" t="s">
        <v>531</v>
      </c>
      <c r="F23" s="157"/>
      <c r="G23" s="157"/>
      <c r="H23" s="157"/>
      <c r="I23" s="157"/>
    </row>
    <row r="24" spans="1:9" ht="13.5" customHeight="1" x14ac:dyDescent="0.2">
      <c r="A24" s="70" t="s">
        <v>63</v>
      </c>
      <c r="B24" s="41" t="s">
        <v>542</v>
      </c>
      <c r="C24" s="41" t="s">
        <v>536</v>
      </c>
      <c r="D24" s="171" t="s">
        <v>543</v>
      </c>
      <c r="E24" s="171" t="s">
        <v>544</v>
      </c>
      <c r="F24" s="157"/>
      <c r="G24" s="157"/>
      <c r="H24" s="157"/>
      <c r="I24" s="157"/>
    </row>
    <row r="25" spans="1:9" ht="13.5" customHeight="1" x14ac:dyDescent="0.2">
      <c r="A25" s="23" t="s">
        <v>137</v>
      </c>
      <c r="B25" s="41" t="s">
        <v>545</v>
      </c>
      <c r="C25" s="41" t="s">
        <v>546</v>
      </c>
      <c r="D25" s="171" t="s">
        <v>547</v>
      </c>
      <c r="E25" s="171" t="s">
        <v>530</v>
      </c>
      <c r="F25" s="157"/>
      <c r="G25" s="157"/>
      <c r="H25" s="157"/>
      <c r="I25" s="157"/>
    </row>
    <row r="26" spans="1:9" ht="13.5" customHeight="1" x14ac:dyDescent="0.2">
      <c r="A26" s="71" t="s">
        <v>65</v>
      </c>
      <c r="B26" s="41">
        <v>99.9</v>
      </c>
      <c r="C26" s="41" t="s">
        <v>557</v>
      </c>
      <c r="D26" s="171" t="s">
        <v>558</v>
      </c>
      <c r="E26" s="171" t="s">
        <v>559</v>
      </c>
      <c r="F26" s="157"/>
      <c r="G26" s="157"/>
      <c r="H26" s="157"/>
      <c r="I26" s="157"/>
    </row>
    <row r="27" spans="1:9" ht="13.5" customHeight="1" x14ac:dyDescent="0.2">
      <c r="A27" s="71" t="s">
        <v>66</v>
      </c>
      <c r="B27" s="41" t="s">
        <v>543</v>
      </c>
      <c r="C27" s="41" t="s">
        <v>567</v>
      </c>
      <c r="D27" s="171" t="s">
        <v>536</v>
      </c>
      <c r="E27" s="171" t="s">
        <v>568</v>
      </c>
      <c r="F27" s="157"/>
      <c r="G27" s="157"/>
      <c r="H27" s="157"/>
      <c r="I27" s="157"/>
    </row>
    <row r="28" spans="1:9" ht="13.5" customHeight="1" x14ac:dyDescent="0.2">
      <c r="A28" s="70" t="s">
        <v>67</v>
      </c>
      <c r="B28" s="41">
        <v>101</v>
      </c>
      <c r="C28" s="41">
        <v>100.9</v>
      </c>
      <c r="D28" s="171">
        <v>99.5</v>
      </c>
      <c r="E28" s="171">
        <v>103.6</v>
      </c>
      <c r="F28" s="157"/>
      <c r="G28" s="157"/>
      <c r="H28" s="157"/>
      <c r="I28" s="157"/>
    </row>
    <row r="29" spans="1:9" x14ac:dyDescent="0.2">
      <c r="A29" s="225" t="s">
        <v>138</v>
      </c>
      <c r="B29" s="40">
        <v>100</v>
      </c>
      <c r="C29" s="40">
        <v>99.5</v>
      </c>
      <c r="D29" s="177">
        <v>98.8</v>
      </c>
      <c r="E29" s="177">
        <v>102.6</v>
      </c>
      <c r="F29" s="157"/>
      <c r="G29" s="157"/>
      <c r="H29" s="157"/>
      <c r="I29" s="157"/>
    </row>
    <row r="46" spans="1:5" x14ac:dyDescent="0.2">
      <c r="A46" s="659"/>
      <c r="B46" s="659"/>
      <c r="C46" s="659"/>
      <c r="D46" s="659"/>
      <c r="E46" s="659"/>
    </row>
  </sheetData>
  <mergeCells count="8">
    <mergeCell ref="A46:E46"/>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23:E27 B11:E11 B12:E1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E16" sqref="E16"/>
    </sheetView>
  </sheetViews>
  <sheetFormatPr defaultColWidth="9.140625" defaultRowHeight="12.75" x14ac:dyDescent="0.2"/>
  <cols>
    <col min="1" max="1" width="37.7109375" style="467" customWidth="1"/>
    <col min="2" max="4" width="17.7109375" style="467" customWidth="1"/>
    <col min="5" max="5" width="13.5703125" style="467" customWidth="1"/>
    <col min="6" max="16384" width="9.140625" style="467"/>
  </cols>
  <sheetData>
    <row r="1" spans="1:4" ht="33.75" customHeight="1" x14ac:dyDescent="0.2">
      <c r="A1" s="637" t="s">
        <v>507</v>
      </c>
      <c r="B1" s="637"/>
      <c r="C1" s="637"/>
      <c r="D1" s="637"/>
    </row>
    <row r="2" spans="1:4" x14ac:dyDescent="0.2">
      <c r="A2" s="36"/>
      <c r="B2" s="19"/>
      <c r="C2" s="19"/>
      <c r="D2" s="19"/>
    </row>
    <row r="3" spans="1:4" x14ac:dyDescent="0.2">
      <c r="A3" s="628" t="s">
        <v>163</v>
      </c>
      <c r="B3" s="628"/>
      <c r="C3" s="628"/>
      <c r="D3" s="628"/>
    </row>
    <row r="4" spans="1:4" x14ac:dyDescent="0.2">
      <c r="A4" s="622"/>
      <c r="B4" s="625" t="s">
        <v>678</v>
      </c>
      <c r="C4" s="662"/>
      <c r="D4" s="663"/>
    </row>
    <row r="5" spans="1:4" ht="38.25" x14ac:dyDescent="0.2">
      <c r="A5" s="623"/>
      <c r="B5" s="374" t="s">
        <v>180</v>
      </c>
      <c r="C5" s="374" t="s">
        <v>677</v>
      </c>
      <c r="D5" s="321" t="s">
        <v>654</v>
      </c>
    </row>
    <row r="6" spans="1:4" x14ac:dyDescent="0.2">
      <c r="A6" s="24" t="s">
        <v>164</v>
      </c>
      <c r="B6" s="171" t="s">
        <v>569</v>
      </c>
      <c r="C6" s="171" t="s">
        <v>619</v>
      </c>
      <c r="D6" s="171" t="s">
        <v>721</v>
      </c>
    </row>
    <row r="7" spans="1:4" ht="25.5" x14ac:dyDescent="0.2">
      <c r="A7" s="17" t="s">
        <v>165</v>
      </c>
      <c r="B7" s="171" t="s">
        <v>617</v>
      </c>
      <c r="C7" s="171" t="s">
        <v>722</v>
      </c>
      <c r="D7" s="171" t="s">
        <v>723</v>
      </c>
    </row>
    <row r="8" spans="1:4" x14ac:dyDescent="0.2">
      <c r="A8" s="27" t="s">
        <v>166</v>
      </c>
      <c r="B8" s="171" t="s">
        <v>558</v>
      </c>
      <c r="C8" s="171" t="s">
        <v>724</v>
      </c>
      <c r="D8" s="171" t="s">
        <v>722</v>
      </c>
    </row>
    <row r="9" spans="1:4" ht="25.5" x14ac:dyDescent="0.2">
      <c r="A9" s="27" t="s">
        <v>167</v>
      </c>
      <c r="B9" s="171" t="s">
        <v>568</v>
      </c>
      <c r="C9" s="171" t="s">
        <v>725</v>
      </c>
      <c r="D9" s="171" t="s">
        <v>726</v>
      </c>
    </row>
    <row r="10" spans="1:4" x14ac:dyDescent="0.2">
      <c r="A10" s="27" t="s">
        <v>168</v>
      </c>
      <c r="B10" s="171" t="s">
        <v>544</v>
      </c>
      <c r="C10" s="171" t="s">
        <v>567</v>
      </c>
      <c r="D10" s="171" t="s">
        <v>727</v>
      </c>
    </row>
    <row r="11" spans="1:4" x14ac:dyDescent="0.2">
      <c r="A11" s="27" t="s">
        <v>169</v>
      </c>
      <c r="B11" s="171" t="s">
        <v>530</v>
      </c>
      <c r="C11" s="171" t="s">
        <v>728</v>
      </c>
      <c r="D11" s="171" t="s">
        <v>729</v>
      </c>
    </row>
    <row r="12" spans="1:4" x14ac:dyDescent="0.2">
      <c r="A12" s="27" t="s">
        <v>170</v>
      </c>
      <c r="B12" s="171" t="s">
        <v>730</v>
      </c>
      <c r="C12" s="171" t="s">
        <v>731</v>
      </c>
      <c r="D12" s="171" t="s">
        <v>732</v>
      </c>
    </row>
    <row r="13" spans="1:4" x14ac:dyDescent="0.2">
      <c r="A13" s="27" t="s">
        <v>171</v>
      </c>
      <c r="B13" s="171" t="s">
        <v>544</v>
      </c>
      <c r="C13" s="171" t="s">
        <v>545</v>
      </c>
      <c r="D13" s="171" t="s">
        <v>733</v>
      </c>
    </row>
    <row r="14" spans="1:4" x14ac:dyDescent="0.2">
      <c r="A14" s="27" t="s">
        <v>172</v>
      </c>
      <c r="B14" s="171" t="s">
        <v>734</v>
      </c>
      <c r="C14" s="171" t="s">
        <v>735</v>
      </c>
      <c r="D14" s="171" t="s">
        <v>736</v>
      </c>
    </row>
    <row r="15" spans="1:4" x14ac:dyDescent="0.2">
      <c r="A15" s="147" t="s">
        <v>561</v>
      </c>
      <c r="B15" s="171" t="s">
        <v>737</v>
      </c>
      <c r="C15" s="171" t="s">
        <v>570</v>
      </c>
      <c r="D15" s="171" t="s">
        <v>528</v>
      </c>
    </row>
    <row r="16" spans="1:4" x14ac:dyDescent="0.2">
      <c r="A16" s="27" t="s">
        <v>173</v>
      </c>
      <c r="B16" s="171" t="s">
        <v>646</v>
      </c>
      <c r="C16" s="171" t="s">
        <v>546</v>
      </c>
      <c r="D16" s="171" t="s">
        <v>613</v>
      </c>
    </row>
    <row r="17" spans="1:5" x14ac:dyDescent="0.2">
      <c r="A17" s="27" t="s">
        <v>174</v>
      </c>
      <c r="B17" s="171" t="s">
        <v>536</v>
      </c>
      <c r="C17" s="171" t="s">
        <v>528</v>
      </c>
      <c r="D17" s="171" t="s">
        <v>738</v>
      </c>
    </row>
    <row r="18" spans="1:5" x14ac:dyDescent="0.2">
      <c r="A18" s="27" t="s">
        <v>175</v>
      </c>
      <c r="B18" s="171" t="s">
        <v>557</v>
      </c>
      <c r="C18" s="171" t="s">
        <v>625</v>
      </c>
      <c r="D18" s="171" t="s">
        <v>739</v>
      </c>
    </row>
    <row r="19" spans="1:5" x14ac:dyDescent="0.2">
      <c r="A19" s="27" t="s">
        <v>176</v>
      </c>
      <c r="B19" s="171" t="s">
        <v>740</v>
      </c>
      <c r="C19" s="171" t="s">
        <v>741</v>
      </c>
      <c r="D19" s="171" t="s">
        <v>742</v>
      </c>
    </row>
    <row r="20" spans="1:5" x14ac:dyDescent="0.2">
      <c r="A20" s="73" t="s">
        <v>177</v>
      </c>
      <c r="B20" s="171" t="s">
        <v>743</v>
      </c>
      <c r="C20" s="171" t="s">
        <v>659</v>
      </c>
      <c r="D20" s="171" t="s">
        <v>728</v>
      </c>
    </row>
    <row r="21" spans="1:5" ht="14.25" x14ac:dyDescent="0.2">
      <c r="A21" s="28" t="s">
        <v>178</v>
      </c>
      <c r="B21" s="171" t="s">
        <v>744</v>
      </c>
      <c r="C21" s="171" t="s">
        <v>745</v>
      </c>
      <c r="D21" s="171" t="s">
        <v>728</v>
      </c>
      <c r="E21" s="290"/>
    </row>
    <row r="22" spans="1:5" x14ac:dyDescent="0.2">
      <c r="A22" s="243" t="s">
        <v>179</v>
      </c>
      <c r="B22" s="177" t="s">
        <v>528</v>
      </c>
      <c r="C22" s="177" t="s">
        <v>660</v>
      </c>
      <c r="D22" s="177" t="s">
        <v>746</v>
      </c>
    </row>
    <row r="24" spans="1:5" ht="11.25" customHeight="1" x14ac:dyDescent="0.2">
      <c r="A24" s="202"/>
      <c r="B24" s="202"/>
      <c r="C24" s="202"/>
      <c r="D24" s="202"/>
    </row>
    <row r="25" spans="1:5" ht="16.5" customHeight="1" x14ac:dyDescent="0.2">
      <c r="A25" s="202"/>
      <c r="B25" s="202"/>
      <c r="C25" s="202"/>
      <c r="D25" s="202"/>
    </row>
    <row r="57" spans="2:3" x14ac:dyDescent="0.2">
      <c r="B57" s="144"/>
      <c r="C57" s="144"/>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6:D2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RowHeight="12.75" x14ac:dyDescent="0.2"/>
  <cols>
    <col min="1" max="1" width="37.7109375" customWidth="1"/>
    <col min="2" max="2" width="17.7109375" customWidth="1"/>
    <col min="3" max="3" width="17.7109375" style="359" customWidth="1"/>
    <col min="4" max="4" width="17.7109375" customWidth="1"/>
    <col min="5" max="5" width="9.140625" customWidth="1"/>
  </cols>
  <sheetData>
    <row r="1" spans="1:4" ht="32.25" customHeight="1" x14ac:dyDescent="0.2">
      <c r="A1" s="637" t="s">
        <v>508</v>
      </c>
      <c r="B1" s="637"/>
      <c r="C1" s="637"/>
      <c r="D1" s="637"/>
    </row>
    <row r="2" spans="1:4" x14ac:dyDescent="0.2">
      <c r="A2" s="36"/>
      <c r="B2" s="19"/>
      <c r="C2" s="19"/>
      <c r="D2" s="19"/>
    </row>
    <row r="3" spans="1:4" x14ac:dyDescent="0.2">
      <c r="A3" s="628" t="s">
        <v>163</v>
      </c>
      <c r="B3" s="628"/>
      <c r="C3" s="628"/>
      <c r="D3" s="628"/>
    </row>
    <row r="4" spans="1:4" x14ac:dyDescent="0.2">
      <c r="A4" s="609"/>
      <c r="B4" s="625" t="s">
        <v>678</v>
      </c>
      <c r="C4" s="662"/>
      <c r="D4" s="663"/>
    </row>
    <row r="5" spans="1:4" ht="38.25" x14ac:dyDescent="0.2">
      <c r="A5" s="627"/>
      <c r="B5" s="235" t="s">
        <v>180</v>
      </c>
      <c r="C5" s="235" t="s">
        <v>677</v>
      </c>
      <c r="D5" s="321" t="s">
        <v>654</v>
      </c>
    </row>
    <row r="6" spans="1:4" ht="14.45" customHeight="1" x14ac:dyDescent="0.2">
      <c r="A6" s="75" t="s">
        <v>181</v>
      </c>
      <c r="B6" s="171" t="s">
        <v>558</v>
      </c>
      <c r="C6" s="171" t="s">
        <v>531</v>
      </c>
      <c r="D6" s="171" t="s">
        <v>747</v>
      </c>
    </row>
    <row r="7" spans="1:4" ht="14.45" customHeight="1" x14ac:dyDescent="0.2">
      <c r="A7" s="76" t="s">
        <v>182</v>
      </c>
      <c r="B7" s="171" t="s">
        <v>528</v>
      </c>
      <c r="C7" s="171" t="s">
        <v>748</v>
      </c>
      <c r="D7" s="171" t="s">
        <v>749</v>
      </c>
    </row>
    <row r="8" spans="1:4" ht="14.45" customHeight="1" x14ac:dyDescent="0.2">
      <c r="A8" s="76" t="s">
        <v>183</v>
      </c>
      <c r="B8" s="171" t="s">
        <v>750</v>
      </c>
      <c r="C8" s="171" t="s">
        <v>751</v>
      </c>
      <c r="D8" s="171" t="s">
        <v>752</v>
      </c>
    </row>
    <row r="9" spans="1:4" ht="14.45" customHeight="1" x14ac:dyDescent="0.2">
      <c r="A9" s="76" t="s">
        <v>184</v>
      </c>
      <c r="B9" s="171" t="s">
        <v>753</v>
      </c>
      <c r="C9" s="171" t="s">
        <v>544</v>
      </c>
      <c r="D9" s="171" t="s">
        <v>570</v>
      </c>
    </row>
    <row r="10" spans="1:4" ht="14.45" customHeight="1" x14ac:dyDescent="0.2">
      <c r="A10" s="76" t="s">
        <v>185</v>
      </c>
      <c r="B10" s="171" t="s">
        <v>754</v>
      </c>
      <c r="C10" s="171" t="s">
        <v>755</v>
      </c>
      <c r="D10" s="171" t="s">
        <v>756</v>
      </c>
    </row>
    <row r="11" spans="1:4" ht="14.45" customHeight="1" x14ac:dyDescent="0.2">
      <c r="A11" s="76" t="s">
        <v>186</v>
      </c>
      <c r="B11" s="171" t="s">
        <v>559</v>
      </c>
      <c r="C11" s="171" t="s">
        <v>617</v>
      </c>
      <c r="D11" s="171" t="s">
        <v>757</v>
      </c>
    </row>
    <row r="12" spans="1:4" ht="14.45" customHeight="1" x14ac:dyDescent="0.2">
      <c r="A12" s="76" t="s">
        <v>187</v>
      </c>
      <c r="B12" s="171" t="s">
        <v>547</v>
      </c>
      <c r="C12" s="171" t="s">
        <v>607</v>
      </c>
      <c r="D12" s="171" t="s">
        <v>624</v>
      </c>
    </row>
    <row r="13" spans="1:4" ht="14.45" customHeight="1" x14ac:dyDescent="0.2">
      <c r="A13" s="76" t="s">
        <v>188</v>
      </c>
      <c r="B13" s="171" t="s">
        <v>758</v>
      </c>
      <c r="C13" s="171" t="s">
        <v>759</v>
      </c>
      <c r="D13" s="171" t="s">
        <v>760</v>
      </c>
    </row>
    <row r="14" spans="1:4" ht="14.45" customHeight="1" x14ac:dyDescent="0.2">
      <c r="A14" s="76" t="s">
        <v>189</v>
      </c>
      <c r="B14" s="171" t="s">
        <v>761</v>
      </c>
      <c r="C14" s="171" t="s">
        <v>753</v>
      </c>
      <c r="D14" s="171" t="s">
        <v>762</v>
      </c>
    </row>
    <row r="15" spans="1:4" ht="14.45" customHeight="1" x14ac:dyDescent="0.2">
      <c r="A15" s="76" t="s">
        <v>190</v>
      </c>
      <c r="B15" s="171" t="s">
        <v>753</v>
      </c>
      <c r="C15" s="171" t="s">
        <v>530</v>
      </c>
      <c r="D15" s="171" t="s">
        <v>763</v>
      </c>
    </row>
    <row r="16" spans="1:4" ht="14.45" customHeight="1" x14ac:dyDescent="0.2">
      <c r="A16" s="76" t="s">
        <v>191</v>
      </c>
      <c r="B16" s="171" t="s">
        <v>764</v>
      </c>
      <c r="C16" s="171" t="s">
        <v>529</v>
      </c>
      <c r="D16" s="171" t="s">
        <v>765</v>
      </c>
    </row>
    <row r="17" spans="1:4" ht="25.15" customHeight="1" x14ac:dyDescent="0.2">
      <c r="A17" s="76" t="s">
        <v>192</v>
      </c>
      <c r="B17" s="171" t="s">
        <v>766</v>
      </c>
      <c r="C17" s="171" t="s">
        <v>754</v>
      </c>
      <c r="D17" s="171" t="s">
        <v>609</v>
      </c>
    </row>
    <row r="18" spans="1:4" ht="14.45" customHeight="1" x14ac:dyDescent="0.2">
      <c r="A18" s="76" t="s">
        <v>193</v>
      </c>
      <c r="B18" s="171" t="s">
        <v>660</v>
      </c>
      <c r="C18" s="171" t="s">
        <v>626</v>
      </c>
      <c r="D18" s="171" t="s">
        <v>661</v>
      </c>
    </row>
    <row r="19" spans="1:4" ht="14.45" customHeight="1" x14ac:dyDescent="0.2">
      <c r="A19" s="77" t="s">
        <v>194</v>
      </c>
      <c r="B19" s="40" t="s">
        <v>570</v>
      </c>
      <c r="C19" s="177" t="s">
        <v>753</v>
      </c>
      <c r="D19" s="177" t="s">
        <v>767</v>
      </c>
    </row>
    <row r="57" spans="2:3" x14ac:dyDescent="0.2">
      <c r="B57" s="144"/>
      <c r="C57" s="144"/>
    </row>
  </sheetData>
  <mergeCells count="4">
    <mergeCell ref="A3:D3"/>
    <mergeCell ref="A1:D1"/>
    <mergeCell ref="A4:A5"/>
    <mergeCell ref="B4:D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6:D1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sqref="A1:D1"/>
    </sheetView>
  </sheetViews>
  <sheetFormatPr defaultColWidth="7.140625" defaultRowHeight="12.75" x14ac:dyDescent="0.2"/>
  <cols>
    <col min="1" max="1" width="37.7109375" style="467" customWidth="1"/>
    <col min="2" max="4" width="19.7109375" style="467" customWidth="1"/>
    <col min="5" max="5" width="27.5703125" style="467" customWidth="1"/>
    <col min="6" max="16384" width="7.140625" style="467"/>
  </cols>
  <sheetData>
    <row r="1" spans="1:5" ht="29.25" customHeight="1" x14ac:dyDescent="0.2">
      <c r="A1" s="637" t="s">
        <v>195</v>
      </c>
      <c r="B1" s="637"/>
      <c r="C1" s="637"/>
      <c r="D1" s="637"/>
    </row>
    <row r="2" spans="1:5" x14ac:dyDescent="0.2">
      <c r="A2" s="36"/>
      <c r="B2" s="140"/>
      <c r="C2" s="140"/>
      <c r="D2" s="19"/>
    </row>
    <row r="3" spans="1:5" x14ac:dyDescent="0.2">
      <c r="A3" s="628" t="s">
        <v>163</v>
      </c>
      <c r="B3" s="628"/>
      <c r="C3" s="628"/>
      <c r="D3" s="628"/>
    </row>
    <row r="4" spans="1:5" x14ac:dyDescent="0.2">
      <c r="A4" s="609"/>
      <c r="B4" s="625" t="s">
        <v>678</v>
      </c>
      <c r="C4" s="662"/>
      <c r="D4" s="626"/>
    </row>
    <row r="5" spans="1:5" ht="40.5" customHeight="1" x14ac:dyDescent="0.2">
      <c r="A5" s="664"/>
      <c r="B5" s="374" t="s">
        <v>180</v>
      </c>
      <c r="C5" s="374" t="s">
        <v>677</v>
      </c>
      <c r="D5" s="321" t="s">
        <v>654</v>
      </c>
    </row>
    <row r="6" spans="1:5" ht="16.899999999999999" customHeight="1" x14ac:dyDescent="0.2">
      <c r="A6" s="226" t="s">
        <v>196</v>
      </c>
      <c r="B6" s="171" t="s">
        <v>659</v>
      </c>
      <c r="C6" s="171" t="s">
        <v>530</v>
      </c>
      <c r="D6" s="171" t="s">
        <v>768</v>
      </c>
    </row>
    <row r="7" spans="1:5" ht="16.899999999999999" customHeight="1" x14ac:dyDescent="0.2">
      <c r="A7" s="73" t="s">
        <v>197</v>
      </c>
      <c r="B7" s="171" t="s">
        <v>542</v>
      </c>
      <c r="C7" s="171" t="s">
        <v>753</v>
      </c>
      <c r="D7" s="171" t="s">
        <v>709</v>
      </c>
    </row>
    <row r="8" spans="1:5" ht="16.5" customHeight="1" x14ac:dyDescent="0.2">
      <c r="A8" s="357" t="s">
        <v>198</v>
      </c>
      <c r="B8" s="41" t="s">
        <v>769</v>
      </c>
      <c r="C8" s="171" t="s">
        <v>770</v>
      </c>
      <c r="D8" s="171" t="s">
        <v>745</v>
      </c>
      <c r="E8" s="54"/>
    </row>
    <row r="9" spans="1:5" ht="16.899999999999999" customHeight="1" x14ac:dyDescent="0.2">
      <c r="A9" s="85" t="s">
        <v>664</v>
      </c>
      <c r="B9" s="41" t="s">
        <v>557</v>
      </c>
      <c r="C9" s="171" t="s">
        <v>557</v>
      </c>
      <c r="D9" s="171" t="s">
        <v>565</v>
      </c>
    </row>
    <row r="10" spans="1:5" ht="26.25" customHeight="1" x14ac:dyDescent="0.2">
      <c r="A10" s="172" t="s">
        <v>497</v>
      </c>
      <c r="B10" s="171" t="s">
        <v>557</v>
      </c>
      <c r="C10" s="171" t="s">
        <v>543</v>
      </c>
      <c r="D10" s="171" t="s">
        <v>771</v>
      </c>
    </row>
    <row r="11" spans="1:5" ht="16.899999999999999" customHeight="1" x14ac:dyDescent="0.2">
      <c r="A11" s="73" t="s">
        <v>199</v>
      </c>
      <c r="B11" s="171" t="s">
        <v>753</v>
      </c>
      <c r="C11" s="171" t="s">
        <v>753</v>
      </c>
      <c r="D11" s="171" t="s">
        <v>772</v>
      </c>
    </row>
    <row r="12" spans="1:5" ht="16.899999999999999" customHeight="1" x14ac:dyDescent="0.2">
      <c r="A12" s="73" t="s">
        <v>200</v>
      </c>
      <c r="B12" s="171" t="s">
        <v>773</v>
      </c>
      <c r="C12" s="171" t="s">
        <v>624</v>
      </c>
      <c r="D12" s="171" t="s">
        <v>774</v>
      </c>
    </row>
    <row r="13" spans="1:5" ht="16.899999999999999" customHeight="1" x14ac:dyDescent="0.2">
      <c r="A13" s="73" t="s">
        <v>201</v>
      </c>
      <c r="B13" s="171" t="s">
        <v>704</v>
      </c>
      <c r="C13" s="171" t="s">
        <v>775</v>
      </c>
      <c r="D13" s="171" t="s">
        <v>776</v>
      </c>
      <c r="E13" s="224"/>
    </row>
    <row r="14" spans="1:5" ht="16.899999999999999" customHeight="1" x14ac:dyDescent="0.2">
      <c r="A14" s="73" t="s">
        <v>202</v>
      </c>
      <c r="B14" s="171" t="s">
        <v>557</v>
      </c>
      <c r="C14" s="171" t="s">
        <v>567</v>
      </c>
      <c r="D14" s="171" t="s">
        <v>777</v>
      </c>
    </row>
    <row r="15" spans="1:5" ht="16.899999999999999" customHeight="1" x14ac:dyDescent="0.2">
      <c r="A15" s="173" t="s">
        <v>203</v>
      </c>
      <c r="B15" s="177" t="s">
        <v>570</v>
      </c>
      <c r="C15" s="177" t="s">
        <v>778</v>
      </c>
      <c r="D15" s="177" t="s">
        <v>778</v>
      </c>
    </row>
    <row r="16" spans="1:5" x14ac:dyDescent="0.2">
      <c r="B16" s="26"/>
      <c r="C16" s="26"/>
      <c r="D16" s="26"/>
    </row>
    <row r="17" spans="1:4" ht="15.75" customHeight="1" x14ac:dyDescent="0.2">
      <c r="A17" s="202"/>
      <c r="B17" s="202"/>
      <c r="C17" s="202"/>
      <c r="D17" s="202"/>
    </row>
    <row r="57" spans="2:3" x14ac:dyDescent="0.2">
      <c r="B57" s="144"/>
      <c r="C57" s="144"/>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6:D1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ColWidth="9.140625" defaultRowHeight="12.75" x14ac:dyDescent="0.2"/>
  <cols>
    <col min="1" max="1" width="37.7109375" style="467" customWidth="1"/>
    <col min="2" max="3" width="16.28515625" style="467" customWidth="1"/>
    <col min="4" max="4" width="17.85546875" style="467" customWidth="1"/>
    <col min="5" max="16384" width="9.140625" style="467"/>
  </cols>
  <sheetData>
    <row r="1" spans="1:4" ht="15" customHeight="1" x14ac:dyDescent="0.2">
      <c r="A1" s="637" t="s">
        <v>204</v>
      </c>
      <c r="B1" s="637"/>
      <c r="C1" s="637"/>
      <c r="D1" s="637"/>
    </row>
    <row r="2" spans="1:4" x14ac:dyDescent="0.2">
      <c r="A2" s="36"/>
      <c r="B2" s="19"/>
      <c r="C2" s="19"/>
      <c r="D2" s="19"/>
    </row>
    <row r="3" spans="1:4" x14ac:dyDescent="0.2">
      <c r="A3" s="628" t="s">
        <v>163</v>
      </c>
      <c r="B3" s="628"/>
      <c r="C3" s="628"/>
      <c r="D3" s="628"/>
    </row>
    <row r="4" spans="1:4" x14ac:dyDescent="0.2">
      <c r="A4" s="609"/>
      <c r="B4" s="625" t="s">
        <v>678</v>
      </c>
      <c r="C4" s="662"/>
      <c r="D4" s="663"/>
    </row>
    <row r="5" spans="1:4" ht="40.15" customHeight="1" x14ac:dyDescent="0.2">
      <c r="A5" s="610"/>
      <c r="B5" s="374" t="s">
        <v>180</v>
      </c>
      <c r="C5" s="374" t="s">
        <v>677</v>
      </c>
      <c r="D5" s="321" t="s">
        <v>654</v>
      </c>
    </row>
    <row r="6" spans="1:4" ht="15" customHeight="1" x14ac:dyDescent="0.2">
      <c r="A6" s="78" t="s">
        <v>205</v>
      </c>
      <c r="B6" s="171" t="s">
        <v>724</v>
      </c>
      <c r="C6" s="171" t="s">
        <v>779</v>
      </c>
      <c r="D6" s="171" t="s">
        <v>779</v>
      </c>
    </row>
    <row r="7" spans="1:4" ht="33" customHeight="1" x14ac:dyDescent="0.2">
      <c r="A7" s="73" t="s">
        <v>206</v>
      </c>
      <c r="B7" s="171" t="s">
        <v>570</v>
      </c>
      <c r="C7" s="171" t="s">
        <v>570</v>
      </c>
      <c r="D7" s="171" t="s">
        <v>570</v>
      </c>
    </row>
    <row r="8" spans="1:4" ht="25.5" x14ac:dyDescent="0.2">
      <c r="A8" s="135" t="s">
        <v>577</v>
      </c>
      <c r="B8" s="171" t="s">
        <v>570</v>
      </c>
      <c r="C8" s="171" t="s">
        <v>570</v>
      </c>
      <c r="D8" s="171" t="s">
        <v>570</v>
      </c>
    </row>
    <row r="9" spans="1:4" ht="38.25" x14ac:dyDescent="0.2">
      <c r="A9" s="73" t="s">
        <v>207</v>
      </c>
      <c r="B9" s="171" t="s">
        <v>570</v>
      </c>
      <c r="C9" s="171" t="s">
        <v>557</v>
      </c>
      <c r="D9" s="171" t="s">
        <v>557</v>
      </c>
    </row>
    <row r="10" spans="1:4" ht="13.9" customHeight="1" x14ac:dyDescent="0.2">
      <c r="A10" s="79" t="s">
        <v>208</v>
      </c>
      <c r="B10" s="171" t="s">
        <v>570</v>
      </c>
      <c r="C10" s="171" t="s">
        <v>570</v>
      </c>
      <c r="D10" s="171" t="s">
        <v>780</v>
      </c>
    </row>
    <row r="11" spans="1:4" ht="15" customHeight="1" x14ac:dyDescent="0.2">
      <c r="A11" s="73" t="s">
        <v>209</v>
      </c>
      <c r="B11" s="171" t="s">
        <v>570</v>
      </c>
      <c r="C11" s="171" t="s">
        <v>570</v>
      </c>
      <c r="D11" s="171" t="s">
        <v>727</v>
      </c>
    </row>
    <row r="12" spans="1:4" ht="15" customHeight="1" x14ac:dyDescent="0.2">
      <c r="A12" s="73" t="s">
        <v>210</v>
      </c>
      <c r="B12" s="171" t="s">
        <v>570</v>
      </c>
      <c r="C12" s="171" t="s">
        <v>570</v>
      </c>
      <c r="D12" s="171" t="s">
        <v>781</v>
      </c>
    </row>
    <row r="13" spans="1:4" ht="15" customHeight="1" x14ac:dyDescent="0.2">
      <c r="A13" s="73" t="s">
        <v>211</v>
      </c>
      <c r="B13" s="171" t="s">
        <v>570</v>
      </c>
      <c r="C13" s="171" t="s">
        <v>570</v>
      </c>
      <c r="D13" s="171" t="s">
        <v>782</v>
      </c>
    </row>
    <row r="14" spans="1:4" ht="15" customHeight="1" x14ac:dyDescent="0.2">
      <c r="A14" s="73" t="s">
        <v>212</v>
      </c>
      <c r="B14" s="171" t="s">
        <v>570</v>
      </c>
      <c r="C14" s="171" t="s">
        <v>570</v>
      </c>
      <c r="D14" s="171" t="s">
        <v>783</v>
      </c>
    </row>
    <row r="15" spans="1:4" ht="15" customHeight="1" x14ac:dyDescent="0.2">
      <c r="A15" s="73" t="s">
        <v>213</v>
      </c>
      <c r="B15" s="41" t="s">
        <v>570</v>
      </c>
      <c r="C15" s="171" t="s">
        <v>570</v>
      </c>
      <c r="D15" s="171" t="s">
        <v>784</v>
      </c>
    </row>
    <row r="16" spans="1:4" ht="15" customHeight="1" x14ac:dyDescent="0.2">
      <c r="A16" s="173" t="s">
        <v>214</v>
      </c>
      <c r="B16" s="40" t="s">
        <v>570</v>
      </c>
      <c r="C16" s="177" t="s">
        <v>570</v>
      </c>
      <c r="D16" s="177" t="s">
        <v>729</v>
      </c>
    </row>
    <row r="57" spans="2:3" x14ac:dyDescent="0.2">
      <c r="B57" s="144"/>
      <c r="C57" s="144"/>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6:D1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S19" sqref="S19"/>
    </sheetView>
  </sheetViews>
  <sheetFormatPr defaultColWidth="7" defaultRowHeight="12.75" x14ac:dyDescent="0.2"/>
  <cols>
    <col min="1" max="1" width="19.28515625" style="19" customWidth="1"/>
    <col min="2" max="4" width="16" style="19" customWidth="1"/>
    <col min="5" max="16384" width="7" style="19"/>
  </cols>
  <sheetData>
    <row r="1" spans="1:4" ht="31.5" customHeight="1" x14ac:dyDescent="0.25">
      <c r="A1" s="665" t="s">
        <v>648</v>
      </c>
      <c r="B1" s="665"/>
      <c r="C1" s="665"/>
      <c r="D1" s="665"/>
    </row>
    <row r="2" spans="1:4" x14ac:dyDescent="0.2">
      <c r="A2" s="144"/>
      <c r="B2" s="144"/>
      <c r="C2" s="144"/>
      <c r="D2" s="144"/>
    </row>
    <row r="3" spans="1:4" x14ac:dyDescent="0.2">
      <c r="A3" s="144"/>
      <c r="B3" s="244"/>
      <c r="C3" s="144"/>
      <c r="D3" s="245" t="s">
        <v>276</v>
      </c>
    </row>
    <row r="4" spans="1:4" ht="15" customHeight="1" x14ac:dyDescent="0.2">
      <c r="A4" s="666"/>
      <c r="B4" s="611" t="s">
        <v>578</v>
      </c>
      <c r="C4" s="668" t="s">
        <v>51</v>
      </c>
      <c r="D4" s="669"/>
    </row>
    <row r="5" spans="1:4" ht="40.5" customHeight="1" x14ac:dyDescent="0.2">
      <c r="A5" s="667"/>
      <c r="B5" s="649"/>
      <c r="C5" s="235" t="s">
        <v>579</v>
      </c>
      <c r="D5" s="235" t="s">
        <v>580</v>
      </c>
    </row>
    <row r="6" spans="1:4" ht="13.5" customHeight="1" x14ac:dyDescent="0.2">
      <c r="A6" s="575" t="s">
        <v>586</v>
      </c>
      <c r="B6" s="226"/>
      <c r="C6" s="226"/>
      <c r="D6" s="246"/>
    </row>
    <row r="7" spans="1:4" ht="13.5" customHeight="1" x14ac:dyDescent="0.2">
      <c r="A7" s="17" t="s">
        <v>54</v>
      </c>
      <c r="B7" s="265">
        <v>22277.96</v>
      </c>
      <c r="C7" s="142">
        <v>99.62</v>
      </c>
      <c r="D7" s="519">
        <v>99.62</v>
      </c>
    </row>
    <row r="8" spans="1:4" ht="13.5" customHeight="1" x14ac:dyDescent="0.2">
      <c r="A8" s="18" t="s">
        <v>55</v>
      </c>
      <c r="B8" s="265">
        <v>22277.54</v>
      </c>
      <c r="C8" s="142">
        <v>100</v>
      </c>
      <c r="D8" s="519">
        <v>99.61</v>
      </c>
    </row>
    <row r="9" spans="1:4" ht="13.5" customHeight="1" x14ac:dyDescent="0.2">
      <c r="A9" s="236" t="s">
        <v>473</v>
      </c>
      <c r="B9" s="24"/>
      <c r="C9" s="24"/>
      <c r="D9" s="260"/>
    </row>
    <row r="10" spans="1:4" ht="13.5" customHeight="1" x14ac:dyDescent="0.2">
      <c r="A10" s="17" t="s">
        <v>54</v>
      </c>
      <c r="B10" s="82" t="s">
        <v>630</v>
      </c>
      <c r="C10" s="298">
        <v>100.12</v>
      </c>
      <c r="D10" s="298">
        <v>100.12</v>
      </c>
    </row>
    <row r="11" spans="1:4" ht="13.5" customHeight="1" x14ac:dyDescent="0.2">
      <c r="A11" s="17" t="s">
        <v>55</v>
      </c>
      <c r="B11" s="82" t="s">
        <v>631</v>
      </c>
      <c r="C11" s="298">
        <v>100.64</v>
      </c>
      <c r="D11" s="298">
        <v>100.76</v>
      </c>
    </row>
    <row r="12" spans="1:4" ht="13.5" customHeight="1" x14ac:dyDescent="0.2">
      <c r="A12" s="17" t="s">
        <v>56</v>
      </c>
      <c r="B12" s="299" t="s">
        <v>632</v>
      </c>
      <c r="C12" s="300">
        <v>105.22</v>
      </c>
      <c r="D12" s="300">
        <v>106.02</v>
      </c>
    </row>
    <row r="13" spans="1:4" ht="13.5" customHeight="1" x14ac:dyDescent="0.2">
      <c r="A13" s="17" t="s">
        <v>58</v>
      </c>
      <c r="B13" s="299" t="s">
        <v>633</v>
      </c>
      <c r="C13" s="300">
        <v>100.69</v>
      </c>
      <c r="D13" s="300">
        <v>106.75</v>
      </c>
    </row>
    <row r="14" spans="1:4" ht="13.5" customHeight="1" x14ac:dyDescent="0.2">
      <c r="A14" s="17" t="s">
        <v>59</v>
      </c>
      <c r="B14" s="299" t="s">
        <v>634</v>
      </c>
      <c r="C14" s="300">
        <v>100.18</v>
      </c>
      <c r="D14" s="300">
        <v>106.95</v>
      </c>
    </row>
    <row r="15" spans="1:4" ht="13.5" customHeight="1" x14ac:dyDescent="0.2">
      <c r="A15" s="17" t="s">
        <v>60</v>
      </c>
      <c r="B15" s="299" t="s">
        <v>635</v>
      </c>
      <c r="C15" s="300">
        <v>99.3</v>
      </c>
      <c r="D15" s="300">
        <v>106.19</v>
      </c>
    </row>
    <row r="16" spans="1:4" ht="13.5" customHeight="1" x14ac:dyDescent="0.2">
      <c r="A16" s="17" t="s">
        <v>62</v>
      </c>
      <c r="B16" s="299" t="s">
        <v>636</v>
      </c>
      <c r="C16" s="300">
        <v>99.52</v>
      </c>
      <c r="D16" s="300">
        <v>105.69</v>
      </c>
    </row>
    <row r="17" spans="1:4" ht="13.5" customHeight="1" x14ac:dyDescent="0.2">
      <c r="A17" s="17" t="s">
        <v>38</v>
      </c>
      <c r="B17" s="299" t="s">
        <v>637</v>
      </c>
      <c r="C17" s="300">
        <v>99.07</v>
      </c>
      <c r="D17" s="300">
        <v>104.7</v>
      </c>
    </row>
    <row r="18" spans="1:4" ht="13.5" customHeight="1" x14ac:dyDescent="0.2">
      <c r="A18" s="17" t="s">
        <v>63</v>
      </c>
      <c r="B18" s="299" t="s">
        <v>638</v>
      </c>
      <c r="C18" s="300">
        <v>99.37</v>
      </c>
      <c r="D18" s="300">
        <v>104.04</v>
      </c>
    </row>
    <row r="19" spans="1:4" ht="13.5" customHeight="1" x14ac:dyDescent="0.2">
      <c r="A19" s="17" t="s">
        <v>65</v>
      </c>
      <c r="B19" s="299" t="s">
        <v>639</v>
      </c>
      <c r="C19" s="300">
        <v>100.49</v>
      </c>
      <c r="D19" s="300">
        <v>104.55</v>
      </c>
    </row>
    <row r="20" spans="1:4" ht="13.5" customHeight="1" x14ac:dyDescent="0.2">
      <c r="A20" s="17" t="s">
        <v>66</v>
      </c>
      <c r="B20" s="299" t="s">
        <v>640</v>
      </c>
      <c r="C20" s="300">
        <v>99.54</v>
      </c>
      <c r="D20" s="300">
        <v>104.07</v>
      </c>
    </row>
    <row r="21" spans="1:4" ht="13.5" customHeight="1" x14ac:dyDescent="0.2">
      <c r="A21" s="243" t="s">
        <v>67</v>
      </c>
      <c r="B21" s="301" t="s">
        <v>641</v>
      </c>
      <c r="C21" s="302">
        <v>100.97</v>
      </c>
      <c r="D21" s="302">
        <v>105.08</v>
      </c>
    </row>
    <row r="22" spans="1:4" ht="15" customHeight="1" x14ac:dyDescent="0.2"/>
    <row r="23" spans="1:4" ht="15" customHeight="1" x14ac:dyDescent="0.2"/>
    <row r="24" spans="1:4" ht="15" customHeight="1" x14ac:dyDescent="0.2"/>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21 B10 B11 B12 B13 B14 B15 B16 B17 B18 B19 B2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sqref="A1:D1"/>
    </sheetView>
  </sheetViews>
  <sheetFormatPr defaultColWidth="9.140625" defaultRowHeight="12.75" x14ac:dyDescent="0.2"/>
  <cols>
    <col min="1" max="1" width="30.28515625" style="467" customWidth="1"/>
    <col min="2" max="3" width="19.28515625" style="467" customWidth="1"/>
    <col min="4" max="4" width="17.42578125" style="467" customWidth="1"/>
    <col min="5" max="5" width="18" style="467" customWidth="1"/>
    <col min="6" max="16384" width="9.140625" style="467"/>
  </cols>
  <sheetData>
    <row r="1" spans="1:5" ht="34.5" customHeight="1" x14ac:dyDescent="0.2">
      <c r="A1" s="637" t="s">
        <v>509</v>
      </c>
      <c r="B1" s="670"/>
      <c r="C1" s="670"/>
      <c r="D1" s="670"/>
      <c r="E1" s="466"/>
    </row>
    <row r="2" spans="1:5" x14ac:dyDescent="0.2">
      <c r="A2" s="34"/>
      <c r="B2" s="19"/>
      <c r="C2" s="19"/>
      <c r="D2" s="19"/>
    </row>
    <row r="3" spans="1:5" x14ac:dyDescent="0.2">
      <c r="A3" s="628" t="s">
        <v>226</v>
      </c>
      <c r="B3" s="671"/>
      <c r="C3" s="671"/>
      <c r="D3" s="671"/>
    </row>
    <row r="4" spans="1:5" x14ac:dyDescent="0.2">
      <c r="A4" s="672"/>
      <c r="B4" s="611" t="s">
        <v>671</v>
      </c>
      <c r="C4" s="652" t="s">
        <v>40</v>
      </c>
      <c r="D4" s="673"/>
    </row>
    <row r="5" spans="1:5" x14ac:dyDescent="0.2">
      <c r="A5" s="623"/>
      <c r="B5" s="649"/>
      <c r="C5" s="468" t="s">
        <v>679</v>
      </c>
      <c r="D5" s="468" t="s">
        <v>663</v>
      </c>
    </row>
    <row r="6" spans="1:5" ht="16.149999999999999" customHeight="1" x14ac:dyDescent="0.2">
      <c r="A6" s="72" t="s">
        <v>189</v>
      </c>
      <c r="B6" s="472">
        <v>49.31</v>
      </c>
      <c r="C6" s="472">
        <v>51.69</v>
      </c>
      <c r="D6" s="473">
        <v>49.42</v>
      </c>
    </row>
    <row r="7" spans="1:5" ht="16.149999999999999" customHeight="1" x14ac:dyDescent="0.2">
      <c r="A7" s="37" t="s">
        <v>145</v>
      </c>
      <c r="B7" s="472"/>
      <c r="C7" s="472"/>
      <c r="D7" s="473"/>
    </row>
    <row r="8" spans="1:5" ht="16.149999999999999" customHeight="1" x14ac:dyDescent="0.2">
      <c r="A8" s="73" t="s">
        <v>227</v>
      </c>
      <c r="B8" s="472">
        <v>44.31</v>
      </c>
      <c r="C8" s="472">
        <v>48.23</v>
      </c>
      <c r="D8" s="473">
        <v>44.33</v>
      </c>
    </row>
    <row r="9" spans="1:5" ht="16.149999999999999" customHeight="1" x14ac:dyDescent="0.2">
      <c r="A9" s="73" t="s">
        <v>228</v>
      </c>
      <c r="B9" s="472">
        <v>48.86</v>
      </c>
      <c r="C9" s="472">
        <v>51.31</v>
      </c>
      <c r="D9" s="473">
        <v>48.93</v>
      </c>
    </row>
    <row r="10" spans="1:5" ht="16.149999999999999" customHeight="1" x14ac:dyDescent="0.2">
      <c r="A10" s="73" t="s">
        <v>229</v>
      </c>
      <c r="B10" s="472">
        <v>60.72</v>
      </c>
      <c r="C10" s="472">
        <v>59.72</v>
      </c>
      <c r="D10" s="473">
        <v>61.15</v>
      </c>
    </row>
    <row r="11" spans="1:5" ht="16.149999999999999" customHeight="1" x14ac:dyDescent="0.2">
      <c r="A11" s="83" t="s">
        <v>230</v>
      </c>
      <c r="B11" s="472">
        <v>63.77</v>
      </c>
      <c r="C11" s="472">
        <v>61.61</v>
      </c>
      <c r="D11" s="474">
        <v>63.5</v>
      </c>
    </row>
    <row r="12" spans="1:5" ht="15.75" customHeight="1" x14ac:dyDescent="0.2">
      <c r="A12" s="84" t="s">
        <v>412</v>
      </c>
      <c r="B12" s="475">
        <v>14.4</v>
      </c>
      <c r="C12" s="476">
        <v>25.49</v>
      </c>
      <c r="D12" s="477">
        <v>14.98</v>
      </c>
    </row>
    <row r="15" spans="1:5" ht="15" x14ac:dyDescent="0.2">
      <c r="A15" s="637"/>
      <c r="B15" s="637"/>
      <c r="C15" s="637"/>
      <c r="D15" s="637"/>
    </row>
    <row r="57" spans="2:3" x14ac:dyDescent="0.2">
      <c r="B57" s="144"/>
      <c r="C57" s="144"/>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D32" sqref="D32"/>
    </sheetView>
  </sheetViews>
  <sheetFormatPr defaultColWidth="3.42578125" defaultRowHeight="12.75" x14ac:dyDescent="0.2"/>
  <cols>
    <col min="1" max="1" width="37.7109375" style="467" customWidth="1"/>
    <col min="2" max="4" width="20.140625" style="467" customWidth="1"/>
    <col min="5" max="16384" width="3.42578125" style="467"/>
  </cols>
  <sheetData>
    <row r="1" spans="1:4" ht="32.25" customHeight="1" x14ac:dyDescent="0.2">
      <c r="A1" s="637" t="s">
        <v>413</v>
      </c>
      <c r="B1" s="670"/>
      <c r="C1" s="670"/>
      <c r="D1" s="670"/>
    </row>
    <row r="2" spans="1:4" x14ac:dyDescent="0.2">
      <c r="A2" s="44"/>
      <c r="B2" s="19"/>
      <c r="C2" s="19"/>
      <c r="D2" s="19"/>
    </row>
    <row r="3" spans="1:4" x14ac:dyDescent="0.2">
      <c r="A3" s="628" t="s">
        <v>163</v>
      </c>
      <c r="B3" s="671"/>
      <c r="C3" s="671"/>
      <c r="D3" s="671"/>
    </row>
    <row r="4" spans="1:4" ht="14.45" customHeight="1" x14ac:dyDescent="0.2">
      <c r="A4" s="672"/>
      <c r="B4" s="652" t="s">
        <v>681</v>
      </c>
      <c r="C4" s="674"/>
      <c r="D4" s="673"/>
    </row>
    <row r="5" spans="1:4" ht="39.75" customHeight="1" x14ac:dyDescent="0.2">
      <c r="A5" s="623"/>
      <c r="B5" s="374" t="s">
        <v>180</v>
      </c>
      <c r="C5" s="374" t="s">
        <v>677</v>
      </c>
      <c r="D5" s="321" t="s">
        <v>654</v>
      </c>
    </row>
    <row r="6" spans="1:4" ht="16.149999999999999" customHeight="1" x14ac:dyDescent="0.2">
      <c r="A6" s="70" t="s">
        <v>189</v>
      </c>
      <c r="B6" s="472">
        <v>99.5</v>
      </c>
      <c r="C6" s="472">
        <v>99.9</v>
      </c>
      <c r="D6" s="473">
        <v>95.2</v>
      </c>
    </row>
    <row r="7" spans="1:4" ht="16.149999999999999" customHeight="1" x14ac:dyDescent="0.2">
      <c r="A7" s="114" t="s">
        <v>145</v>
      </c>
      <c r="B7" s="179"/>
      <c r="C7" s="180"/>
      <c r="D7" s="180"/>
    </row>
    <row r="8" spans="1:4" ht="16.149999999999999" customHeight="1" x14ac:dyDescent="0.2">
      <c r="A8" s="86" t="s">
        <v>227</v>
      </c>
      <c r="B8" s="478">
        <v>99.4</v>
      </c>
      <c r="C8" s="478">
        <v>100</v>
      </c>
      <c r="D8" s="479">
        <v>91.9</v>
      </c>
    </row>
    <row r="9" spans="1:4" ht="16.149999999999999" customHeight="1" x14ac:dyDescent="0.2">
      <c r="A9" s="86" t="s">
        <v>228</v>
      </c>
      <c r="B9" s="478">
        <v>99.5</v>
      </c>
      <c r="C9" s="478">
        <v>99.9</v>
      </c>
      <c r="D9" s="479">
        <v>95.2</v>
      </c>
    </row>
    <row r="10" spans="1:4" ht="16.149999999999999" customHeight="1" x14ac:dyDescent="0.2">
      <c r="A10" s="86" t="s">
        <v>231</v>
      </c>
      <c r="B10" s="478">
        <v>99.7</v>
      </c>
      <c r="C10" s="478">
        <v>100</v>
      </c>
      <c r="D10" s="479">
        <v>102.4</v>
      </c>
    </row>
    <row r="11" spans="1:4" ht="16.149999999999999" customHeight="1" x14ac:dyDescent="0.2">
      <c r="A11" s="70" t="s">
        <v>230</v>
      </c>
      <c r="B11" s="478">
        <v>98.5</v>
      </c>
      <c r="C11" s="478">
        <v>100.4</v>
      </c>
      <c r="D11" s="479">
        <v>103.5</v>
      </c>
    </row>
    <row r="12" spans="1:4" ht="15.75" customHeight="1" x14ac:dyDescent="0.2">
      <c r="A12" s="141" t="s">
        <v>412</v>
      </c>
      <c r="B12" s="480">
        <v>96.4</v>
      </c>
      <c r="C12" s="480">
        <v>96.1</v>
      </c>
      <c r="D12" s="481">
        <v>56.5</v>
      </c>
    </row>
    <row r="57" spans="2:3" x14ac:dyDescent="0.2">
      <c r="B57" s="144"/>
      <c r="C57" s="144"/>
    </row>
  </sheetData>
  <mergeCells count="4">
    <mergeCell ref="A4:A5"/>
    <mergeCell ref="B4:D4"/>
    <mergeCell ref="A1:D1"/>
    <mergeCell ref="A3:D3"/>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activeCell="F11" sqref="F11"/>
    </sheetView>
  </sheetViews>
  <sheetFormatPr defaultRowHeight="12.75" x14ac:dyDescent="0.2"/>
  <cols>
    <col min="1" max="1" width="24.140625" customWidth="1"/>
    <col min="2" max="6" width="12.7109375" customWidth="1"/>
  </cols>
  <sheetData>
    <row r="1" spans="1:11" ht="15" x14ac:dyDescent="0.25">
      <c r="A1" s="617" t="s">
        <v>215</v>
      </c>
      <c r="B1" s="617"/>
      <c r="C1" s="617"/>
      <c r="D1" s="617"/>
      <c r="E1" s="617"/>
      <c r="F1" s="617"/>
    </row>
    <row r="3" spans="1:11" ht="27" customHeight="1" x14ac:dyDescent="0.2">
      <c r="A3" s="637" t="s">
        <v>422</v>
      </c>
      <c r="B3" s="637"/>
      <c r="C3" s="637"/>
      <c r="D3" s="637"/>
      <c r="E3" s="637"/>
      <c r="F3" s="637"/>
    </row>
    <row r="4" spans="1:11" x14ac:dyDescent="0.2">
      <c r="A4" s="42"/>
      <c r="B4" s="19"/>
      <c r="C4" s="19"/>
      <c r="D4" s="19"/>
      <c r="E4" s="19"/>
      <c r="F4" s="19"/>
    </row>
    <row r="5" spans="1:11" x14ac:dyDescent="0.2">
      <c r="A5" s="661" t="s">
        <v>158</v>
      </c>
      <c r="B5" s="661"/>
      <c r="C5" s="661"/>
      <c r="D5" s="661"/>
      <c r="E5" s="661"/>
      <c r="F5" s="661"/>
    </row>
    <row r="6" spans="1:11" ht="13.9" customHeight="1" x14ac:dyDescent="0.2">
      <c r="A6" s="609"/>
      <c r="B6" s="613" t="s">
        <v>216</v>
      </c>
      <c r="C6" s="635" t="s">
        <v>217</v>
      </c>
      <c r="D6" s="654"/>
      <c r="E6" s="654"/>
      <c r="F6" s="636"/>
    </row>
    <row r="7" spans="1:11" ht="156.75" customHeight="1" x14ac:dyDescent="0.2">
      <c r="A7" s="610"/>
      <c r="B7" s="612"/>
      <c r="C7" s="235" t="s">
        <v>218</v>
      </c>
      <c r="D7" s="230" t="s">
        <v>222</v>
      </c>
      <c r="E7" s="230" t="s">
        <v>223</v>
      </c>
      <c r="F7" s="227" t="s">
        <v>224</v>
      </c>
    </row>
    <row r="8" spans="1:11" ht="13.5" customHeight="1" x14ac:dyDescent="0.2">
      <c r="A8" s="120" t="s">
        <v>586</v>
      </c>
      <c r="B8" s="96"/>
      <c r="C8" s="121"/>
      <c r="D8" s="121"/>
      <c r="E8" s="121"/>
      <c r="F8" s="121"/>
    </row>
    <row r="9" spans="1:11" ht="13.5" customHeight="1" x14ac:dyDescent="0.2">
      <c r="A9" s="105" t="s">
        <v>54</v>
      </c>
      <c r="B9" s="548">
        <v>88.8</v>
      </c>
      <c r="C9" s="548">
        <v>87.6</v>
      </c>
      <c r="D9" s="549">
        <v>87.6</v>
      </c>
      <c r="E9" s="549">
        <v>105.2</v>
      </c>
      <c r="F9" s="549">
        <v>100.4</v>
      </c>
    </row>
    <row r="10" spans="1:11" s="467" customFormat="1" ht="13.5" customHeight="1" x14ac:dyDescent="0.2">
      <c r="A10" s="105" t="s">
        <v>55</v>
      </c>
      <c r="B10" s="548">
        <v>101.8</v>
      </c>
      <c r="C10" s="548">
        <v>103.5</v>
      </c>
      <c r="D10" s="550">
        <v>93.6</v>
      </c>
      <c r="E10" s="550">
        <v>101.8</v>
      </c>
      <c r="F10" s="550">
        <v>100</v>
      </c>
    </row>
    <row r="11" spans="1:11" ht="13.5" customHeight="1" x14ac:dyDescent="0.2">
      <c r="A11" s="103" t="s">
        <v>473</v>
      </c>
      <c r="B11" s="118"/>
      <c r="C11" s="542"/>
      <c r="D11" s="542"/>
      <c r="E11" s="542"/>
      <c r="F11" s="542"/>
    </row>
    <row r="12" spans="1:11" ht="13.5" customHeight="1" x14ac:dyDescent="0.2">
      <c r="A12" s="105" t="s">
        <v>54</v>
      </c>
      <c r="B12" s="551">
        <v>98.6</v>
      </c>
      <c r="C12" s="551">
        <v>97.7</v>
      </c>
      <c r="D12" s="551">
        <v>102.1</v>
      </c>
      <c r="E12" s="551">
        <v>98</v>
      </c>
      <c r="F12" s="551">
        <v>100</v>
      </c>
      <c r="G12" s="157"/>
      <c r="H12" s="157"/>
      <c r="I12" s="157"/>
      <c r="J12" s="157"/>
      <c r="K12" s="157"/>
    </row>
    <row r="13" spans="1:11" ht="13.5" customHeight="1" x14ac:dyDescent="0.2">
      <c r="A13" s="70" t="s">
        <v>55</v>
      </c>
      <c r="B13" s="552">
        <v>113.4</v>
      </c>
      <c r="C13" s="552">
        <v>116.6</v>
      </c>
      <c r="D13" s="552">
        <v>104.4</v>
      </c>
      <c r="E13" s="552">
        <v>99.5</v>
      </c>
      <c r="F13" s="552">
        <v>99.7</v>
      </c>
      <c r="G13" s="157"/>
      <c r="H13" s="157"/>
      <c r="I13" s="157"/>
      <c r="J13" s="157"/>
      <c r="K13" s="157"/>
    </row>
    <row r="14" spans="1:11" ht="13.5" customHeight="1" x14ac:dyDescent="0.2">
      <c r="A14" s="70" t="s">
        <v>56</v>
      </c>
      <c r="B14" s="551">
        <v>113.6</v>
      </c>
      <c r="C14" s="551">
        <v>117.4</v>
      </c>
      <c r="D14" s="551">
        <v>99.1</v>
      </c>
      <c r="E14" s="551">
        <v>105.6</v>
      </c>
      <c r="F14" s="551">
        <v>100</v>
      </c>
      <c r="G14" s="157"/>
      <c r="H14" s="157"/>
      <c r="I14" s="157"/>
      <c r="J14" s="157"/>
      <c r="K14" s="157"/>
    </row>
    <row r="15" spans="1:11" ht="13.5" customHeight="1" x14ac:dyDescent="0.2">
      <c r="A15" s="23" t="s">
        <v>135</v>
      </c>
      <c r="B15" s="551">
        <v>127</v>
      </c>
      <c r="C15" s="551">
        <v>133.80000000000001</v>
      </c>
      <c r="D15" s="551">
        <v>105.7</v>
      </c>
      <c r="E15" s="551">
        <v>103.1</v>
      </c>
      <c r="F15" s="551">
        <v>99.8</v>
      </c>
      <c r="G15" s="157"/>
      <c r="H15" s="157"/>
      <c r="I15" s="157"/>
      <c r="J15" s="157"/>
      <c r="K15" s="157"/>
    </row>
    <row r="16" spans="1:11" ht="13.5" customHeight="1" x14ac:dyDescent="0.2">
      <c r="A16" s="70" t="s">
        <v>58</v>
      </c>
      <c r="B16" s="551">
        <v>111.8</v>
      </c>
      <c r="C16" s="551">
        <v>110.9</v>
      </c>
      <c r="D16" s="551">
        <v>119.4</v>
      </c>
      <c r="E16" s="551">
        <v>98.3</v>
      </c>
      <c r="F16" s="551">
        <v>100</v>
      </c>
      <c r="G16" s="157"/>
      <c r="H16" s="157"/>
      <c r="I16" s="157"/>
      <c r="J16" s="157"/>
      <c r="K16" s="157"/>
    </row>
    <row r="17" spans="1:11" ht="13.5" customHeight="1" x14ac:dyDescent="0.2">
      <c r="A17" s="70" t="s">
        <v>59</v>
      </c>
      <c r="B17" s="551">
        <v>64.5</v>
      </c>
      <c r="C17" s="553">
        <v>63.3</v>
      </c>
      <c r="D17" s="553">
        <v>64.099999999999994</v>
      </c>
      <c r="E17" s="551">
        <v>98.9</v>
      </c>
      <c r="F17" s="551">
        <v>100</v>
      </c>
      <c r="G17" s="157"/>
      <c r="H17" s="157"/>
      <c r="I17" s="157"/>
      <c r="J17" s="157"/>
      <c r="K17" s="157"/>
    </row>
    <row r="18" spans="1:11" ht="13.5" customHeight="1" x14ac:dyDescent="0.2">
      <c r="A18" s="70" t="s">
        <v>60</v>
      </c>
      <c r="B18" s="551">
        <v>99.3</v>
      </c>
      <c r="C18" s="553">
        <v>100.1</v>
      </c>
      <c r="D18" s="553">
        <v>95.5</v>
      </c>
      <c r="E18" s="551">
        <v>98.5</v>
      </c>
      <c r="F18" s="551">
        <v>100</v>
      </c>
      <c r="G18" s="157"/>
      <c r="H18" s="157"/>
      <c r="I18" s="157"/>
      <c r="J18" s="157"/>
      <c r="K18" s="157"/>
    </row>
    <row r="19" spans="1:11" ht="13.5" customHeight="1" x14ac:dyDescent="0.2">
      <c r="A19" s="23" t="s">
        <v>136</v>
      </c>
      <c r="B19" s="551">
        <v>71.599999999999994</v>
      </c>
      <c r="C19" s="553">
        <v>70.3</v>
      </c>
      <c r="D19" s="553">
        <v>73.099999999999994</v>
      </c>
      <c r="E19" s="551">
        <v>95.8</v>
      </c>
      <c r="F19" s="551">
        <v>100</v>
      </c>
      <c r="G19" s="157"/>
      <c r="H19" s="157"/>
      <c r="I19" s="157"/>
      <c r="J19" s="157"/>
      <c r="K19" s="157"/>
    </row>
    <row r="20" spans="1:11" ht="13.5" customHeight="1" x14ac:dyDescent="0.2">
      <c r="A20" s="70" t="s">
        <v>62</v>
      </c>
      <c r="B20" s="548">
        <v>100</v>
      </c>
      <c r="C20" s="548">
        <v>99.3</v>
      </c>
      <c r="D20" s="549">
        <v>102.3</v>
      </c>
      <c r="E20" s="549">
        <v>103.6</v>
      </c>
      <c r="F20" s="549">
        <v>103.3</v>
      </c>
      <c r="G20" s="157"/>
      <c r="H20" s="157"/>
      <c r="I20" s="157"/>
      <c r="J20" s="157"/>
      <c r="K20" s="157"/>
    </row>
    <row r="21" spans="1:11" ht="13.5" customHeight="1" x14ac:dyDescent="0.2">
      <c r="A21" s="70" t="s">
        <v>38</v>
      </c>
      <c r="B21" s="548">
        <v>98.1</v>
      </c>
      <c r="C21" s="548">
        <v>98.8</v>
      </c>
      <c r="D21" s="549">
        <v>92.4</v>
      </c>
      <c r="E21" s="549">
        <v>108.2</v>
      </c>
      <c r="F21" s="549">
        <v>100</v>
      </c>
      <c r="G21" s="157"/>
      <c r="H21" s="157"/>
      <c r="I21" s="157"/>
      <c r="J21" s="157"/>
      <c r="K21" s="157"/>
    </row>
    <row r="22" spans="1:11" ht="13.5" customHeight="1" x14ac:dyDescent="0.2">
      <c r="A22" s="71" t="s">
        <v>63</v>
      </c>
      <c r="B22" s="548">
        <v>98.1</v>
      </c>
      <c r="C22" s="548">
        <v>97</v>
      </c>
      <c r="D22" s="549">
        <v>102.5</v>
      </c>
      <c r="E22" s="549">
        <v>102.7</v>
      </c>
      <c r="F22" s="549">
        <v>100</v>
      </c>
      <c r="G22" s="157"/>
      <c r="H22" s="157"/>
      <c r="I22" s="157"/>
      <c r="J22" s="157"/>
      <c r="K22" s="157"/>
    </row>
    <row r="23" spans="1:11" ht="13.5" customHeight="1" x14ac:dyDescent="0.2">
      <c r="A23" s="23" t="s">
        <v>137</v>
      </c>
      <c r="B23" s="548">
        <v>96.3</v>
      </c>
      <c r="C23" s="548">
        <v>95.1</v>
      </c>
      <c r="D23" s="549">
        <v>96.9</v>
      </c>
      <c r="E23" s="549">
        <v>115.1</v>
      </c>
      <c r="F23" s="549">
        <v>103.3</v>
      </c>
      <c r="G23" s="157"/>
      <c r="H23" s="157"/>
      <c r="I23" s="157"/>
      <c r="J23" s="157"/>
      <c r="K23" s="157"/>
    </row>
    <row r="24" spans="1:11" ht="13.5" customHeight="1" x14ac:dyDescent="0.2">
      <c r="A24" s="71" t="s">
        <v>65</v>
      </c>
      <c r="B24" s="548">
        <v>94.4</v>
      </c>
      <c r="C24" s="548">
        <v>94.1</v>
      </c>
      <c r="D24" s="549">
        <v>94.9</v>
      </c>
      <c r="E24" s="549">
        <v>96.1</v>
      </c>
      <c r="F24" s="549">
        <v>100</v>
      </c>
      <c r="G24" s="157"/>
      <c r="H24" s="157"/>
      <c r="I24" s="157"/>
      <c r="J24" s="157"/>
      <c r="K24" s="157"/>
    </row>
    <row r="25" spans="1:11" ht="13.5" customHeight="1" x14ac:dyDescent="0.2">
      <c r="A25" s="71" t="s">
        <v>66</v>
      </c>
      <c r="B25" s="551" t="s">
        <v>564</v>
      </c>
      <c r="C25" s="551" t="s">
        <v>564</v>
      </c>
      <c r="D25" s="554" t="s">
        <v>530</v>
      </c>
      <c r="E25" s="554" t="s">
        <v>571</v>
      </c>
      <c r="F25" s="554" t="s">
        <v>570</v>
      </c>
      <c r="G25" s="157"/>
      <c r="H25" s="157"/>
      <c r="I25" s="157"/>
      <c r="J25" s="157"/>
      <c r="K25" s="157"/>
    </row>
    <row r="26" spans="1:11" ht="13.5" customHeight="1" x14ac:dyDescent="0.2">
      <c r="A26" s="17" t="s">
        <v>67</v>
      </c>
      <c r="B26" s="551">
        <v>96.9</v>
      </c>
      <c r="C26" s="551">
        <v>96.8</v>
      </c>
      <c r="D26" s="554">
        <v>95.1</v>
      </c>
      <c r="E26" s="554">
        <v>103.6</v>
      </c>
      <c r="F26" s="554">
        <v>103.4</v>
      </c>
      <c r="G26" s="157"/>
      <c r="H26" s="157"/>
      <c r="I26" s="157"/>
      <c r="J26" s="157"/>
      <c r="K26" s="157"/>
    </row>
    <row r="27" spans="1:11" ht="13.5" customHeight="1" x14ac:dyDescent="0.2">
      <c r="A27" s="24" t="s">
        <v>138</v>
      </c>
      <c r="B27" s="551">
        <v>90.3</v>
      </c>
      <c r="C27" s="551">
        <v>90</v>
      </c>
      <c r="D27" s="554">
        <v>89.98</v>
      </c>
      <c r="E27" s="554">
        <v>94.5</v>
      </c>
      <c r="F27" s="554">
        <v>103.36</v>
      </c>
      <c r="G27" s="157"/>
      <c r="H27" s="157"/>
      <c r="I27" s="157"/>
      <c r="J27" s="157"/>
      <c r="K27" s="157"/>
    </row>
    <row r="28" spans="1:11" ht="69" customHeight="1" x14ac:dyDescent="0.2">
      <c r="A28" s="675" t="s">
        <v>48</v>
      </c>
      <c r="B28" s="676"/>
      <c r="C28" s="676"/>
      <c r="D28" s="676"/>
      <c r="E28" s="676"/>
      <c r="F28" s="676"/>
    </row>
    <row r="42" ht="68.25" customHeight="1" x14ac:dyDescent="0.2"/>
    <row r="53" spans="2:2" x14ac:dyDescent="0.2">
      <c r="B53" s="144"/>
    </row>
  </sheetData>
  <mergeCells count="7">
    <mergeCell ref="A28:F28"/>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25:F2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C20" sqref="C20:C21"/>
    </sheetView>
  </sheetViews>
  <sheetFormatPr defaultColWidth="9.140625" defaultRowHeight="12.75" x14ac:dyDescent="0.2"/>
  <cols>
    <col min="1" max="1" width="42.140625" style="467" customWidth="1"/>
    <col min="2" max="3" width="23.42578125" style="467" customWidth="1"/>
    <col min="4" max="16384" width="9.140625" style="467"/>
  </cols>
  <sheetData>
    <row r="1" spans="1:6" ht="28.15" customHeight="1" x14ac:dyDescent="0.2">
      <c r="A1" s="637" t="s">
        <v>409</v>
      </c>
      <c r="B1" s="637"/>
      <c r="C1" s="637"/>
    </row>
    <row r="2" spans="1:6" ht="11.45" customHeight="1" x14ac:dyDescent="0.2">
      <c r="A2" s="465"/>
      <c r="B2" s="465"/>
      <c r="C2" s="465"/>
    </row>
    <row r="3" spans="1:6" x14ac:dyDescent="0.2">
      <c r="A3" s="661" t="s">
        <v>163</v>
      </c>
      <c r="B3" s="661"/>
      <c r="C3" s="661"/>
    </row>
    <row r="4" spans="1:6" ht="13.15" customHeight="1" x14ac:dyDescent="0.2">
      <c r="A4" s="622"/>
      <c r="B4" s="611" t="s">
        <v>680</v>
      </c>
      <c r="C4" s="374" t="s">
        <v>697</v>
      </c>
      <c r="D4" s="19"/>
      <c r="E4" s="19"/>
      <c r="F4" s="19"/>
    </row>
    <row r="5" spans="1:6" ht="27" customHeight="1" x14ac:dyDescent="0.2">
      <c r="A5" s="677"/>
      <c r="B5" s="612"/>
      <c r="C5" s="468" t="s">
        <v>1005</v>
      </c>
      <c r="D5" s="19"/>
      <c r="E5" s="19"/>
      <c r="F5" s="19"/>
    </row>
    <row r="6" spans="1:6" ht="15" customHeight="1" x14ac:dyDescent="0.2">
      <c r="A6" s="23" t="s">
        <v>225</v>
      </c>
      <c r="B6" s="179">
        <v>90.4</v>
      </c>
      <c r="C6" s="179">
        <v>111.8</v>
      </c>
      <c r="D6" s="155"/>
      <c r="E6" s="155"/>
    </row>
    <row r="7" spans="1:6" ht="15" customHeight="1" x14ac:dyDescent="0.2">
      <c r="A7" s="23" t="s">
        <v>70</v>
      </c>
      <c r="B7" s="179">
        <v>90.6</v>
      </c>
      <c r="C7" s="179">
        <v>113.9</v>
      </c>
      <c r="D7" s="364"/>
      <c r="E7" s="155"/>
    </row>
    <row r="8" spans="1:6" ht="15" customHeight="1" x14ac:dyDescent="0.2">
      <c r="A8" s="85" t="s">
        <v>481</v>
      </c>
      <c r="B8" s="179">
        <v>87.4</v>
      </c>
      <c r="C8" s="179">
        <v>115</v>
      </c>
      <c r="D8" s="155"/>
      <c r="E8" s="155"/>
    </row>
    <row r="9" spans="1:6" ht="15" customHeight="1" x14ac:dyDescent="0.2">
      <c r="A9" s="86" t="s">
        <v>71</v>
      </c>
      <c r="B9" s="179">
        <v>103.2</v>
      </c>
      <c r="C9" s="179">
        <v>93</v>
      </c>
      <c r="D9" s="155"/>
      <c r="E9" s="155"/>
    </row>
    <row r="10" spans="1:6" ht="15" customHeight="1" x14ac:dyDescent="0.2">
      <c r="A10" s="23" t="s">
        <v>73</v>
      </c>
      <c r="B10" s="179">
        <v>81.900000000000006</v>
      </c>
      <c r="C10" s="179">
        <v>106.6</v>
      </c>
      <c r="D10" s="155"/>
      <c r="E10" s="155"/>
    </row>
    <row r="11" spans="1:6" ht="15" customHeight="1" x14ac:dyDescent="0.2">
      <c r="A11" s="86" t="s">
        <v>74</v>
      </c>
      <c r="B11" s="179">
        <v>102.7</v>
      </c>
      <c r="C11" s="179">
        <v>102.2</v>
      </c>
      <c r="D11" s="155"/>
      <c r="E11" s="155"/>
    </row>
    <row r="12" spans="1:6" ht="15" customHeight="1" x14ac:dyDescent="0.2">
      <c r="A12" s="86" t="s">
        <v>75</v>
      </c>
      <c r="B12" s="179">
        <v>109.2</v>
      </c>
      <c r="C12" s="179">
        <v>103.2</v>
      </c>
      <c r="D12" s="155"/>
      <c r="E12" s="155"/>
    </row>
    <row r="13" spans="1:6" ht="14.25" x14ac:dyDescent="0.2">
      <c r="A13" s="87" t="s">
        <v>79</v>
      </c>
      <c r="B13" s="179">
        <v>81.2</v>
      </c>
      <c r="C13" s="179">
        <v>106.7</v>
      </c>
      <c r="D13" s="364"/>
      <c r="E13" s="155"/>
    </row>
    <row r="14" spans="1:6" ht="27.75" customHeight="1" x14ac:dyDescent="0.2">
      <c r="A14" s="88" t="s">
        <v>82</v>
      </c>
      <c r="B14" s="179">
        <v>99.2</v>
      </c>
      <c r="C14" s="555">
        <v>100.5</v>
      </c>
      <c r="D14" s="155"/>
      <c r="E14" s="155"/>
    </row>
    <row r="15" spans="1:6" ht="39.75" customHeight="1" x14ac:dyDescent="0.2">
      <c r="A15" s="23" t="s">
        <v>88</v>
      </c>
      <c r="B15" s="179">
        <v>107.1</v>
      </c>
      <c r="C15" s="555">
        <v>97.6</v>
      </c>
      <c r="D15" s="155"/>
      <c r="E15" s="155"/>
    </row>
    <row r="16" spans="1:6" ht="42" customHeight="1" x14ac:dyDescent="0.2">
      <c r="A16" s="92" t="s">
        <v>89</v>
      </c>
      <c r="B16" s="556">
        <v>100.4</v>
      </c>
      <c r="C16" s="557">
        <v>99.8</v>
      </c>
      <c r="D16" s="155"/>
      <c r="E16" s="155"/>
    </row>
    <row r="18" spans="1:3" ht="49.5" customHeight="1" x14ac:dyDescent="0.2">
      <c r="A18" s="646" t="s">
        <v>48</v>
      </c>
      <c r="B18" s="646"/>
      <c r="C18" s="646"/>
    </row>
    <row r="57" spans="2:2" x14ac:dyDescent="0.2">
      <c r="B57" s="144"/>
    </row>
  </sheetData>
  <mergeCells count="5">
    <mergeCell ref="A1:C1"/>
    <mergeCell ref="A4:A5"/>
    <mergeCell ref="B4:B5"/>
    <mergeCell ref="A3:C3"/>
    <mergeCell ref="A18:C18"/>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19" sqref="A19"/>
    </sheetView>
  </sheetViews>
  <sheetFormatPr defaultRowHeight="12.75" x14ac:dyDescent="0.2"/>
  <cols>
    <col min="1" max="1" width="89.28515625" customWidth="1"/>
  </cols>
  <sheetData>
    <row r="1" spans="1:1" x14ac:dyDescent="0.2">
      <c r="A1" s="14" t="s">
        <v>17</v>
      </c>
    </row>
    <row r="2" spans="1:1" x14ac:dyDescent="0.2">
      <c r="A2" s="9"/>
    </row>
    <row r="3" spans="1:1" ht="63.75" x14ac:dyDescent="0.2">
      <c r="A3" s="11" t="s">
        <v>482</v>
      </c>
    </row>
    <row r="4" spans="1:1" ht="51" x14ac:dyDescent="0.2">
      <c r="A4" s="182" t="s">
        <v>518</v>
      </c>
    </row>
    <row r="5" spans="1:1" ht="51" x14ac:dyDescent="0.2">
      <c r="A5" s="11" t="s">
        <v>483</v>
      </c>
    </row>
    <row r="6" spans="1:1" ht="63.75" x14ac:dyDescent="0.2">
      <c r="A6" s="11" t="s">
        <v>484</v>
      </c>
    </row>
    <row r="7" spans="1:1" ht="25.5" x14ac:dyDescent="0.2">
      <c r="A7" s="11" t="s">
        <v>485</v>
      </c>
    </row>
    <row r="8" spans="1:1" ht="25.5" x14ac:dyDescent="0.2">
      <c r="A8" s="11" t="s">
        <v>486</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N30" sqref="N30"/>
    </sheetView>
  </sheetViews>
  <sheetFormatPr defaultColWidth="9.140625" defaultRowHeight="12.75" x14ac:dyDescent="0.2"/>
  <cols>
    <col min="1" max="1" width="37.7109375" style="467" customWidth="1"/>
    <col min="2" max="4" width="17.7109375" style="467" customWidth="1"/>
    <col min="5" max="16384" width="9.140625" style="467"/>
  </cols>
  <sheetData>
    <row r="1" spans="1:9" ht="27" customHeight="1" x14ac:dyDescent="0.2">
      <c r="A1" s="637" t="s">
        <v>398</v>
      </c>
      <c r="B1" s="637"/>
      <c r="C1" s="637"/>
      <c r="D1" s="637"/>
    </row>
    <row r="2" spans="1:9" x14ac:dyDescent="0.2">
      <c r="A2" s="44"/>
      <c r="B2" s="19"/>
      <c r="C2" s="19"/>
      <c r="D2" s="19"/>
    </row>
    <row r="3" spans="1:9" x14ac:dyDescent="0.2">
      <c r="A3" s="628" t="s">
        <v>163</v>
      </c>
      <c r="B3" s="628"/>
      <c r="C3" s="628"/>
      <c r="D3" s="628"/>
    </row>
    <row r="4" spans="1:9" x14ac:dyDescent="0.2">
      <c r="A4" s="609"/>
      <c r="B4" s="652" t="s">
        <v>681</v>
      </c>
      <c r="C4" s="674"/>
      <c r="D4" s="673"/>
    </row>
    <row r="5" spans="1:9" ht="40.5" customHeight="1" x14ac:dyDescent="0.2">
      <c r="A5" s="610"/>
      <c r="B5" s="374" t="s">
        <v>180</v>
      </c>
      <c r="C5" s="374" t="s">
        <v>677</v>
      </c>
      <c r="D5" s="321" t="s">
        <v>654</v>
      </c>
    </row>
    <row r="6" spans="1:9" ht="27" customHeight="1" x14ac:dyDescent="0.2">
      <c r="A6" s="97" t="s">
        <v>399</v>
      </c>
      <c r="B6" s="171">
        <v>106</v>
      </c>
      <c r="C6" s="41">
        <v>87.3</v>
      </c>
      <c r="D6" s="171">
        <v>51.9</v>
      </c>
      <c r="E6" s="364"/>
      <c r="F6" s="155"/>
      <c r="G6" s="155"/>
      <c r="H6" s="155"/>
      <c r="I6" s="155"/>
    </row>
    <row r="7" spans="1:9" ht="24.6" customHeight="1" x14ac:dyDescent="0.2">
      <c r="A7" s="18" t="s">
        <v>400</v>
      </c>
      <c r="B7" s="171">
        <v>100.2</v>
      </c>
      <c r="C7" s="41">
        <v>109.5</v>
      </c>
      <c r="D7" s="171">
        <v>113.7</v>
      </c>
      <c r="E7" s="155"/>
      <c r="F7" s="155"/>
      <c r="G7" s="155"/>
      <c r="H7" s="155"/>
      <c r="I7" s="155"/>
    </row>
    <row r="8" spans="1:9" ht="24" customHeight="1" x14ac:dyDescent="0.2">
      <c r="A8" s="18" t="s">
        <v>401</v>
      </c>
      <c r="B8" s="171">
        <v>100.2</v>
      </c>
      <c r="C8" s="41">
        <v>108.5</v>
      </c>
      <c r="D8" s="171">
        <v>118.6</v>
      </c>
      <c r="E8" s="155"/>
      <c r="F8" s="155"/>
      <c r="G8" s="155"/>
      <c r="H8" s="155"/>
      <c r="I8" s="155"/>
    </row>
    <row r="9" spans="1:9" ht="51" customHeight="1" x14ac:dyDescent="0.2">
      <c r="A9" s="18" t="s">
        <v>402</v>
      </c>
      <c r="B9" s="171">
        <v>100.6</v>
      </c>
      <c r="C9" s="41">
        <v>101.2</v>
      </c>
      <c r="D9" s="171">
        <v>107.3</v>
      </c>
      <c r="E9" s="155"/>
      <c r="F9" s="155"/>
      <c r="G9" s="155"/>
      <c r="H9" s="155"/>
      <c r="I9" s="155"/>
    </row>
    <row r="10" spans="1:9" ht="16.149999999999999" customHeight="1" x14ac:dyDescent="0.2">
      <c r="A10" s="18" t="s">
        <v>403</v>
      </c>
      <c r="B10" s="171">
        <v>99.3</v>
      </c>
      <c r="C10" s="41">
        <v>101.5</v>
      </c>
      <c r="D10" s="171">
        <v>113.3</v>
      </c>
      <c r="E10" s="155"/>
      <c r="F10" s="155"/>
      <c r="G10" s="155"/>
      <c r="H10" s="155"/>
      <c r="I10" s="155"/>
    </row>
    <row r="11" spans="1:9" ht="24.6" customHeight="1" x14ac:dyDescent="0.2">
      <c r="A11" s="18" t="s">
        <v>404</v>
      </c>
      <c r="B11" s="41">
        <v>100.1</v>
      </c>
      <c r="C11" s="41">
        <v>100</v>
      </c>
      <c r="D11" s="171">
        <v>114.8</v>
      </c>
      <c r="E11" s="155"/>
      <c r="F11" s="155"/>
      <c r="G11" s="155"/>
      <c r="H11" s="155"/>
      <c r="I11" s="155"/>
    </row>
    <row r="12" spans="1:9" x14ac:dyDescent="0.2">
      <c r="A12" s="18" t="s">
        <v>405</v>
      </c>
      <c r="B12" s="482">
        <v>110.6</v>
      </c>
      <c r="C12" s="482">
        <v>108.1</v>
      </c>
      <c r="D12" s="482">
        <v>113.5</v>
      </c>
      <c r="E12" s="244"/>
      <c r="F12" s="155"/>
      <c r="G12" s="155"/>
      <c r="H12" s="155"/>
      <c r="I12" s="155"/>
    </row>
    <row r="13" spans="1:9" x14ac:dyDescent="0.2">
      <c r="A13" s="18" t="s">
        <v>189</v>
      </c>
      <c r="B13" s="365">
        <v>89.4</v>
      </c>
      <c r="C13" s="482">
        <v>91</v>
      </c>
      <c r="D13" s="482">
        <v>46.9</v>
      </c>
      <c r="E13" s="144"/>
      <c r="F13" s="155"/>
      <c r="G13" s="155"/>
    </row>
    <row r="14" spans="1:9" x14ac:dyDescent="0.2">
      <c r="A14" s="483" t="s">
        <v>652</v>
      </c>
      <c r="B14" s="484"/>
      <c r="C14" s="484"/>
      <c r="D14" s="142"/>
      <c r="E14" s="155"/>
      <c r="F14" s="155"/>
      <c r="G14" s="155"/>
    </row>
    <row r="15" spans="1:9" ht="25.5" x14ac:dyDescent="0.2">
      <c r="A15" s="85" t="s">
        <v>1015</v>
      </c>
      <c r="B15" s="581">
        <v>99.995613531416865</v>
      </c>
      <c r="C15" s="581">
        <v>99.006536085743619</v>
      </c>
      <c r="D15" s="582">
        <v>73.704636739756907</v>
      </c>
      <c r="E15" s="155"/>
      <c r="F15" s="155"/>
      <c r="G15" s="155"/>
    </row>
    <row r="16" spans="1:9" ht="25.5" x14ac:dyDescent="0.2">
      <c r="A16" s="87" t="s">
        <v>488</v>
      </c>
      <c r="B16" s="581">
        <v>89.917188412156335</v>
      </c>
      <c r="C16" s="581">
        <v>91.152329353701148</v>
      </c>
      <c r="D16" s="582">
        <v>45.463645061653537</v>
      </c>
      <c r="E16" s="155"/>
      <c r="F16" s="155"/>
      <c r="G16" s="155"/>
    </row>
    <row r="17" spans="1:7" x14ac:dyDescent="0.2">
      <c r="A17" s="273" t="s">
        <v>406</v>
      </c>
      <c r="B17" s="365">
        <v>65.400000000000006</v>
      </c>
      <c r="C17" s="365">
        <v>62.9</v>
      </c>
      <c r="D17" s="365">
        <v>71.2</v>
      </c>
      <c r="E17" s="144"/>
      <c r="F17" s="155"/>
      <c r="G17" s="155"/>
    </row>
    <row r="18" spans="1:7" ht="25.5" x14ac:dyDescent="0.2">
      <c r="A18" s="18" t="s">
        <v>407</v>
      </c>
      <c r="B18" s="365">
        <v>101.2</v>
      </c>
      <c r="C18" s="365">
        <v>106.1</v>
      </c>
      <c r="D18" s="482">
        <v>115.5</v>
      </c>
      <c r="E18" s="155"/>
      <c r="F18" s="155"/>
      <c r="G18" s="155"/>
    </row>
    <row r="19" spans="1:7" x14ac:dyDescent="0.2">
      <c r="A19" s="57" t="s">
        <v>408</v>
      </c>
      <c r="B19" s="485">
        <v>100</v>
      </c>
      <c r="C19" s="485">
        <v>100.4</v>
      </c>
      <c r="D19" s="485">
        <v>111.3</v>
      </c>
      <c r="E19" s="155"/>
      <c r="F19" s="155"/>
      <c r="G19" s="155"/>
    </row>
    <row r="20" spans="1:7" x14ac:dyDescent="0.2">
      <c r="B20" s="155"/>
      <c r="C20" s="155"/>
      <c r="D20" s="155"/>
      <c r="E20" s="155"/>
      <c r="F20" s="155"/>
    </row>
    <row r="21" spans="1:7" x14ac:dyDescent="0.2">
      <c r="A21" s="188"/>
      <c r="B21" s="189"/>
      <c r="C21" s="189"/>
      <c r="D21" s="189"/>
    </row>
    <row r="56" spans="2:3" x14ac:dyDescent="0.2">
      <c r="B56" s="144"/>
      <c r="C56" s="144"/>
    </row>
  </sheetData>
  <mergeCells count="4">
    <mergeCell ref="A4:A5"/>
    <mergeCell ref="A3:D3"/>
    <mergeCell ref="A1:D1"/>
    <mergeCell ref="B4:D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E1"/>
    </sheetView>
  </sheetViews>
  <sheetFormatPr defaultRowHeight="12.75" x14ac:dyDescent="0.2"/>
  <cols>
    <col min="1" max="1" width="25.42578125" customWidth="1"/>
    <col min="2" max="2" width="20.85546875" customWidth="1"/>
    <col min="3" max="3" width="17.140625" customWidth="1"/>
    <col min="4" max="4" width="16.140625" customWidth="1"/>
    <col min="5" max="5" width="17.7109375" customWidth="1"/>
  </cols>
  <sheetData>
    <row r="1" spans="1:9" ht="37.5" customHeight="1" x14ac:dyDescent="0.2">
      <c r="A1" s="637" t="s">
        <v>522</v>
      </c>
      <c r="B1" s="637"/>
      <c r="C1" s="637"/>
      <c r="D1" s="637"/>
      <c r="E1" s="637"/>
    </row>
    <row r="2" spans="1:9" x14ac:dyDescent="0.2">
      <c r="A2" s="56"/>
      <c r="B2" s="55"/>
      <c r="C2" s="55"/>
      <c r="D2" s="55"/>
      <c r="E2" s="55"/>
    </row>
    <row r="3" spans="1:9" x14ac:dyDescent="0.2">
      <c r="A3" s="678" t="s">
        <v>158</v>
      </c>
      <c r="B3" s="678"/>
      <c r="C3" s="678"/>
      <c r="D3" s="678"/>
      <c r="E3" s="678"/>
    </row>
    <row r="4" spans="1:9" s="54" customFormat="1" ht="12.6" customHeight="1" x14ac:dyDescent="0.2">
      <c r="A4" s="680"/>
      <c r="B4" s="611" t="s">
        <v>581</v>
      </c>
      <c r="C4" s="652" t="s">
        <v>523</v>
      </c>
      <c r="D4" s="674"/>
      <c r="E4" s="679"/>
    </row>
    <row r="5" spans="1:9" s="54" customFormat="1" ht="66" customHeight="1" x14ac:dyDescent="0.2">
      <c r="A5" s="681"/>
      <c r="B5" s="649"/>
      <c r="C5" s="241" t="s">
        <v>524</v>
      </c>
      <c r="D5" s="241" t="s">
        <v>525</v>
      </c>
      <c r="E5" s="227" t="s">
        <v>526</v>
      </c>
    </row>
    <row r="6" spans="1:9" ht="13.5" customHeight="1" x14ac:dyDescent="0.2">
      <c r="A6" s="120" t="s">
        <v>586</v>
      </c>
      <c r="B6" s="129"/>
      <c r="C6" s="121"/>
      <c r="D6" s="121"/>
      <c r="E6" s="121"/>
    </row>
    <row r="7" spans="1:9" ht="13.5" customHeight="1" x14ac:dyDescent="0.2">
      <c r="A7" s="128" t="s">
        <v>54</v>
      </c>
      <c r="B7" s="192">
        <v>100.2</v>
      </c>
      <c r="C7" s="193" t="s">
        <v>1011</v>
      </c>
      <c r="D7" s="192">
        <v>101.3</v>
      </c>
      <c r="E7" s="192">
        <v>99.9</v>
      </c>
    </row>
    <row r="8" spans="1:9" s="467" customFormat="1" ht="13.5" customHeight="1" x14ac:dyDescent="0.2">
      <c r="A8" s="128" t="s">
        <v>55</v>
      </c>
      <c r="B8" s="156">
        <v>100.5</v>
      </c>
      <c r="C8" s="109">
        <v>100.8</v>
      </c>
      <c r="D8" s="109">
        <v>102.7</v>
      </c>
      <c r="E8" s="109">
        <v>99</v>
      </c>
    </row>
    <row r="9" spans="1:9" ht="13.5" customHeight="1" x14ac:dyDescent="0.2">
      <c r="A9" s="103" t="s">
        <v>473</v>
      </c>
      <c r="B9" s="130"/>
      <c r="C9" s="319"/>
      <c r="D9" s="319"/>
      <c r="E9" s="319"/>
    </row>
    <row r="10" spans="1:9" ht="13.5" customHeight="1" x14ac:dyDescent="0.2">
      <c r="A10" s="128" t="s">
        <v>54</v>
      </c>
      <c r="B10" s="192">
        <v>101.7</v>
      </c>
      <c r="C10" s="192">
        <v>100.7</v>
      </c>
      <c r="D10" s="192">
        <v>102.2</v>
      </c>
      <c r="E10" s="192">
        <v>102.4</v>
      </c>
      <c r="G10" s="574"/>
      <c r="H10" s="574"/>
      <c r="I10" s="574"/>
    </row>
    <row r="11" spans="1:9" ht="13.5" customHeight="1" x14ac:dyDescent="0.2">
      <c r="A11" s="71" t="s">
        <v>55</v>
      </c>
      <c r="B11" s="193">
        <v>102.2</v>
      </c>
      <c r="C11" s="193">
        <v>100.7</v>
      </c>
      <c r="D11" s="193">
        <v>101.4</v>
      </c>
      <c r="E11" s="193">
        <v>104</v>
      </c>
      <c r="F11" s="574"/>
      <c r="G11" s="574"/>
      <c r="H11" s="574"/>
      <c r="I11" s="574"/>
    </row>
    <row r="12" spans="1:9" ht="13.5" customHeight="1" x14ac:dyDescent="0.2">
      <c r="A12" s="71" t="s">
        <v>56</v>
      </c>
      <c r="B12" s="193">
        <v>104.7</v>
      </c>
      <c r="C12" s="193">
        <v>101</v>
      </c>
      <c r="D12" s="193">
        <v>113.6</v>
      </c>
      <c r="E12" s="193">
        <v>103.6</v>
      </c>
      <c r="F12" s="574"/>
      <c r="G12" s="574"/>
      <c r="H12" s="574"/>
      <c r="I12" s="574"/>
    </row>
    <row r="13" spans="1:9" ht="13.5" customHeight="1" x14ac:dyDescent="0.2">
      <c r="A13" s="23" t="s">
        <v>135</v>
      </c>
      <c r="B13" s="193">
        <v>108.9</v>
      </c>
      <c r="C13" s="193">
        <v>102.1</v>
      </c>
      <c r="D13" s="193">
        <v>117.9</v>
      </c>
      <c r="E13" s="193">
        <v>110.4</v>
      </c>
      <c r="F13" s="574"/>
      <c r="G13" s="574"/>
      <c r="H13" s="574"/>
      <c r="I13" s="574"/>
    </row>
    <row r="14" spans="1:9" ht="13.5" customHeight="1" x14ac:dyDescent="0.2">
      <c r="A14" s="71" t="s">
        <v>58</v>
      </c>
      <c r="B14" s="196">
        <v>101</v>
      </c>
      <c r="C14" s="158">
        <v>101</v>
      </c>
      <c r="D14" s="198">
        <v>102.4</v>
      </c>
      <c r="E14" s="158">
        <v>100.3</v>
      </c>
      <c r="F14" s="574"/>
      <c r="G14" s="574"/>
      <c r="H14" s="574"/>
      <c r="I14" s="574"/>
    </row>
    <row r="15" spans="1:9" ht="13.5" customHeight="1" x14ac:dyDescent="0.2">
      <c r="A15" s="71" t="s">
        <v>59</v>
      </c>
      <c r="B15" s="197">
        <v>100.9</v>
      </c>
      <c r="C15" s="195">
        <v>100.9</v>
      </c>
      <c r="D15" s="199">
        <v>102.3</v>
      </c>
      <c r="E15" s="195">
        <v>100.1</v>
      </c>
      <c r="F15" s="574"/>
      <c r="G15" s="574"/>
      <c r="H15" s="574"/>
      <c r="I15" s="574"/>
    </row>
    <row r="16" spans="1:9" ht="13.5" customHeight="1" x14ac:dyDescent="0.2">
      <c r="A16" s="71" t="s">
        <v>60</v>
      </c>
      <c r="B16" s="197">
        <v>100</v>
      </c>
      <c r="C16" s="195">
        <v>100.4</v>
      </c>
      <c r="D16" s="199">
        <v>99.4</v>
      </c>
      <c r="E16" s="195">
        <v>99.9</v>
      </c>
      <c r="F16" s="574"/>
      <c r="G16" s="574"/>
      <c r="H16" s="574"/>
      <c r="I16" s="574"/>
    </row>
    <row r="17" spans="1:9" ht="13.5" customHeight="1" x14ac:dyDescent="0.2">
      <c r="A17" s="23" t="s">
        <v>136</v>
      </c>
      <c r="B17" s="195">
        <v>101.9</v>
      </c>
      <c r="C17" s="195">
        <v>102.3</v>
      </c>
      <c r="D17" s="195">
        <v>104.1</v>
      </c>
      <c r="E17" s="195">
        <v>100.2</v>
      </c>
      <c r="F17" s="574"/>
      <c r="G17" s="574"/>
      <c r="H17" s="574"/>
      <c r="I17" s="574"/>
    </row>
    <row r="18" spans="1:9" ht="13.5" customHeight="1" x14ac:dyDescent="0.2">
      <c r="A18" s="71" t="s">
        <v>62</v>
      </c>
      <c r="B18" s="158">
        <v>100.4</v>
      </c>
      <c r="C18" s="109">
        <v>100.7</v>
      </c>
      <c r="D18" s="200">
        <v>101</v>
      </c>
      <c r="E18" s="109">
        <v>99.7</v>
      </c>
      <c r="F18" s="574"/>
      <c r="G18" s="574"/>
      <c r="H18" s="574"/>
      <c r="I18" s="574"/>
    </row>
    <row r="19" spans="1:9" ht="13.5" customHeight="1" x14ac:dyDescent="0.2">
      <c r="A19" s="71" t="s">
        <v>38</v>
      </c>
      <c r="B19" s="156">
        <v>100.6</v>
      </c>
      <c r="C19" s="109">
        <v>100.4</v>
      </c>
      <c r="D19" s="109">
        <v>100.4</v>
      </c>
      <c r="E19" s="109">
        <v>101</v>
      </c>
      <c r="F19" s="574"/>
      <c r="G19" s="574"/>
      <c r="H19" s="574"/>
      <c r="I19" s="574"/>
    </row>
    <row r="20" spans="1:9" ht="13.5" customHeight="1" x14ac:dyDescent="0.2">
      <c r="A20" s="71" t="s">
        <v>63</v>
      </c>
      <c r="B20" s="156">
        <v>100.2</v>
      </c>
      <c r="C20" s="109">
        <v>100.2</v>
      </c>
      <c r="D20" s="109">
        <v>100.1</v>
      </c>
      <c r="E20" s="109">
        <v>100.1</v>
      </c>
      <c r="F20" s="574"/>
      <c r="G20" s="574"/>
      <c r="H20" s="574"/>
      <c r="I20" s="574"/>
    </row>
    <row r="21" spans="1:9" ht="13.5" customHeight="1" x14ac:dyDescent="0.2">
      <c r="A21" s="23" t="s">
        <v>137</v>
      </c>
      <c r="B21" s="156">
        <v>101.2</v>
      </c>
      <c r="C21" s="109">
        <v>101.4</v>
      </c>
      <c r="D21" s="109">
        <v>101.4</v>
      </c>
      <c r="E21" s="109">
        <v>100.8</v>
      </c>
      <c r="F21" s="574"/>
      <c r="G21" s="574"/>
      <c r="H21" s="574"/>
      <c r="I21" s="574"/>
    </row>
    <row r="22" spans="1:9" ht="13.5" customHeight="1" x14ac:dyDescent="0.2">
      <c r="A22" s="71" t="s">
        <v>65</v>
      </c>
      <c r="B22" s="156">
        <v>101.3</v>
      </c>
      <c r="C22" s="109">
        <v>100.9</v>
      </c>
      <c r="D22" s="109">
        <v>100.3</v>
      </c>
      <c r="E22" s="109">
        <v>102.3</v>
      </c>
      <c r="F22" s="574"/>
      <c r="G22" s="574"/>
      <c r="H22" s="574"/>
      <c r="I22" s="574"/>
    </row>
    <row r="23" spans="1:9" ht="13.5" customHeight="1" x14ac:dyDescent="0.2">
      <c r="A23" s="71" t="s">
        <v>66</v>
      </c>
      <c r="B23" s="156" t="s">
        <v>569</v>
      </c>
      <c r="C23" s="109" t="s">
        <v>572</v>
      </c>
      <c r="D23" s="109" t="s">
        <v>543</v>
      </c>
      <c r="E23" s="109" t="s">
        <v>557</v>
      </c>
      <c r="F23" s="574"/>
      <c r="G23" s="574"/>
      <c r="H23" s="574"/>
      <c r="I23" s="574"/>
    </row>
    <row r="24" spans="1:9" ht="13.5" customHeight="1" x14ac:dyDescent="0.2">
      <c r="A24" s="18" t="s">
        <v>67</v>
      </c>
      <c r="B24" s="156">
        <v>100.3</v>
      </c>
      <c r="C24" s="109">
        <v>100.7</v>
      </c>
      <c r="D24" s="109">
        <v>100</v>
      </c>
      <c r="E24" s="200">
        <v>100.3</v>
      </c>
      <c r="F24" s="574"/>
      <c r="G24" s="574"/>
      <c r="H24" s="574"/>
      <c r="I24" s="574"/>
    </row>
    <row r="25" spans="1:9" ht="13.5" customHeight="1" x14ac:dyDescent="0.2">
      <c r="A25" s="225" t="s">
        <v>138</v>
      </c>
      <c r="B25" s="314">
        <v>102.1</v>
      </c>
      <c r="C25" s="322">
        <v>102.6</v>
      </c>
      <c r="D25" s="322">
        <v>100.6</v>
      </c>
      <c r="E25" s="322">
        <v>100.9</v>
      </c>
      <c r="F25" s="574"/>
      <c r="G25" s="574"/>
      <c r="H25" s="574"/>
      <c r="I25" s="574"/>
    </row>
    <row r="26" spans="1:9" ht="24" customHeight="1" x14ac:dyDescent="0.2">
      <c r="A26" s="580" t="s">
        <v>1014</v>
      </c>
    </row>
    <row r="27" spans="1:9" ht="13.5" customHeight="1" x14ac:dyDescent="0.2">
      <c r="A27" s="131"/>
    </row>
    <row r="28" spans="1:9" ht="13.5" customHeight="1" x14ac:dyDescent="0.2"/>
    <row r="29" spans="1:9" ht="13.5" customHeight="1" x14ac:dyDescent="0.2"/>
    <row r="30" spans="1:9" ht="13.5" customHeight="1" x14ac:dyDescent="0.2"/>
    <row r="31" spans="1:9" ht="13.5" customHeight="1" x14ac:dyDescent="0.2"/>
    <row r="32" spans="1:9"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&amp;C&amp;"Arial,курсив"&amp;K00-034Социально-экономическое положение Ханты-Мансийского автономного округа – Югры 02' 2023</oddFooter>
  </headerFooter>
  <ignoredErrors>
    <ignoredError sqref="B23:E2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activeCell="P10" sqref="P10"/>
    </sheetView>
  </sheetViews>
  <sheetFormatPr defaultColWidth="8.85546875" defaultRowHeight="12.75" x14ac:dyDescent="0.2"/>
  <cols>
    <col min="1" max="1" width="17.7109375" style="54" customWidth="1"/>
    <col min="2" max="3" width="13.7109375" style="54" customWidth="1"/>
    <col min="4" max="5" width="15.28515625" style="54" customWidth="1"/>
    <col min="6" max="6" width="12.7109375" style="54" customWidth="1"/>
    <col min="7" max="16384" width="8.85546875" style="54"/>
  </cols>
  <sheetData>
    <row r="1" spans="1:6" ht="28.5" customHeight="1" x14ac:dyDescent="0.2">
      <c r="A1" s="637" t="s">
        <v>301</v>
      </c>
      <c r="B1" s="637"/>
      <c r="C1" s="637"/>
      <c r="D1" s="637"/>
      <c r="E1" s="637"/>
      <c r="F1" s="637"/>
    </row>
    <row r="2" spans="1:6" x14ac:dyDescent="0.2">
      <c r="A2" s="56"/>
      <c r="B2" s="55"/>
      <c r="C2" s="55"/>
      <c r="D2" s="55"/>
      <c r="E2" s="55"/>
    </row>
    <row r="3" spans="1:6" x14ac:dyDescent="0.2">
      <c r="A3" s="638" t="s">
        <v>158</v>
      </c>
      <c r="B3" s="638"/>
      <c r="C3" s="638"/>
      <c r="D3" s="638"/>
      <c r="E3" s="638"/>
      <c r="F3" s="638"/>
    </row>
    <row r="4" spans="1:6" ht="12.6" customHeight="1" x14ac:dyDescent="0.2">
      <c r="A4" s="680"/>
      <c r="B4" s="611" t="s">
        <v>144</v>
      </c>
      <c r="C4" s="652" t="s">
        <v>306</v>
      </c>
      <c r="D4" s="674"/>
      <c r="E4" s="674"/>
      <c r="F4" s="679"/>
    </row>
    <row r="5" spans="1:6" ht="30.6" customHeight="1" x14ac:dyDescent="0.2">
      <c r="A5" s="681"/>
      <c r="B5" s="682"/>
      <c r="C5" s="247" t="s">
        <v>302</v>
      </c>
      <c r="D5" s="241" t="s">
        <v>303</v>
      </c>
      <c r="E5" s="227" t="s">
        <v>304</v>
      </c>
      <c r="F5" s="235" t="s">
        <v>305</v>
      </c>
    </row>
    <row r="6" spans="1:6" ht="13.5" customHeight="1" x14ac:dyDescent="0.2">
      <c r="A6" s="120" t="s">
        <v>586</v>
      </c>
      <c r="B6" s="129"/>
      <c r="C6" s="121"/>
      <c r="D6" s="121"/>
      <c r="E6" s="121"/>
      <c r="F6" s="121"/>
    </row>
    <row r="7" spans="1:6" ht="13.5" customHeight="1" x14ac:dyDescent="0.2">
      <c r="A7" s="99" t="s">
        <v>54</v>
      </c>
      <c r="B7" s="89">
        <v>81.3</v>
      </c>
      <c r="C7" s="89">
        <v>86.2</v>
      </c>
      <c r="D7" s="89">
        <v>102.9</v>
      </c>
      <c r="E7" s="89">
        <v>81</v>
      </c>
      <c r="F7" s="89">
        <v>100.7</v>
      </c>
    </row>
    <row r="8" spans="1:6" ht="13.5" customHeight="1" x14ac:dyDescent="0.2">
      <c r="A8" s="128" t="s">
        <v>55</v>
      </c>
      <c r="B8" s="89">
        <v>100</v>
      </c>
      <c r="C8" s="89">
        <v>100</v>
      </c>
      <c r="D8" s="89">
        <v>100</v>
      </c>
      <c r="E8" s="89">
        <v>100</v>
      </c>
      <c r="F8" s="89">
        <v>100</v>
      </c>
    </row>
    <row r="9" spans="1:6" ht="13.5" customHeight="1" x14ac:dyDescent="0.2">
      <c r="A9" s="103" t="s">
        <v>473</v>
      </c>
      <c r="B9" s="130"/>
      <c r="C9" s="319"/>
      <c r="D9" s="319"/>
      <c r="E9" s="319"/>
      <c r="F9" s="319"/>
    </row>
    <row r="10" spans="1:6" ht="13.5" customHeight="1" x14ac:dyDescent="0.2">
      <c r="A10" s="99" t="s">
        <v>54</v>
      </c>
      <c r="B10" s="110">
        <v>94.6</v>
      </c>
      <c r="C10" s="110">
        <v>91.8</v>
      </c>
      <c r="D10" s="110">
        <v>102.2</v>
      </c>
      <c r="E10" s="110">
        <v>94.4</v>
      </c>
      <c r="F10" s="110">
        <v>100.6</v>
      </c>
    </row>
    <row r="11" spans="1:6" ht="13.5" customHeight="1" x14ac:dyDescent="0.2">
      <c r="A11" s="71" t="s">
        <v>55</v>
      </c>
      <c r="B11" s="142">
        <v>100</v>
      </c>
      <c r="C11" s="142">
        <v>105.6</v>
      </c>
      <c r="D11" s="142">
        <v>100.1</v>
      </c>
      <c r="E11" s="142">
        <v>100</v>
      </c>
      <c r="F11" s="142">
        <v>100</v>
      </c>
    </row>
    <row r="12" spans="1:6" ht="13.5" customHeight="1" x14ac:dyDescent="0.2">
      <c r="A12" s="71" t="s">
        <v>56</v>
      </c>
      <c r="B12" s="142">
        <v>100</v>
      </c>
      <c r="C12" s="142">
        <v>100</v>
      </c>
      <c r="D12" s="142">
        <v>100</v>
      </c>
      <c r="E12" s="142">
        <v>100</v>
      </c>
      <c r="F12" s="142">
        <v>100</v>
      </c>
    </row>
    <row r="13" spans="1:6" ht="13.5" customHeight="1" x14ac:dyDescent="0.2">
      <c r="A13" s="23" t="s">
        <v>135</v>
      </c>
      <c r="B13" s="142">
        <v>94.6</v>
      </c>
      <c r="C13" s="142">
        <v>96.9</v>
      </c>
      <c r="D13" s="142">
        <v>102.3</v>
      </c>
      <c r="E13" s="142">
        <v>94.4</v>
      </c>
      <c r="F13" s="142">
        <v>100.6</v>
      </c>
    </row>
    <row r="14" spans="1:6" ht="13.5" customHeight="1" x14ac:dyDescent="0.2">
      <c r="A14" s="71" t="s">
        <v>58</v>
      </c>
      <c r="B14" s="110">
        <v>114.8</v>
      </c>
      <c r="C14" s="142">
        <v>107.4</v>
      </c>
      <c r="D14" s="142">
        <v>100</v>
      </c>
      <c r="E14" s="110">
        <v>115.4</v>
      </c>
      <c r="F14" s="142">
        <v>100</v>
      </c>
    </row>
    <row r="15" spans="1:6" ht="13.5" customHeight="1" x14ac:dyDescent="0.2">
      <c r="A15" s="71" t="s">
        <v>59</v>
      </c>
      <c r="B15" s="142">
        <v>100</v>
      </c>
      <c r="C15" s="142">
        <v>93.1</v>
      </c>
      <c r="D15" s="142">
        <v>100</v>
      </c>
      <c r="E15" s="142">
        <v>100</v>
      </c>
      <c r="F15" s="142">
        <v>116</v>
      </c>
    </row>
    <row r="16" spans="1:6" ht="13.5" customHeight="1" x14ac:dyDescent="0.2">
      <c r="A16" s="71" t="s">
        <v>60</v>
      </c>
      <c r="B16" s="142">
        <v>100</v>
      </c>
      <c r="C16" s="142">
        <v>100</v>
      </c>
      <c r="D16" s="142">
        <v>100</v>
      </c>
      <c r="E16" s="142">
        <v>100</v>
      </c>
      <c r="F16" s="142">
        <v>100</v>
      </c>
    </row>
    <row r="17" spans="1:6" ht="13.5" customHeight="1" x14ac:dyDescent="0.2">
      <c r="A17" s="23" t="s">
        <v>136</v>
      </c>
      <c r="B17" s="142">
        <v>114.8</v>
      </c>
      <c r="C17" s="142">
        <v>100</v>
      </c>
      <c r="D17" s="142">
        <v>100</v>
      </c>
      <c r="E17" s="142">
        <v>115.4</v>
      </c>
      <c r="F17" s="142">
        <v>116</v>
      </c>
    </row>
    <row r="18" spans="1:6" ht="13.5" customHeight="1" x14ac:dyDescent="0.2">
      <c r="A18" s="71" t="s">
        <v>62</v>
      </c>
      <c r="B18" s="89">
        <v>181.4</v>
      </c>
      <c r="C18" s="163">
        <v>100</v>
      </c>
      <c r="D18" s="163">
        <v>100.2</v>
      </c>
      <c r="E18" s="187">
        <v>184.3</v>
      </c>
      <c r="F18" s="90">
        <v>100</v>
      </c>
    </row>
    <row r="19" spans="1:6" ht="13.5" customHeight="1" x14ac:dyDescent="0.2">
      <c r="A19" s="71" t="s">
        <v>38</v>
      </c>
      <c r="B19" s="89">
        <v>100</v>
      </c>
      <c r="C19" s="163">
        <v>100</v>
      </c>
      <c r="D19" s="163">
        <v>100</v>
      </c>
      <c r="E19" s="187">
        <v>100</v>
      </c>
      <c r="F19" s="90">
        <v>100</v>
      </c>
    </row>
    <row r="20" spans="1:6" ht="13.5" customHeight="1" x14ac:dyDescent="0.2">
      <c r="A20" s="71" t="s">
        <v>63</v>
      </c>
      <c r="B20" s="89">
        <v>100</v>
      </c>
      <c r="C20" s="163">
        <v>100</v>
      </c>
      <c r="D20" s="163">
        <v>100</v>
      </c>
      <c r="E20" s="163">
        <v>100</v>
      </c>
      <c r="F20" s="90">
        <v>100</v>
      </c>
    </row>
    <row r="21" spans="1:6" ht="13.5" customHeight="1" x14ac:dyDescent="0.2">
      <c r="A21" s="23" t="s">
        <v>137</v>
      </c>
      <c r="B21" s="89">
        <v>181.4</v>
      </c>
      <c r="C21" s="163">
        <v>100</v>
      </c>
      <c r="D21" s="163">
        <v>100.2</v>
      </c>
      <c r="E21" s="163">
        <v>184.3</v>
      </c>
      <c r="F21" s="90">
        <v>100</v>
      </c>
    </row>
    <row r="22" spans="1:6" ht="13.5" customHeight="1" x14ac:dyDescent="0.2">
      <c r="A22" s="71" t="s">
        <v>65</v>
      </c>
      <c r="B22" s="89">
        <v>103.3</v>
      </c>
      <c r="C22" s="163">
        <v>100</v>
      </c>
      <c r="D22" s="163">
        <v>100</v>
      </c>
      <c r="E22" s="163">
        <v>103.4</v>
      </c>
      <c r="F22" s="90">
        <v>100</v>
      </c>
    </row>
    <row r="23" spans="1:6" ht="13.5" customHeight="1" x14ac:dyDescent="0.2">
      <c r="A23" s="71" t="s">
        <v>66</v>
      </c>
      <c r="B23" s="89" t="s">
        <v>570</v>
      </c>
      <c r="C23" s="163" t="s">
        <v>570</v>
      </c>
      <c r="D23" s="163">
        <v>99.8</v>
      </c>
      <c r="E23" s="163">
        <v>100</v>
      </c>
      <c r="F23" s="90" t="s">
        <v>570</v>
      </c>
    </row>
    <row r="24" spans="1:6" ht="13.5" customHeight="1" x14ac:dyDescent="0.2">
      <c r="A24" s="18" t="s">
        <v>67</v>
      </c>
      <c r="B24" s="89">
        <v>100</v>
      </c>
      <c r="C24" s="163">
        <v>100</v>
      </c>
      <c r="D24" s="163">
        <v>100.2</v>
      </c>
      <c r="E24" s="163">
        <v>100</v>
      </c>
      <c r="F24" s="90">
        <v>100</v>
      </c>
    </row>
    <row r="25" spans="1:6" ht="13.5" customHeight="1" x14ac:dyDescent="0.2">
      <c r="A25" s="225" t="s">
        <v>138</v>
      </c>
      <c r="B25" s="106">
        <v>103.3</v>
      </c>
      <c r="C25" s="323">
        <v>100</v>
      </c>
      <c r="D25" s="323">
        <v>100</v>
      </c>
      <c r="E25" s="323">
        <v>103.4</v>
      </c>
      <c r="F25" s="91">
        <v>100</v>
      </c>
    </row>
    <row r="26" spans="1:6" x14ac:dyDescent="0.2">
      <c r="A26" s="190"/>
      <c r="B26" s="190"/>
      <c r="C26" s="190"/>
      <c r="D26" s="190"/>
      <c r="E26" s="190"/>
      <c r="F26" s="190"/>
    </row>
    <row r="53" spans="2:2" x14ac:dyDescent="0.2">
      <c r="B53" s="144"/>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B23:F2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zoomScaleNormal="100" workbookViewId="0">
      <selection sqref="A1:E1"/>
    </sheetView>
  </sheetViews>
  <sheetFormatPr defaultColWidth="9.140625" defaultRowHeight="12.75" x14ac:dyDescent="0.2"/>
  <cols>
    <col min="1" max="1" width="37.5703125" style="423" customWidth="1"/>
    <col min="2" max="5" width="12.85546875" style="423" customWidth="1"/>
    <col min="6" max="16384" width="9.140625" style="423"/>
  </cols>
  <sheetData>
    <row r="1" spans="1:6" ht="15" x14ac:dyDescent="0.25">
      <c r="A1" s="617" t="s">
        <v>418</v>
      </c>
      <c r="B1" s="617"/>
      <c r="C1" s="617"/>
      <c r="D1" s="617"/>
      <c r="E1" s="617"/>
    </row>
    <row r="3" spans="1:6" ht="15" x14ac:dyDescent="0.25">
      <c r="A3" s="617" t="s">
        <v>232</v>
      </c>
      <c r="B3" s="617"/>
      <c r="C3" s="617"/>
      <c r="D3" s="617"/>
      <c r="E3" s="617"/>
      <c r="F3" s="53"/>
    </row>
    <row r="5" spans="1:6" ht="47.25" customHeight="1" x14ac:dyDescent="0.2">
      <c r="A5" s="637" t="s">
        <v>1008</v>
      </c>
      <c r="B5" s="637"/>
      <c r="C5" s="637"/>
      <c r="D5" s="637"/>
      <c r="E5" s="637"/>
    </row>
    <row r="6" spans="1:6" x14ac:dyDescent="0.2">
      <c r="A6" s="45"/>
      <c r="B6" s="19"/>
      <c r="C6" s="19"/>
      <c r="D6" s="19"/>
      <c r="E6" s="19"/>
    </row>
    <row r="7" spans="1:6" x14ac:dyDescent="0.2">
      <c r="A7" s="661" t="s">
        <v>233</v>
      </c>
      <c r="B7" s="661"/>
      <c r="C7" s="661"/>
      <c r="D7" s="661"/>
      <c r="E7" s="661"/>
    </row>
    <row r="8" spans="1:6" ht="12.75" customHeight="1" x14ac:dyDescent="0.2">
      <c r="A8" s="609"/>
      <c r="B8" s="683" t="s">
        <v>410</v>
      </c>
      <c r="C8" s="635" t="s">
        <v>234</v>
      </c>
      <c r="D8" s="654"/>
      <c r="E8" s="636"/>
    </row>
    <row r="9" spans="1:6" ht="63.75" x14ac:dyDescent="0.2">
      <c r="A9" s="610"/>
      <c r="B9" s="657"/>
      <c r="C9" s="421" t="s">
        <v>235</v>
      </c>
      <c r="D9" s="422" t="s">
        <v>236</v>
      </c>
      <c r="E9" s="424" t="s">
        <v>247</v>
      </c>
    </row>
    <row r="10" spans="1:6" x14ac:dyDescent="0.2">
      <c r="A10" s="226" t="s">
        <v>144</v>
      </c>
      <c r="B10" s="431">
        <v>16784.099999999999</v>
      </c>
      <c r="C10" s="48">
        <v>10465.799999999999</v>
      </c>
      <c r="D10" s="46">
        <v>3334</v>
      </c>
      <c r="E10" s="46">
        <v>1000.2</v>
      </c>
      <c r="F10" s="157"/>
    </row>
    <row r="11" spans="1:6" ht="25.5" x14ac:dyDescent="0.2">
      <c r="A11" s="37" t="s">
        <v>237</v>
      </c>
      <c r="B11" s="81"/>
      <c r="C11" s="426"/>
      <c r="D11" s="427"/>
      <c r="E11" s="427"/>
    </row>
    <row r="12" spans="1:6" x14ac:dyDescent="0.2">
      <c r="A12" s="27" t="s">
        <v>218</v>
      </c>
      <c r="B12" s="47">
        <v>10715.5</v>
      </c>
      <c r="C12" s="48">
        <v>7227.6</v>
      </c>
      <c r="D12" s="46">
        <v>2462.8000000000002</v>
      </c>
      <c r="E12" s="46">
        <v>25.6</v>
      </c>
    </row>
    <row r="13" spans="1:6" x14ac:dyDescent="0.2">
      <c r="A13" s="27" t="s">
        <v>219</v>
      </c>
      <c r="B13" s="47">
        <v>216.5</v>
      </c>
      <c r="C13" s="48">
        <v>214.2</v>
      </c>
      <c r="D13" s="221" t="s">
        <v>470</v>
      </c>
      <c r="E13" s="221" t="s">
        <v>470</v>
      </c>
    </row>
    <row r="14" spans="1:6" ht="38.25" x14ac:dyDescent="0.2">
      <c r="A14" s="27" t="s">
        <v>220</v>
      </c>
      <c r="B14" s="47">
        <v>1504</v>
      </c>
      <c r="C14" s="48">
        <v>938.1</v>
      </c>
      <c r="D14" s="46">
        <v>231.3</v>
      </c>
      <c r="E14" s="46">
        <v>187.9</v>
      </c>
    </row>
    <row r="15" spans="1:6" ht="52.9" customHeight="1" x14ac:dyDescent="0.2">
      <c r="A15" s="27" t="s">
        <v>221</v>
      </c>
      <c r="B15" s="47">
        <v>586.20000000000005</v>
      </c>
      <c r="C15" s="48">
        <v>85.7</v>
      </c>
      <c r="D15" s="46">
        <v>81.7</v>
      </c>
      <c r="E15" s="46">
        <v>60.7</v>
      </c>
    </row>
    <row r="16" spans="1:6" x14ac:dyDescent="0.2">
      <c r="A16" s="27" t="s">
        <v>239</v>
      </c>
      <c r="B16" s="47">
        <v>1461.1</v>
      </c>
      <c r="C16" s="48">
        <v>434.5</v>
      </c>
      <c r="D16" s="46">
        <v>336.1</v>
      </c>
      <c r="E16" s="46">
        <v>589.4</v>
      </c>
    </row>
    <row r="17" spans="1:5" ht="38.25" x14ac:dyDescent="0.2">
      <c r="A17" s="73" t="s">
        <v>240</v>
      </c>
      <c r="B17" s="47">
        <v>100.6</v>
      </c>
      <c r="C17" s="48">
        <v>79.5</v>
      </c>
      <c r="D17" s="46">
        <v>3</v>
      </c>
      <c r="E17" s="221" t="s">
        <v>470</v>
      </c>
    </row>
    <row r="18" spans="1:5" ht="26.25" customHeight="1" x14ac:dyDescent="0.2">
      <c r="A18" s="27" t="s">
        <v>241</v>
      </c>
      <c r="B18" s="47">
        <v>259.2</v>
      </c>
      <c r="C18" s="48">
        <v>191.3</v>
      </c>
      <c r="D18" s="46">
        <v>60.9</v>
      </c>
      <c r="E18" s="46">
        <v>7</v>
      </c>
    </row>
    <row r="19" spans="1:5" ht="25.5" x14ac:dyDescent="0.2">
      <c r="A19" s="27" t="s">
        <v>242</v>
      </c>
      <c r="B19" s="47">
        <v>290.60000000000002</v>
      </c>
      <c r="C19" s="48">
        <v>75</v>
      </c>
      <c r="D19" s="221" t="s">
        <v>470</v>
      </c>
      <c r="E19" s="221" t="s">
        <v>470</v>
      </c>
    </row>
    <row r="20" spans="1:5" ht="25.5" x14ac:dyDescent="0.2">
      <c r="A20" s="27" t="s">
        <v>244</v>
      </c>
      <c r="B20" s="47">
        <v>1603.6</v>
      </c>
      <c r="C20" s="48">
        <v>1175.5</v>
      </c>
      <c r="D20" s="46">
        <v>158.30000000000001</v>
      </c>
      <c r="E20" s="46">
        <v>127.2</v>
      </c>
    </row>
    <row r="21" spans="1:5" ht="25.5" customHeight="1" x14ac:dyDescent="0.2">
      <c r="A21" s="27" t="s">
        <v>245</v>
      </c>
      <c r="B21" s="47">
        <v>2.5</v>
      </c>
      <c r="C21" s="428" t="s">
        <v>470</v>
      </c>
      <c r="D21" s="221" t="s">
        <v>470</v>
      </c>
      <c r="E21" s="46">
        <v>2.5</v>
      </c>
    </row>
    <row r="22" spans="1:5" ht="25.5" customHeight="1" x14ac:dyDescent="0.2">
      <c r="A22" s="135" t="s">
        <v>250</v>
      </c>
      <c r="B22" s="47">
        <v>31.2</v>
      </c>
      <c r="C22" s="48">
        <v>31.2</v>
      </c>
      <c r="D22" s="221" t="s">
        <v>470</v>
      </c>
      <c r="E22" s="221" t="s">
        <v>470</v>
      </c>
    </row>
    <row r="23" spans="1:5" ht="25.5" customHeight="1" x14ac:dyDescent="0.2">
      <c r="A23" s="31" t="s">
        <v>246</v>
      </c>
      <c r="B23" s="429">
        <v>13.4</v>
      </c>
      <c r="C23" s="430">
        <v>13.4</v>
      </c>
      <c r="D23" s="222" t="s">
        <v>470</v>
      </c>
      <c r="E23" s="222" t="s">
        <v>470</v>
      </c>
    </row>
    <row r="47" spans="2:2" x14ac:dyDescent="0.2">
      <c r="B47" s="144"/>
    </row>
  </sheetData>
  <mergeCells count="7">
    <mergeCell ref="A1:E1"/>
    <mergeCell ref="A3:E3"/>
    <mergeCell ref="A8:A9"/>
    <mergeCell ref="B8:B9"/>
    <mergeCell ref="C8:E8"/>
    <mergeCell ref="A7:E7"/>
    <mergeCell ref="A5:E5"/>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view="pageLayout" zoomScaleNormal="100" workbookViewId="0">
      <selection activeCell="F28" sqref="F28"/>
    </sheetView>
  </sheetViews>
  <sheetFormatPr defaultColWidth="9.140625" defaultRowHeight="12.75" x14ac:dyDescent="0.2"/>
  <cols>
    <col min="1" max="1" width="19" style="455" customWidth="1"/>
    <col min="2" max="2" width="15.85546875" style="455" customWidth="1"/>
    <col min="3" max="4" width="13.140625" style="455" customWidth="1"/>
    <col min="5" max="5" width="13.42578125" style="455" customWidth="1"/>
    <col min="6" max="6" width="13.140625" style="455" customWidth="1"/>
    <col min="7" max="16384" width="9.140625" style="455"/>
  </cols>
  <sheetData>
    <row r="1" spans="1:6" ht="15" x14ac:dyDescent="0.25">
      <c r="A1" s="617" t="s">
        <v>37</v>
      </c>
      <c r="B1" s="617"/>
      <c r="C1" s="617"/>
      <c r="D1" s="617"/>
      <c r="E1" s="617"/>
      <c r="F1" s="617"/>
    </row>
    <row r="2" spans="1:6" ht="12.6" customHeight="1" x14ac:dyDescent="0.2"/>
    <row r="3" spans="1:6" ht="26.25" customHeight="1" x14ac:dyDescent="0.2">
      <c r="A3" s="618" t="s">
        <v>589</v>
      </c>
      <c r="B3" s="618"/>
      <c r="C3" s="618"/>
      <c r="D3" s="618"/>
      <c r="E3" s="618"/>
      <c r="F3" s="618"/>
    </row>
    <row r="4" spans="1:6" x14ac:dyDescent="0.2">
      <c r="A4" s="49"/>
      <c r="B4" s="19"/>
      <c r="C4" s="19"/>
      <c r="D4" s="19"/>
      <c r="E4" s="19"/>
      <c r="F4" s="19"/>
    </row>
    <row r="5" spans="1:6" ht="25.15" customHeight="1" x14ac:dyDescent="0.2">
      <c r="A5" s="622"/>
      <c r="B5" s="611" t="s">
        <v>582</v>
      </c>
      <c r="C5" s="635" t="s">
        <v>51</v>
      </c>
      <c r="D5" s="636"/>
      <c r="E5" s="635" t="s">
        <v>248</v>
      </c>
      <c r="F5" s="636"/>
    </row>
    <row r="6" spans="1:6" ht="92.45" customHeight="1" x14ac:dyDescent="0.2">
      <c r="A6" s="623"/>
      <c r="B6" s="684"/>
      <c r="C6" s="454" t="s">
        <v>52</v>
      </c>
      <c r="D6" s="253" t="s">
        <v>249</v>
      </c>
      <c r="E6" s="253" t="s">
        <v>52</v>
      </c>
      <c r="F6" s="254" t="s">
        <v>249</v>
      </c>
    </row>
    <row r="7" spans="1:6" ht="13.5" customHeight="1" x14ac:dyDescent="0.2">
      <c r="A7" s="255" t="s">
        <v>586</v>
      </c>
      <c r="B7" s="283"/>
      <c r="C7" s="284"/>
      <c r="D7" s="283"/>
      <c r="E7" s="283"/>
      <c r="F7" s="285"/>
    </row>
    <row r="8" spans="1:6" ht="13.5" customHeight="1" x14ac:dyDescent="0.2">
      <c r="A8" s="256" t="s">
        <v>54</v>
      </c>
      <c r="B8" s="204">
        <v>91667</v>
      </c>
      <c r="C8" s="43">
        <v>66.5</v>
      </c>
      <c r="D8" s="43">
        <v>113.6</v>
      </c>
      <c r="E8" s="43">
        <v>66.7</v>
      </c>
      <c r="F8" s="43">
        <v>106.6</v>
      </c>
    </row>
    <row r="9" spans="1:6" ht="12.75" customHeight="1" x14ac:dyDescent="0.2">
      <c r="A9" s="257" t="s">
        <v>473</v>
      </c>
      <c r="B9" s="258"/>
      <c r="C9" s="258"/>
      <c r="D9" s="258"/>
      <c r="E9" s="258"/>
      <c r="F9" s="258"/>
    </row>
    <row r="10" spans="1:6" ht="13.5" customHeight="1" x14ac:dyDescent="0.2">
      <c r="A10" s="154" t="s">
        <v>54</v>
      </c>
      <c r="B10" s="265">
        <v>80837</v>
      </c>
      <c r="C10" s="82">
        <v>66.7</v>
      </c>
      <c r="D10" s="265">
        <v>110.1</v>
      </c>
      <c r="E10" s="265">
        <v>66.599999999999994</v>
      </c>
      <c r="F10" s="266">
        <v>104.8</v>
      </c>
    </row>
    <row r="11" spans="1:6" ht="13.5" customHeight="1" x14ac:dyDescent="0.2">
      <c r="A11" s="154" t="s">
        <v>55</v>
      </c>
      <c r="B11" s="265">
        <v>84064</v>
      </c>
      <c r="C11" s="81">
        <v>103</v>
      </c>
      <c r="D11" s="152">
        <v>108.5</v>
      </c>
      <c r="E11" s="152">
        <v>102.5</v>
      </c>
      <c r="F11" s="153">
        <v>103.5</v>
      </c>
    </row>
    <row r="12" spans="1:6" ht="13.5" customHeight="1" x14ac:dyDescent="0.2">
      <c r="A12" s="154" t="s">
        <v>56</v>
      </c>
      <c r="B12" s="82">
        <v>94813</v>
      </c>
      <c r="C12" s="81">
        <v>112.7</v>
      </c>
      <c r="D12" s="80">
        <v>112.5</v>
      </c>
      <c r="E12" s="80">
        <v>105.4</v>
      </c>
      <c r="F12" s="80">
        <v>100.8</v>
      </c>
    </row>
    <row r="13" spans="1:6" ht="13.5" customHeight="1" x14ac:dyDescent="0.2">
      <c r="A13" s="145" t="s">
        <v>135</v>
      </c>
      <c r="B13" s="267">
        <v>86859</v>
      </c>
      <c r="C13" s="163">
        <v>95.1</v>
      </c>
      <c r="D13" s="89">
        <v>110.8</v>
      </c>
      <c r="E13" s="265">
        <v>91.7</v>
      </c>
      <c r="F13" s="266">
        <v>103.4</v>
      </c>
    </row>
    <row r="14" spans="1:6" ht="13.5" customHeight="1" x14ac:dyDescent="0.2">
      <c r="A14" s="154" t="s">
        <v>58</v>
      </c>
      <c r="B14" s="82">
        <v>91521</v>
      </c>
      <c r="C14" s="80">
        <v>96.4</v>
      </c>
      <c r="D14" s="80">
        <v>112.3</v>
      </c>
      <c r="E14" s="80">
        <v>96.1</v>
      </c>
      <c r="F14" s="80">
        <v>100.7</v>
      </c>
    </row>
    <row r="15" spans="1:6" ht="13.5" customHeight="1" x14ac:dyDescent="0.2">
      <c r="A15" s="154" t="s">
        <v>59</v>
      </c>
      <c r="B15" s="82">
        <v>98215</v>
      </c>
      <c r="C15" s="80">
        <v>107.3</v>
      </c>
      <c r="D15" s="80">
        <v>108.9</v>
      </c>
      <c r="E15" s="80">
        <v>107</v>
      </c>
      <c r="F15" s="80">
        <v>98.2</v>
      </c>
    </row>
    <row r="16" spans="1:6" ht="13.5" customHeight="1" x14ac:dyDescent="0.2">
      <c r="A16" s="154" t="s">
        <v>60</v>
      </c>
      <c r="B16" s="82">
        <v>107332</v>
      </c>
      <c r="C16" s="80">
        <v>109.3</v>
      </c>
      <c r="D16" s="80">
        <v>104.1</v>
      </c>
      <c r="E16" s="80">
        <v>109.8</v>
      </c>
      <c r="F16" s="81">
        <v>94.2</v>
      </c>
    </row>
    <row r="17" spans="1:6" ht="13.5" customHeight="1" x14ac:dyDescent="0.2">
      <c r="A17" s="145" t="s">
        <v>136</v>
      </c>
      <c r="B17" s="82">
        <v>99019</v>
      </c>
      <c r="C17" s="80">
        <v>114</v>
      </c>
      <c r="D17" s="80">
        <v>108.1</v>
      </c>
      <c r="E17" s="80">
        <v>108.5</v>
      </c>
      <c r="F17" s="81">
        <v>97.4</v>
      </c>
    </row>
    <row r="18" spans="1:6" ht="13.5" customHeight="1" x14ac:dyDescent="0.2">
      <c r="A18" s="145" t="s">
        <v>61</v>
      </c>
      <c r="B18" s="268">
        <v>92942</v>
      </c>
      <c r="C18" s="142"/>
      <c r="D18" s="142">
        <v>109.4</v>
      </c>
      <c r="E18" s="138"/>
      <c r="F18" s="269">
        <v>100.3</v>
      </c>
    </row>
    <row r="19" spans="1:6" ht="13.5" customHeight="1" x14ac:dyDescent="0.2">
      <c r="A19" s="154" t="s">
        <v>62</v>
      </c>
      <c r="B19" s="268">
        <v>104484</v>
      </c>
      <c r="C19" s="187">
        <v>97.1</v>
      </c>
      <c r="D19" s="142">
        <v>126.5</v>
      </c>
      <c r="E19" s="138">
        <v>97.9</v>
      </c>
      <c r="F19" s="269">
        <v>115.8</v>
      </c>
    </row>
    <row r="20" spans="1:6" ht="13.5" customHeight="1" x14ac:dyDescent="0.2">
      <c r="A20" s="154" t="s">
        <v>38</v>
      </c>
      <c r="B20" s="204">
        <v>88220</v>
      </c>
      <c r="C20" s="43">
        <v>84.4</v>
      </c>
      <c r="D20" s="43">
        <v>116.4</v>
      </c>
      <c r="E20" s="43">
        <v>85.2</v>
      </c>
      <c r="F20" s="43">
        <v>106.8</v>
      </c>
    </row>
    <row r="21" spans="1:6" ht="13.5" customHeight="1" x14ac:dyDescent="0.2">
      <c r="A21" s="154" t="s">
        <v>63</v>
      </c>
      <c r="B21" s="204">
        <v>104047</v>
      </c>
      <c r="C21" s="43">
        <v>117.9</v>
      </c>
      <c r="D21" s="43">
        <v>120.6</v>
      </c>
      <c r="E21" s="43">
        <v>118.1</v>
      </c>
      <c r="F21" s="43">
        <v>111.2</v>
      </c>
    </row>
    <row r="22" spans="1:6" ht="13.5" customHeight="1" x14ac:dyDescent="0.2">
      <c r="A22" s="145" t="s">
        <v>137</v>
      </c>
      <c r="B22" s="204">
        <v>98927</v>
      </c>
      <c r="C22" s="43">
        <v>99.8</v>
      </c>
      <c r="D22" s="43">
        <v>121.3</v>
      </c>
      <c r="E22" s="43">
        <v>101.5</v>
      </c>
      <c r="F22" s="43">
        <v>111.4</v>
      </c>
    </row>
    <row r="23" spans="1:6" ht="13.5" customHeight="1" x14ac:dyDescent="0.2">
      <c r="A23" s="145" t="s">
        <v>64</v>
      </c>
      <c r="B23" s="268">
        <v>94972</v>
      </c>
      <c r="C23" s="142"/>
      <c r="D23" s="142">
        <v>113.3</v>
      </c>
      <c r="E23" s="138"/>
      <c r="F23" s="138">
        <v>103.9</v>
      </c>
    </row>
    <row r="24" spans="1:6" ht="13.5" customHeight="1" x14ac:dyDescent="0.2">
      <c r="A24" s="154" t="s">
        <v>65</v>
      </c>
      <c r="B24" s="268">
        <v>89343</v>
      </c>
      <c r="C24" s="187">
        <v>85.5</v>
      </c>
      <c r="D24" s="142">
        <v>115.9</v>
      </c>
      <c r="E24" s="138">
        <v>85.6</v>
      </c>
      <c r="F24" s="138">
        <v>107.9</v>
      </c>
    </row>
    <row r="25" spans="1:6" ht="13.5" customHeight="1" x14ac:dyDescent="0.2">
      <c r="A25" s="154" t="s">
        <v>66</v>
      </c>
      <c r="B25" s="277">
        <v>87375</v>
      </c>
      <c r="C25" s="278">
        <v>97.8</v>
      </c>
      <c r="D25" s="278">
        <v>114.4</v>
      </c>
      <c r="E25" s="278">
        <v>97.4</v>
      </c>
      <c r="F25" s="43">
        <v>106.9</v>
      </c>
    </row>
    <row r="26" spans="1:6" ht="13.5" customHeight="1" x14ac:dyDescent="0.2">
      <c r="A26" s="154" t="s">
        <v>67</v>
      </c>
      <c r="B26" s="204">
        <v>137986</v>
      </c>
      <c r="C26" s="43">
        <v>158.1</v>
      </c>
      <c r="D26" s="43">
        <v>114.4</v>
      </c>
      <c r="E26" s="43">
        <v>156.5</v>
      </c>
      <c r="F26" s="43">
        <v>106.9</v>
      </c>
    </row>
    <row r="27" spans="1:6" ht="13.5" customHeight="1" x14ac:dyDescent="0.2">
      <c r="A27" s="168" t="s">
        <v>138</v>
      </c>
      <c r="B27" s="204">
        <v>104871</v>
      </c>
      <c r="C27" s="43">
        <v>105.8</v>
      </c>
      <c r="D27" s="43">
        <v>114.7</v>
      </c>
      <c r="E27" s="43">
        <v>105.8</v>
      </c>
      <c r="F27" s="43">
        <v>107</v>
      </c>
    </row>
    <row r="28" spans="1:6" ht="13.5" customHeight="1" x14ac:dyDescent="0.2">
      <c r="A28" s="169" t="s">
        <v>68</v>
      </c>
      <c r="B28" s="366">
        <v>97486</v>
      </c>
      <c r="C28" s="367"/>
      <c r="D28" s="367">
        <v>113.7</v>
      </c>
      <c r="E28" s="356"/>
      <c r="F28" s="356">
        <v>104.7</v>
      </c>
    </row>
    <row r="31" spans="1:6" ht="15" customHeight="1" x14ac:dyDescent="0.2"/>
    <row r="32" spans="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activeCell="N17" sqref="N17"/>
    </sheetView>
  </sheetViews>
  <sheetFormatPr defaultColWidth="9.140625" defaultRowHeight="12.75" x14ac:dyDescent="0.2"/>
  <cols>
    <col min="1" max="1" width="35.28515625" style="455" customWidth="1"/>
    <col min="2" max="5" width="20.7109375" style="455" customWidth="1"/>
    <col min="6" max="16384" width="9.140625" style="455"/>
  </cols>
  <sheetData>
    <row r="1" spans="1:5" ht="36" customHeight="1" x14ac:dyDescent="0.2">
      <c r="A1" s="618" t="s">
        <v>606</v>
      </c>
      <c r="B1" s="618"/>
      <c r="C1" s="618"/>
      <c r="D1" s="618"/>
      <c r="E1" s="618"/>
    </row>
    <row r="2" spans="1:5" ht="15" x14ac:dyDescent="0.25">
      <c r="A2" s="279"/>
      <c r="B2" s="19"/>
      <c r="C2" s="19"/>
      <c r="D2" s="19"/>
      <c r="E2" s="19"/>
    </row>
    <row r="3" spans="1:5" ht="12.75" customHeight="1" x14ac:dyDescent="0.2">
      <c r="A3" s="622"/>
      <c r="B3" s="652" t="s">
        <v>653</v>
      </c>
      <c r="C3" s="674"/>
      <c r="D3" s="674"/>
      <c r="E3" s="679"/>
    </row>
    <row r="4" spans="1:5" x14ac:dyDescent="0.2">
      <c r="A4" s="685"/>
      <c r="B4" s="613" t="s">
        <v>252</v>
      </c>
      <c r="C4" s="635" t="s">
        <v>253</v>
      </c>
      <c r="D4" s="654"/>
      <c r="E4" s="636"/>
    </row>
    <row r="5" spans="1:5" ht="51" x14ac:dyDescent="0.2">
      <c r="A5" s="677"/>
      <c r="B5" s="612"/>
      <c r="C5" s="453" t="s">
        <v>180</v>
      </c>
      <c r="D5" s="456" t="s">
        <v>654</v>
      </c>
      <c r="E5" s="456" t="s">
        <v>698</v>
      </c>
    </row>
    <row r="6" spans="1:5" x14ac:dyDescent="0.2">
      <c r="A6" s="24" t="s">
        <v>144</v>
      </c>
      <c r="B6" s="457">
        <v>91667</v>
      </c>
      <c r="C6" s="458">
        <v>66.5</v>
      </c>
      <c r="D6" s="459">
        <v>113.6</v>
      </c>
      <c r="E6" s="459">
        <v>100</v>
      </c>
    </row>
    <row r="7" spans="1:5" ht="25.5" x14ac:dyDescent="0.2">
      <c r="A7" s="37" t="s">
        <v>237</v>
      </c>
      <c r="B7" s="457"/>
      <c r="C7" s="458"/>
      <c r="D7" s="459"/>
      <c r="E7" s="459"/>
    </row>
    <row r="8" spans="1:5" ht="25.5" x14ac:dyDescent="0.2">
      <c r="A8" s="27" t="s">
        <v>238</v>
      </c>
      <c r="B8" s="457">
        <v>58135</v>
      </c>
      <c r="C8" s="458">
        <v>62.1</v>
      </c>
      <c r="D8" s="459">
        <v>91.7</v>
      </c>
      <c r="E8" s="459">
        <v>63.4</v>
      </c>
    </row>
    <row r="9" spans="1:5" ht="54" customHeight="1" x14ac:dyDescent="0.2">
      <c r="A9" s="37" t="s">
        <v>254</v>
      </c>
      <c r="B9" s="457">
        <v>25356</v>
      </c>
      <c r="C9" s="458">
        <v>58.4</v>
      </c>
      <c r="D9" s="459">
        <v>71.400000000000006</v>
      </c>
      <c r="E9" s="459">
        <v>27.7</v>
      </c>
    </row>
    <row r="10" spans="1:5" x14ac:dyDescent="0.2">
      <c r="A10" s="37" t="s">
        <v>255</v>
      </c>
      <c r="B10" s="457">
        <v>64577</v>
      </c>
      <c r="C10" s="458">
        <v>60.6</v>
      </c>
      <c r="D10" s="459">
        <v>90.8</v>
      </c>
      <c r="E10" s="459">
        <v>70.400000000000006</v>
      </c>
    </row>
    <row r="11" spans="1:5" x14ac:dyDescent="0.2">
      <c r="A11" s="37" t="s">
        <v>256</v>
      </c>
      <c r="B11" s="457">
        <v>39025</v>
      </c>
      <c r="C11" s="458">
        <v>87.3</v>
      </c>
      <c r="D11" s="459">
        <v>73.900000000000006</v>
      </c>
      <c r="E11" s="459">
        <v>42.6</v>
      </c>
    </row>
    <row r="12" spans="1:5" x14ac:dyDescent="0.2">
      <c r="A12" s="27" t="s">
        <v>218</v>
      </c>
      <c r="B12" s="457">
        <v>115075</v>
      </c>
      <c r="C12" s="458">
        <v>61.1</v>
      </c>
      <c r="D12" s="459">
        <v>113.1</v>
      </c>
      <c r="E12" s="459">
        <v>125.5</v>
      </c>
    </row>
    <row r="13" spans="1:5" x14ac:dyDescent="0.2">
      <c r="A13" s="94" t="s">
        <v>500</v>
      </c>
      <c r="B13" s="457">
        <v>117801</v>
      </c>
      <c r="C13" s="458">
        <v>59.4</v>
      </c>
      <c r="D13" s="459">
        <v>113.5</v>
      </c>
      <c r="E13" s="459">
        <v>128.5</v>
      </c>
    </row>
    <row r="14" spans="1:5" ht="25.5" x14ac:dyDescent="0.2">
      <c r="A14" s="37" t="s">
        <v>72</v>
      </c>
      <c r="B14" s="457">
        <v>114048</v>
      </c>
      <c r="C14" s="458">
        <v>61.7</v>
      </c>
      <c r="D14" s="459">
        <v>112.9</v>
      </c>
      <c r="E14" s="459">
        <v>124.4</v>
      </c>
    </row>
    <row r="15" spans="1:5" x14ac:dyDescent="0.2">
      <c r="A15" s="27" t="s">
        <v>219</v>
      </c>
      <c r="B15" s="457">
        <v>93091</v>
      </c>
      <c r="C15" s="458">
        <v>74.599999999999994</v>
      </c>
      <c r="D15" s="459">
        <v>114</v>
      </c>
      <c r="E15" s="459">
        <v>101.6</v>
      </c>
    </row>
    <row r="16" spans="1:5" x14ac:dyDescent="0.2">
      <c r="A16" s="37" t="s">
        <v>74</v>
      </c>
      <c r="B16" s="457">
        <v>48862</v>
      </c>
      <c r="C16" s="458">
        <v>82.5</v>
      </c>
      <c r="D16" s="459">
        <v>123.4</v>
      </c>
      <c r="E16" s="459">
        <v>53.3</v>
      </c>
    </row>
    <row r="17" spans="1:5" x14ac:dyDescent="0.2">
      <c r="A17" s="37" t="s">
        <v>75</v>
      </c>
      <c r="B17" s="457">
        <v>69836</v>
      </c>
      <c r="C17" s="458">
        <v>72.7</v>
      </c>
      <c r="D17" s="459">
        <v>104.1</v>
      </c>
      <c r="E17" s="459">
        <v>76.2</v>
      </c>
    </row>
    <row r="18" spans="1:5" s="155" customFormat="1" ht="38.25" x14ac:dyDescent="0.2">
      <c r="A18" s="280" t="s">
        <v>78</v>
      </c>
      <c r="B18" s="457">
        <v>55576</v>
      </c>
      <c r="C18" s="458">
        <v>42.7</v>
      </c>
      <c r="D18" s="459">
        <v>104</v>
      </c>
      <c r="E18" s="459">
        <v>60.6</v>
      </c>
    </row>
    <row r="19" spans="1:5" ht="27" customHeight="1" x14ac:dyDescent="0.2">
      <c r="A19" s="37" t="s">
        <v>79</v>
      </c>
      <c r="B19" s="457">
        <v>131464</v>
      </c>
      <c r="C19" s="458">
        <v>76.099999999999994</v>
      </c>
      <c r="D19" s="459">
        <v>114.7</v>
      </c>
      <c r="E19" s="459">
        <v>143.4</v>
      </c>
    </row>
    <row r="20" spans="1:5" ht="25.5" x14ac:dyDescent="0.2">
      <c r="A20" s="37" t="s">
        <v>80</v>
      </c>
      <c r="B20" s="457">
        <v>81263</v>
      </c>
      <c r="C20" s="458">
        <v>80.099999999999994</v>
      </c>
      <c r="D20" s="459">
        <v>126.6</v>
      </c>
      <c r="E20" s="459">
        <v>88.6</v>
      </c>
    </row>
    <row r="21" spans="1:5" ht="25.5" x14ac:dyDescent="0.2">
      <c r="A21" s="37" t="s">
        <v>81</v>
      </c>
      <c r="B21" s="457">
        <v>48090</v>
      </c>
      <c r="C21" s="458">
        <v>98.1</v>
      </c>
      <c r="D21" s="459">
        <v>95.6</v>
      </c>
      <c r="E21" s="459">
        <v>52.5</v>
      </c>
    </row>
    <row r="22" spans="1:5" ht="38.25" x14ac:dyDescent="0.2">
      <c r="A22" s="37" t="s">
        <v>82</v>
      </c>
      <c r="B22" s="457">
        <v>56820</v>
      </c>
      <c r="C22" s="458">
        <v>94.2</v>
      </c>
      <c r="D22" s="459">
        <v>92.9</v>
      </c>
      <c r="E22" s="459">
        <v>62</v>
      </c>
    </row>
    <row r="23" spans="1:5" x14ac:dyDescent="0.2">
      <c r="A23" s="37" t="s">
        <v>92</v>
      </c>
      <c r="B23" s="457">
        <v>69879</v>
      </c>
      <c r="C23" s="458">
        <v>116</v>
      </c>
      <c r="D23" s="459">
        <v>167</v>
      </c>
      <c r="E23" s="459">
        <v>76.2</v>
      </c>
    </row>
    <row r="24" spans="1:5" ht="38.25" x14ac:dyDescent="0.2">
      <c r="A24" s="37" t="s">
        <v>83</v>
      </c>
      <c r="B24" s="457">
        <v>78891</v>
      </c>
      <c r="C24" s="458">
        <v>88.1</v>
      </c>
      <c r="D24" s="459">
        <v>107.8</v>
      </c>
      <c r="E24" s="459">
        <v>86.1</v>
      </c>
    </row>
    <row r="25" spans="1:5" ht="25.5" x14ac:dyDescent="0.2">
      <c r="A25" s="37" t="s">
        <v>84</v>
      </c>
      <c r="B25" s="457">
        <v>83716</v>
      </c>
      <c r="C25" s="458">
        <v>37.799999999999997</v>
      </c>
      <c r="D25" s="459">
        <v>63.4</v>
      </c>
      <c r="E25" s="459">
        <v>91.3</v>
      </c>
    </row>
    <row r="26" spans="1:5" s="155" customFormat="1" ht="25.5" x14ac:dyDescent="0.2">
      <c r="A26" s="280" t="s">
        <v>93</v>
      </c>
      <c r="B26" s="457">
        <v>86188</v>
      </c>
      <c r="C26" s="458">
        <v>68.099999999999994</v>
      </c>
      <c r="D26" s="459">
        <v>119.9</v>
      </c>
      <c r="E26" s="459">
        <v>94</v>
      </c>
    </row>
    <row r="27" spans="1:5" ht="37.9" customHeight="1" x14ac:dyDescent="0.2">
      <c r="A27" s="37" t="s">
        <v>85</v>
      </c>
      <c r="B27" s="457">
        <v>95905</v>
      </c>
      <c r="C27" s="458">
        <v>94.2</v>
      </c>
      <c r="D27" s="459">
        <v>118.9</v>
      </c>
      <c r="E27" s="459">
        <v>104.6</v>
      </c>
    </row>
    <row r="28" spans="1:5" ht="25.5" x14ac:dyDescent="0.2">
      <c r="A28" s="37" t="s">
        <v>94</v>
      </c>
      <c r="B28" s="457">
        <v>59427</v>
      </c>
      <c r="C28" s="458">
        <v>99.6</v>
      </c>
      <c r="D28" s="459">
        <v>122.5</v>
      </c>
      <c r="E28" s="459">
        <v>64.8</v>
      </c>
    </row>
    <row r="29" spans="1:5" ht="25.5" x14ac:dyDescent="0.2">
      <c r="A29" s="37" t="s">
        <v>87</v>
      </c>
      <c r="B29" s="457">
        <v>92175</v>
      </c>
      <c r="C29" s="458">
        <v>70.2</v>
      </c>
      <c r="D29" s="459">
        <v>117.5</v>
      </c>
      <c r="E29" s="459">
        <v>100.6</v>
      </c>
    </row>
    <row r="30" spans="1:5" ht="38.25" x14ac:dyDescent="0.2">
      <c r="A30" s="27" t="s">
        <v>220</v>
      </c>
      <c r="B30" s="457">
        <v>101261</v>
      </c>
      <c r="C30" s="458">
        <v>74.7</v>
      </c>
      <c r="D30" s="459">
        <v>114.2</v>
      </c>
      <c r="E30" s="459">
        <v>110.5</v>
      </c>
    </row>
    <row r="31" spans="1:5" ht="51" x14ac:dyDescent="0.2">
      <c r="A31" s="27" t="s">
        <v>221</v>
      </c>
      <c r="B31" s="457">
        <v>67834</v>
      </c>
      <c r="C31" s="458">
        <v>89.5</v>
      </c>
      <c r="D31" s="459">
        <v>113.6</v>
      </c>
      <c r="E31" s="459">
        <v>74</v>
      </c>
    </row>
    <row r="32" spans="1:5" s="155" customFormat="1" x14ac:dyDescent="0.2">
      <c r="A32" s="148" t="s">
        <v>239</v>
      </c>
      <c r="B32" s="457">
        <v>70686</v>
      </c>
      <c r="C32" s="458">
        <v>61.8</v>
      </c>
      <c r="D32" s="459">
        <v>114</v>
      </c>
      <c r="E32" s="459">
        <v>77.099999999999994</v>
      </c>
    </row>
    <row r="33" spans="1:5" ht="38.25" x14ac:dyDescent="0.2">
      <c r="A33" s="27" t="s">
        <v>240</v>
      </c>
      <c r="B33" s="457">
        <v>58315</v>
      </c>
      <c r="C33" s="458">
        <v>96.9</v>
      </c>
      <c r="D33" s="459">
        <v>111.2</v>
      </c>
      <c r="E33" s="459">
        <v>63.6</v>
      </c>
    </row>
    <row r="34" spans="1:5" ht="38.25" x14ac:dyDescent="0.2">
      <c r="A34" s="37" t="s">
        <v>257</v>
      </c>
      <c r="B34" s="457">
        <v>56999</v>
      </c>
      <c r="C34" s="458">
        <v>77.3</v>
      </c>
      <c r="D34" s="459">
        <v>108.7</v>
      </c>
      <c r="E34" s="459">
        <v>62.2</v>
      </c>
    </row>
    <row r="35" spans="1:5" ht="38.25" x14ac:dyDescent="0.2">
      <c r="A35" s="37" t="s">
        <v>258</v>
      </c>
      <c r="B35" s="457">
        <v>58470</v>
      </c>
      <c r="C35" s="458">
        <v>105.8</v>
      </c>
      <c r="D35" s="459">
        <v>111.5</v>
      </c>
      <c r="E35" s="459">
        <v>63.8</v>
      </c>
    </row>
    <row r="36" spans="1:5" x14ac:dyDescent="0.2">
      <c r="A36" s="27" t="s">
        <v>241</v>
      </c>
      <c r="B36" s="457">
        <v>100284</v>
      </c>
      <c r="C36" s="458">
        <v>92.4</v>
      </c>
      <c r="D36" s="459">
        <v>116.3</v>
      </c>
      <c r="E36" s="459">
        <v>109.4</v>
      </c>
    </row>
    <row r="37" spans="1:5" ht="25.5" x14ac:dyDescent="0.2">
      <c r="A37" s="37" t="s">
        <v>259</v>
      </c>
      <c r="B37" s="457">
        <v>107068</v>
      </c>
      <c r="C37" s="458">
        <v>95.8</v>
      </c>
      <c r="D37" s="459">
        <v>118.9</v>
      </c>
      <c r="E37" s="459">
        <v>116.8</v>
      </c>
    </row>
    <row r="38" spans="1:5" x14ac:dyDescent="0.2">
      <c r="A38" s="37" t="s">
        <v>260</v>
      </c>
      <c r="B38" s="457">
        <v>63336</v>
      </c>
      <c r="C38" s="458">
        <v>61.9</v>
      </c>
      <c r="D38" s="459">
        <v>112.5</v>
      </c>
      <c r="E38" s="459">
        <v>69.099999999999994</v>
      </c>
    </row>
    <row r="39" spans="1:5" ht="25.5" x14ac:dyDescent="0.2">
      <c r="A39" s="37" t="s">
        <v>261</v>
      </c>
      <c r="B39" s="457">
        <v>117440</v>
      </c>
      <c r="C39" s="458">
        <v>97.7</v>
      </c>
      <c r="D39" s="459">
        <v>102.1</v>
      </c>
      <c r="E39" s="459">
        <v>128.1</v>
      </c>
    </row>
    <row r="40" spans="1:5" ht="38.25" x14ac:dyDescent="0.2">
      <c r="A40" s="37" t="s">
        <v>262</v>
      </c>
      <c r="B40" s="457">
        <v>87853</v>
      </c>
      <c r="C40" s="458">
        <v>83.9</v>
      </c>
      <c r="D40" s="459">
        <v>116.7</v>
      </c>
      <c r="E40" s="459">
        <v>95.8</v>
      </c>
    </row>
    <row r="41" spans="1:5" ht="25.5" x14ac:dyDescent="0.2">
      <c r="A41" s="37" t="s">
        <v>263</v>
      </c>
      <c r="B41" s="457">
        <v>50775</v>
      </c>
      <c r="C41" s="458">
        <v>115.8</v>
      </c>
      <c r="D41" s="459">
        <v>105.4</v>
      </c>
      <c r="E41" s="459">
        <v>55.4</v>
      </c>
    </row>
    <row r="42" spans="1:5" ht="25.5" x14ac:dyDescent="0.2">
      <c r="A42" s="27" t="s">
        <v>242</v>
      </c>
      <c r="B42" s="457">
        <v>49928</v>
      </c>
      <c r="C42" s="458">
        <v>75.400000000000006</v>
      </c>
      <c r="D42" s="459">
        <v>113.6</v>
      </c>
      <c r="E42" s="459">
        <v>54.5</v>
      </c>
    </row>
    <row r="43" spans="1:5" ht="25.5" x14ac:dyDescent="0.2">
      <c r="A43" s="27" t="s">
        <v>243</v>
      </c>
      <c r="B43" s="457">
        <v>91315</v>
      </c>
      <c r="C43" s="458">
        <v>64.2</v>
      </c>
      <c r="D43" s="459">
        <v>115</v>
      </c>
      <c r="E43" s="459">
        <v>99.6</v>
      </c>
    </row>
    <row r="44" spans="1:5" ht="25.5" x14ac:dyDescent="0.2">
      <c r="A44" s="27" t="s">
        <v>264</v>
      </c>
      <c r="B44" s="457">
        <v>101386</v>
      </c>
      <c r="C44" s="458">
        <v>46</v>
      </c>
      <c r="D44" s="459">
        <v>121.9</v>
      </c>
      <c r="E44" s="459">
        <v>110.6</v>
      </c>
    </row>
    <row r="45" spans="1:5" ht="25.5" x14ac:dyDescent="0.2">
      <c r="A45" s="27" t="s">
        <v>244</v>
      </c>
      <c r="B45" s="457">
        <v>56082</v>
      </c>
      <c r="C45" s="458">
        <v>68.7</v>
      </c>
      <c r="D45" s="459">
        <v>117.4</v>
      </c>
      <c r="E45" s="459">
        <v>61.2</v>
      </c>
    </row>
    <row r="46" spans="1:5" ht="25.5" x14ac:dyDescent="0.2">
      <c r="A46" s="27" t="s">
        <v>245</v>
      </c>
      <c r="B46" s="457">
        <v>99575</v>
      </c>
      <c r="C46" s="458">
        <v>71.2</v>
      </c>
      <c r="D46" s="459">
        <v>114.1</v>
      </c>
      <c r="E46" s="459">
        <v>108.6</v>
      </c>
    </row>
    <row r="47" spans="1:5" ht="25.5" x14ac:dyDescent="0.2">
      <c r="A47" s="281" t="s">
        <v>265</v>
      </c>
      <c r="B47" s="457">
        <v>106100</v>
      </c>
      <c r="C47" s="458">
        <v>45.3</v>
      </c>
      <c r="D47" s="459">
        <v>128.30000000000001</v>
      </c>
      <c r="E47" s="459">
        <v>115.7</v>
      </c>
    </row>
    <row r="48" spans="1:5" ht="38.25" x14ac:dyDescent="0.2">
      <c r="A48" s="27" t="s">
        <v>250</v>
      </c>
      <c r="B48" s="457">
        <v>68113</v>
      </c>
      <c r="C48" s="458">
        <v>97.6</v>
      </c>
      <c r="D48" s="459">
        <v>115.8</v>
      </c>
      <c r="E48" s="459">
        <v>74.3</v>
      </c>
    </row>
    <row r="49" spans="1:5" ht="38.25" x14ac:dyDescent="0.2">
      <c r="A49" s="27" t="s">
        <v>266</v>
      </c>
      <c r="B49" s="457">
        <v>104092</v>
      </c>
      <c r="C49" s="458">
        <v>65.7</v>
      </c>
      <c r="D49" s="459">
        <v>116.7</v>
      </c>
      <c r="E49" s="459">
        <v>113.6</v>
      </c>
    </row>
    <row r="50" spans="1:5" x14ac:dyDescent="0.2">
      <c r="A50" s="27" t="s">
        <v>251</v>
      </c>
      <c r="B50" s="457">
        <v>64525</v>
      </c>
      <c r="C50" s="458">
        <v>55.3</v>
      </c>
      <c r="D50" s="459">
        <v>114.1</v>
      </c>
      <c r="E50" s="459">
        <v>70.400000000000006</v>
      </c>
    </row>
    <row r="51" spans="1:5" ht="27" customHeight="1" x14ac:dyDescent="0.2">
      <c r="A51" s="73" t="s">
        <v>246</v>
      </c>
      <c r="B51" s="457">
        <v>84403</v>
      </c>
      <c r="C51" s="458">
        <v>70.2</v>
      </c>
      <c r="D51" s="459">
        <v>106.4</v>
      </c>
      <c r="E51" s="459">
        <v>92.1</v>
      </c>
    </row>
    <row r="52" spans="1:5" ht="38.25" x14ac:dyDescent="0.2">
      <c r="A52" s="31" t="s">
        <v>267</v>
      </c>
      <c r="B52" s="460">
        <v>72620</v>
      </c>
      <c r="C52" s="461">
        <v>57.1</v>
      </c>
      <c r="D52" s="462">
        <v>111</v>
      </c>
      <c r="E52" s="462">
        <v>79.2</v>
      </c>
    </row>
    <row r="53" spans="1:5" ht="15" x14ac:dyDescent="0.2">
      <c r="A53" s="282"/>
      <c r="B53" s="140"/>
      <c r="C53" s="140"/>
      <c r="D53" s="140"/>
      <c r="E53" s="140"/>
    </row>
    <row r="54" spans="1:5" x14ac:dyDescent="0.2">
      <c r="B54" s="155"/>
      <c r="C54" s="155"/>
      <c r="D54" s="155"/>
      <c r="E54" s="155"/>
    </row>
    <row r="55" spans="1:5" x14ac:dyDescent="0.2">
      <c r="B55" s="155"/>
      <c r="C55" s="155"/>
      <c r="D55" s="155"/>
      <c r="E55" s="155"/>
    </row>
    <row r="57" spans="1:5" x14ac:dyDescent="0.2">
      <c r="B57" s="144"/>
    </row>
  </sheetData>
  <mergeCells count="5">
    <mergeCell ref="A1:E1"/>
    <mergeCell ref="B3:E3"/>
    <mergeCell ref="C4:E4"/>
    <mergeCell ref="A3:A5"/>
    <mergeCell ref="B4:B5"/>
  </mergeCells>
  <pageMargins left="0.7" right="0.7" top="0.75" bottom="0.75" header="0.3" footer="0.3"/>
  <pageSetup paperSize="9" scale="46" orientation="portrait" r:id="rId1"/>
  <headerFooter>
    <oddFooter>&amp;C&amp;"Arial,курсив"&amp;K00-034Социально-экономическое положение Ханты-Мансийского автономного округа – Югры 02'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D5" sqref="D5:E7"/>
    </sheetView>
  </sheetViews>
  <sheetFormatPr defaultColWidth="7" defaultRowHeight="12.75" x14ac:dyDescent="0.2"/>
  <cols>
    <col min="1" max="1" width="18.28515625" customWidth="1"/>
    <col min="2" max="8" width="12.5703125" customWidth="1"/>
  </cols>
  <sheetData>
    <row r="1" spans="1:10" ht="15" x14ac:dyDescent="0.2">
      <c r="A1" s="618" t="s">
        <v>590</v>
      </c>
      <c r="B1" s="618"/>
      <c r="C1" s="618"/>
      <c r="D1" s="618"/>
      <c r="E1" s="618"/>
      <c r="F1" s="618"/>
      <c r="G1" s="618"/>
      <c r="H1" s="618"/>
      <c r="I1" s="19"/>
      <c r="J1" s="155"/>
    </row>
    <row r="2" spans="1:10" x14ac:dyDescent="0.2">
      <c r="A2" s="50"/>
      <c r="B2" s="19"/>
      <c r="C2" s="19"/>
      <c r="D2" s="19"/>
      <c r="E2" s="19"/>
      <c r="F2" s="19"/>
      <c r="G2" s="19"/>
      <c r="H2" s="19"/>
      <c r="I2" s="19"/>
    </row>
    <row r="3" spans="1:10" x14ac:dyDescent="0.2">
      <c r="A3" s="661" t="s">
        <v>269</v>
      </c>
      <c r="B3" s="661"/>
      <c r="C3" s="661"/>
      <c r="D3" s="661"/>
      <c r="E3" s="661"/>
      <c r="F3" s="661"/>
      <c r="G3" s="661"/>
      <c r="H3" s="661"/>
      <c r="I3" s="19"/>
    </row>
    <row r="4" spans="1:10" ht="19.149999999999999" customHeight="1" x14ac:dyDescent="0.2">
      <c r="A4" s="609"/>
      <c r="B4" s="686" t="s">
        <v>591</v>
      </c>
      <c r="C4" s="683"/>
      <c r="D4" s="635" t="s">
        <v>270</v>
      </c>
      <c r="E4" s="654"/>
      <c r="F4" s="654"/>
      <c r="G4" s="636"/>
      <c r="H4" s="611" t="s">
        <v>583</v>
      </c>
      <c r="I4" s="248"/>
    </row>
    <row r="5" spans="1:10" ht="9.6" customHeight="1" x14ac:dyDescent="0.2">
      <c r="A5" s="653"/>
      <c r="B5" s="696"/>
      <c r="C5" s="697"/>
      <c r="D5" s="686" t="s">
        <v>584</v>
      </c>
      <c r="E5" s="687"/>
      <c r="F5" s="686" t="s">
        <v>585</v>
      </c>
      <c r="G5" s="687"/>
      <c r="H5" s="684"/>
      <c r="I5" s="248"/>
    </row>
    <row r="6" spans="1:10" ht="15" x14ac:dyDescent="0.2">
      <c r="A6" s="653"/>
      <c r="B6" s="613" t="s">
        <v>43</v>
      </c>
      <c r="C6" s="611" t="s">
        <v>271</v>
      </c>
      <c r="D6" s="688"/>
      <c r="E6" s="689"/>
      <c r="F6" s="692"/>
      <c r="G6" s="693"/>
      <c r="H6" s="684"/>
      <c r="I6" s="248"/>
    </row>
    <row r="7" spans="1:10" ht="32.25" customHeight="1" x14ac:dyDescent="0.2">
      <c r="A7" s="653"/>
      <c r="B7" s="684"/>
      <c r="C7" s="684"/>
      <c r="D7" s="690"/>
      <c r="E7" s="691"/>
      <c r="F7" s="694"/>
      <c r="G7" s="695"/>
      <c r="H7" s="684"/>
      <c r="I7" s="248"/>
    </row>
    <row r="8" spans="1:10" ht="70.900000000000006" customHeight="1" x14ac:dyDescent="0.2">
      <c r="A8" s="610"/>
      <c r="B8" s="649"/>
      <c r="C8" s="649"/>
      <c r="D8" s="249" t="s">
        <v>43</v>
      </c>
      <c r="E8" s="250" t="s">
        <v>271</v>
      </c>
      <c r="F8" s="249" t="s">
        <v>43</v>
      </c>
      <c r="G8" s="250" t="s">
        <v>271</v>
      </c>
      <c r="H8" s="649"/>
      <c r="I8" s="248"/>
    </row>
    <row r="9" spans="1:10" ht="15" x14ac:dyDescent="0.2">
      <c r="A9" s="123" t="s">
        <v>586</v>
      </c>
      <c r="B9" s="226"/>
      <c r="C9" s="226"/>
      <c r="D9" s="226"/>
      <c r="E9" s="226"/>
      <c r="F9" s="226"/>
      <c r="G9" s="226"/>
      <c r="H9" s="246"/>
      <c r="I9" s="248"/>
    </row>
    <row r="10" spans="1:10" ht="15" x14ac:dyDescent="0.2">
      <c r="A10" s="17" t="s">
        <v>54</v>
      </c>
      <c r="B10" s="265" t="s">
        <v>470</v>
      </c>
      <c r="C10" s="265" t="s">
        <v>470</v>
      </c>
      <c r="D10" s="265" t="s">
        <v>470</v>
      </c>
      <c r="E10" s="265" t="s">
        <v>470</v>
      </c>
      <c r="F10" s="265" t="s">
        <v>470</v>
      </c>
      <c r="G10" s="265" t="s">
        <v>470</v>
      </c>
      <c r="H10" s="265" t="s">
        <v>470</v>
      </c>
      <c r="I10" s="248"/>
    </row>
    <row r="11" spans="1:10" ht="15" x14ac:dyDescent="0.2">
      <c r="A11" s="18" t="s">
        <v>55</v>
      </c>
      <c r="B11" s="265" t="s">
        <v>470</v>
      </c>
      <c r="C11" s="265" t="s">
        <v>470</v>
      </c>
      <c r="D11" s="265" t="s">
        <v>470</v>
      </c>
      <c r="E11" s="265" t="s">
        <v>470</v>
      </c>
      <c r="F11" s="265" t="s">
        <v>470</v>
      </c>
      <c r="G11" s="265" t="s">
        <v>470</v>
      </c>
      <c r="H11" s="265" t="s">
        <v>470</v>
      </c>
      <c r="I11" s="294"/>
    </row>
    <row r="12" spans="1:10" s="359" customFormat="1" ht="15" x14ac:dyDescent="0.2">
      <c r="A12" s="18" t="s">
        <v>56</v>
      </c>
      <c r="B12" s="265" t="s">
        <v>470</v>
      </c>
      <c r="C12" s="265" t="s">
        <v>470</v>
      </c>
      <c r="D12" s="265" t="s">
        <v>470</v>
      </c>
      <c r="E12" s="265" t="s">
        <v>470</v>
      </c>
      <c r="F12" s="265" t="s">
        <v>470</v>
      </c>
      <c r="G12" s="265" t="s">
        <v>470</v>
      </c>
      <c r="H12" s="265" t="s">
        <v>470</v>
      </c>
      <c r="I12" s="294"/>
    </row>
    <row r="13" spans="1:10" ht="15" customHeight="1" x14ac:dyDescent="0.2">
      <c r="A13" s="236" t="s">
        <v>473</v>
      </c>
      <c r="B13" s="450"/>
      <c r="C13" s="450"/>
      <c r="D13" s="450"/>
      <c r="E13" s="450"/>
      <c r="F13" s="450"/>
      <c r="G13" s="450"/>
      <c r="H13" s="451"/>
      <c r="I13" s="248"/>
    </row>
    <row r="14" spans="1:10" ht="15" x14ac:dyDescent="0.2">
      <c r="A14" s="17" t="s">
        <v>54</v>
      </c>
      <c r="B14" s="265" t="s">
        <v>470</v>
      </c>
      <c r="C14" s="265" t="s">
        <v>470</v>
      </c>
      <c r="D14" s="265" t="s">
        <v>470</v>
      </c>
      <c r="E14" s="265" t="s">
        <v>470</v>
      </c>
      <c r="F14" s="265" t="s">
        <v>470</v>
      </c>
      <c r="G14" s="265" t="s">
        <v>470</v>
      </c>
      <c r="H14" s="265" t="s">
        <v>470</v>
      </c>
      <c r="I14" s="248"/>
    </row>
    <row r="15" spans="1:10" ht="15" x14ac:dyDescent="0.2">
      <c r="A15" s="17" t="s">
        <v>55</v>
      </c>
      <c r="B15" s="265" t="s">
        <v>470</v>
      </c>
      <c r="C15" s="265" t="s">
        <v>470</v>
      </c>
      <c r="D15" s="265" t="s">
        <v>470</v>
      </c>
      <c r="E15" s="265" t="s">
        <v>470</v>
      </c>
      <c r="F15" s="265" t="s">
        <v>470</v>
      </c>
      <c r="G15" s="265" t="s">
        <v>470</v>
      </c>
      <c r="H15" s="265" t="s">
        <v>470</v>
      </c>
      <c r="I15" s="248"/>
    </row>
    <row r="16" spans="1:10" ht="15" x14ac:dyDescent="0.2">
      <c r="A16" s="17" t="s">
        <v>56</v>
      </c>
      <c r="B16" s="352" t="s">
        <v>470</v>
      </c>
      <c r="C16" s="352" t="s">
        <v>470</v>
      </c>
      <c r="D16" s="352" t="s">
        <v>470</v>
      </c>
      <c r="E16" s="352" t="s">
        <v>470</v>
      </c>
      <c r="F16" s="352" t="s">
        <v>470</v>
      </c>
      <c r="G16" s="352" t="s">
        <v>470</v>
      </c>
      <c r="H16" s="352" t="s">
        <v>470</v>
      </c>
      <c r="I16" s="248"/>
    </row>
    <row r="17" spans="1:9" ht="15" x14ac:dyDescent="0.2">
      <c r="A17" s="17" t="s">
        <v>58</v>
      </c>
      <c r="B17" s="265" t="s">
        <v>470</v>
      </c>
      <c r="C17" s="265" t="s">
        <v>470</v>
      </c>
      <c r="D17" s="265" t="s">
        <v>470</v>
      </c>
      <c r="E17" s="265" t="s">
        <v>470</v>
      </c>
      <c r="F17" s="265" t="s">
        <v>470</v>
      </c>
      <c r="G17" s="265" t="s">
        <v>470</v>
      </c>
      <c r="H17" s="265" t="s">
        <v>470</v>
      </c>
      <c r="I17" s="248"/>
    </row>
    <row r="18" spans="1:9" ht="15" x14ac:dyDescent="0.2">
      <c r="A18" s="17" t="s">
        <v>59</v>
      </c>
      <c r="B18" s="265" t="s">
        <v>470</v>
      </c>
      <c r="C18" s="265" t="s">
        <v>470</v>
      </c>
      <c r="D18" s="265" t="s">
        <v>470</v>
      </c>
      <c r="E18" s="265" t="s">
        <v>470</v>
      </c>
      <c r="F18" s="265" t="s">
        <v>470</v>
      </c>
      <c r="G18" s="265" t="s">
        <v>470</v>
      </c>
      <c r="H18" s="265" t="s">
        <v>470</v>
      </c>
      <c r="I18" s="248"/>
    </row>
    <row r="19" spans="1:9" ht="13.5" customHeight="1" x14ac:dyDescent="0.2">
      <c r="A19" s="17" t="s">
        <v>60</v>
      </c>
      <c r="B19" s="352" t="s">
        <v>470</v>
      </c>
      <c r="C19" s="352" t="s">
        <v>470</v>
      </c>
      <c r="D19" s="352" t="s">
        <v>470</v>
      </c>
      <c r="E19" s="352" t="s">
        <v>470</v>
      </c>
      <c r="F19" s="352" t="s">
        <v>470</v>
      </c>
      <c r="G19" s="352" t="s">
        <v>470</v>
      </c>
      <c r="H19" s="352" t="s">
        <v>470</v>
      </c>
      <c r="I19" s="248"/>
    </row>
    <row r="20" spans="1:9" ht="13.5" customHeight="1" x14ac:dyDescent="0.2">
      <c r="A20" s="17" t="s">
        <v>62</v>
      </c>
      <c r="B20" s="265" t="s">
        <v>470</v>
      </c>
      <c r="C20" s="265" t="s">
        <v>470</v>
      </c>
      <c r="D20" s="265" t="s">
        <v>470</v>
      </c>
      <c r="E20" s="265" t="s">
        <v>470</v>
      </c>
      <c r="F20" s="265" t="s">
        <v>470</v>
      </c>
      <c r="G20" s="265" t="s">
        <v>470</v>
      </c>
      <c r="H20" s="265" t="s">
        <v>470</v>
      </c>
      <c r="I20" s="248"/>
    </row>
    <row r="21" spans="1:9" ht="13.5" customHeight="1" x14ac:dyDescent="0.2">
      <c r="A21" s="17" t="s">
        <v>38</v>
      </c>
      <c r="B21" s="265" t="s">
        <v>470</v>
      </c>
      <c r="C21" s="265" t="s">
        <v>470</v>
      </c>
      <c r="D21" s="265" t="s">
        <v>470</v>
      </c>
      <c r="E21" s="265" t="s">
        <v>470</v>
      </c>
      <c r="F21" s="265" t="s">
        <v>470</v>
      </c>
      <c r="G21" s="265" t="s">
        <v>470</v>
      </c>
      <c r="H21" s="265" t="s">
        <v>470</v>
      </c>
      <c r="I21" s="248"/>
    </row>
    <row r="22" spans="1:9" ht="13.5" customHeight="1" x14ac:dyDescent="0.2">
      <c r="A22" s="17" t="s">
        <v>63</v>
      </c>
      <c r="B22" s="352" t="s">
        <v>470</v>
      </c>
      <c r="C22" s="352" t="s">
        <v>470</v>
      </c>
      <c r="D22" s="352" t="s">
        <v>470</v>
      </c>
      <c r="E22" s="352" t="s">
        <v>470</v>
      </c>
      <c r="F22" s="352" t="s">
        <v>470</v>
      </c>
      <c r="G22" s="352" t="s">
        <v>470</v>
      </c>
      <c r="H22" s="352" t="s">
        <v>470</v>
      </c>
      <c r="I22" s="248"/>
    </row>
    <row r="23" spans="1:9" ht="13.5" customHeight="1" x14ac:dyDescent="0.2">
      <c r="A23" s="17" t="s">
        <v>65</v>
      </c>
      <c r="B23" s="265" t="s">
        <v>470</v>
      </c>
      <c r="C23" s="265" t="s">
        <v>470</v>
      </c>
      <c r="D23" s="265" t="s">
        <v>470</v>
      </c>
      <c r="E23" s="265" t="s">
        <v>470</v>
      </c>
      <c r="F23" s="265" t="s">
        <v>470</v>
      </c>
      <c r="G23" s="265" t="s">
        <v>470</v>
      </c>
      <c r="H23" s="265" t="s">
        <v>470</v>
      </c>
      <c r="I23" s="248"/>
    </row>
    <row r="24" spans="1:9" ht="13.5" customHeight="1" x14ac:dyDescent="0.2">
      <c r="A24" s="17" t="s">
        <v>66</v>
      </c>
      <c r="B24" s="265" t="s">
        <v>470</v>
      </c>
      <c r="C24" s="265" t="s">
        <v>470</v>
      </c>
      <c r="D24" s="265" t="s">
        <v>470</v>
      </c>
      <c r="E24" s="265" t="s">
        <v>470</v>
      </c>
      <c r="F24" s="265" t="s">
        <v>470</v>
      </c>
      <c r="G24" s="265" t="s">
        <v>470</v>
      </c>
      <c r="H24" s="265" t="s">
        <v>470</v>
      </c>
      <c r="I24" s="248"/>
    </row>
    <row r="25" spans="1:9" ht="13.5" customHeight="1" x14ac:dyDescent="0.2">
      <c r="A25" s="243" t="s">
        <v>67</v>
      </c>
      <c r="B25" s="452" t="s">
        <v>470</v>
      </c>
      <c r="C25" s="452" t="s">
        <v>470</v>
      </c>
      <c r="D25" s="452" t="s">
        <v>470</v>
      </c>
      <c r="E25" s="452" t="s">
        <v>470</v>
      </c>
      <c r="F25" s="452" t="s">
        <v>470</v>
      </c>
      <c r="G25" s="452" t="s">
        <v>470</v>
      </c>
      <c r="H25" s="452" t="s">
        <v>470</v>
      </c>
      <c r="I25" s="248"/>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sqref="A1:F1"/>
    </sheetView>
  </sheetViews>
  <sheetFormatPr defaultColWidth="9" defaultRowHeight="12.75" x14ac:dyDescent="0.2"/>
  <cols>
    <col min="1" max="1" width="25" style="359" customWidth="1"/>
    <col min="2" max="6" width="12.85546875" style="359" customWidth="1"/>
    <col min="7" max="16384" width="9" style="359"/>
  </cols>
  <sheetData>
    <row r="1" spans="1:7" ht="15" x14ac:dyDescent="0.25">
      <c r="A1" s="617" t="s">
        <v>477</v>
      </c>
      <c r="B1" s="617"/>
      <c r="C1" s="617"/>
      <c r="D1" s="617"/>
      <c r="E1" s="617"/>
      <c r="F1" s="617"/>
    </row>
    <row r="3" spans="1:7" ht="17.25" x14ac:dyDescent="0.2">
      <c r="A3" s="593" t="s">
        <v>682</v>
      </c>
      <c r="B3" s="593"/>
      <c r="C3" s="593"/>
      <c r="D3" s="593"/>
      <c r="E3" s="593"/>
      <c r="F3" s="593"/>
    </row>
    <row r="4" spans="1:7" x14ac:dyDescent="0.2">
      <c r="A4" s="368"/>
    </row>
    <row r="5" spans="1:7" x14ac:dyDescent="0.2">
      <c r="A5" s="699"/>
      <c r="B5" s="611" t="s">
        <v>702</v>
      </c>
      <c r="C5" s="701" t="s">
        <v>683</v>
      </c>
      <c r="D5" s="701"/>
      <c r="E5" s="701"/>
      <c r="F5" s="702"/>
    </row>
    <row r="6" spans="1:7" x14ac:dyDescent="0.2">
      <c r="A6" s="700"/>
      <c r="B6" s="655"/>
      <c r="C6" s="635" t="s">
        <v>684</v>
      </c>
      <c r="D6" s="636"/>
      <c r="E6" s="660" t="s">
        <v>685</v>
      </c>
      <c r="F6" s="621"/>
    </row>
    <row r="7" spans="1:7" ht="38.25" x14ac:dyDescent="0.2">
      <c r="A7" s="700"/>
      <c r="B7" s="612"/>
      <c r="C7" s="449" t="s">
        <v>592</v>
      </c>
      <c r="D7" s="375" t="s">
        <v>686</v>
      </c>
      <c r="E7" s="436" t="s">
        <v>592</v>
      </c>
      <c r="F7" s="438" t="s">
        <v>686</v>
      </c>
    </row>
    <row r="8" spans="1:7" ht="12.75" customHeight="1" x14ac:dyDescent="0.2">
      <c r="A8" s="226" t="s">
        <v>473</v>
      </c>
      <c r="B8" s="226"/>
      <c r="C8" s="226"/>
      <c r="D8" s="226"/>
      <c r="E8" s="226"/>
      <c r="F8" s="226"/>
    </row>
    <row r="9" spans="1:7" x14ac:dyDescent="0.2">
      <c r="A9" s="17" t="s">
        <v>56</v>
      </c>
      <c r="B9" s="371">
        <v>911.5</v>
      </c>
      <c r="C9" s="165">
        <v>892.2</v>
      </c>
      <c r="D9" s="165">
        <v>97.9</v>
      </c>
      <c r="E9" s="165">
        <v>19.3</v>
      </c>
      <c r="F9" s="165">
        <v>2.1</v>
      </c>
    </row>
    <row r="10" spans="1:7" x14ac:dyDescent="0.2">
      <c r="A10" s="17" t="s">
        <v>60</v>
      </c>
      <c r="B10" s="372">
        <v>888.8</v>
      </c>
      <c r="C10" s="373">
        <v>872.1</v>
      </c>
      <c r="D10" s="373">
        <v>98.1</v>
      </c>
      <c r="E10" s="373">
        <v>16.7</v>
      </c>
      <c r="F10" s="373">
        <v>1.9</v>
      </c>
      <c r="G10" s="570"/>
    </row>
    <row r="11" spans="1:7" x14ac:dyDescent="0.2">
      <c r="A11" s="17" t="s">
        <v>63</v>
      </c>
      <c r="B11" s="372">
        <v>934.6</v>
      </c>
      <c r="C11" s="373">
        <v>914.7</v>
      </c>
      <c r="D11" s="373">
        <v>97.9</v>
      </c>
      <c r="E11" s="373">
        <v>19.899999999999999</v>
      </c>
      <c r="F11" s="373">
        <v>2.1</v>
      </c>
      <c r="G11" s="570"/>
    </row>
    <row r="12" spans="1:7" x14ac:dyDescent="0.2">
      <c r="A12" s="17" t="s">
        <v>67</v>
      </c>
      <c r="B12" s="369">
        <v>910.6</v>
      </c>
      <c r="C12" s="369">
        <v>892.6</v>
      </c>
      <c r="D12" s="369">
        <v>98</v>
      </c>
      <c r="E12" s="369">
        <v>18</v>
      </c>
      <c r="F12" s="369">
        <v>2</v>
      </c>
      <c r="G12" s="570"/>
    </row>
    <row r="13" spans="1:7" ht="12.75" customHeight="1" x14ac:dyDescent="0.2">
      <c r="A13" s="24" t="s">
        <v>39</v>
      </c>
      <c r="B13" s="370"/>
      <c r="C13" s="370"/>
      <c r="D13" s="370"/>
      <c r="E13" s="370"/>
      <c r="F13" s="370"/>
    </row>
    <row r="14" spans="1:7" x14ac:dyDescent="0.2">
      <c r="A14" s="17" t="s">
        <v>56</v>
      </c>
      <c r="B14" s="347">
        <v>914</v>
      </c>
      <c r="C14" s="347">
        <v>885.8</v>
      </c>
      <c r="D14" s="347">
        <v>96.9</v>
      </c>
      <c r="E14" s="347">
        <v>28.2</v>
      </c>
      <c r="F14" s="347">
        <v>3.1</v>
      </c>
    </row>
    <row r="15" spans="1:7" x14ac:dyDescent="0.2">
      <c r="A15" s="17" t="s">
        <v>60</v>
      </c>
      <c r="B15" s="347">
        <v>922.4</v>
      </c>
      <c r="C15" s="347">
        <v>896.8</v>
      </c>
      <c r="D15" s="347">
        <v>97.2</v>
      </c>
      <c r="E15" s="347">
        <v>25.6</v>
      </c>
      <c r="F15" s="347">
        <v>2.8</v>
      </c>
    </row>
    <row r="16" spans="1:7" x14ac:dyDescent="0.2">
      <c r="A16" s="17" t="s">
        <v>63</v>
      </c>
      <c r="B16" s="347">
        <v>920.3</v>
      </c>
      <c r="C16" s="347">
        <v>898</v>
      </c>
      <c r="D16" s="347">
        <v>97.6</v>
      </c>
      <c r="E16" s="347">
        <v>22.3</v>
      </c>
      <c r="F16" s="347">
        <v>2.4</v>
      </c>
    </row>
    <row r="17" spans="1:6" x14ac:dyDescent="0.2">
      <c r="A17" s="17" t="s">
        <v>67</v>
      </c>
      <c r="B17" s="347">
        <v>911</v>
      </c>
      <c r="C17" s="347">
        <v>891.6</v>
      </c>
      <c r="D17" s="347">
        <v>97.9</v>
      </c>
      <c r="E17" s="347">
        <v>19.399999999999999</v>
      </c>
      <c r="F17" s="347">
        <v>2.1</v>
      </c>
    </row>
    <row r="18" spans="1:6" ht="39" customHeight="1" x14ac:dyDescent="0.2">
      <c r="A18" s="698" t="s">
        <v>687</v>
      </c>
      <c r="B18" s="698"/>
      <c r="C18" s="698"/>
      <c r="D18" s="698"/>
      <c r="E18" s="698"/>
      <c r="F18" s="698"/>
    </row>
  </sheetData>
  <mergeCells count="8">
    <mergeCell ref="A18:F18"/>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02'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activeCell="G9" sqref="G9"/>
    </sheetView>
  </sheetViews>
  <sheetFormatPr defaultRowHeight="12.75" x14ac:dyDescent="0.2"/>
  <cols>
    <col min="1" max="1" width="41.42578125" customWidth="1"/>
    <col min="2" max="3" width="22.7109375" customWidth="1"/>
  </cols>
  <sheetData>
    <row r="1" spans="1:5" ht="15" x14ac:dyDescent="0.25">
      <c r="A1" s="617" t="s">
        <v>477</v>
      </c>
      <c r="B1" s="617"/>
      <c r="C1" s="617"/>
      <c r="D1" s="53"/>
      <c r="E1" s="53"/>
    </row>
    <row r="3" spans="1:5" ht="26.25" customHeight="1" x14ac:dyDescent="0.2">
      <c r="A3" s="637" t="s">
        <v>411</v>
      </c>
      <c r="B3" s="637"/>
      <c r="C3" s="637"/>
    </row>
    <row r="4" spans="1:5" x14ac:dyDescent="0.2">
      <c r="A4" s="52"/>
      <c r="B4" s="19"/>
      <c r="C4" s="19"/>
    </row>
    <row r="5" spans="1:5" ht="25.5" x14ac:dyDescent="0.2">
      <c r="A5" s="238"/>
      <c r="B5" s="374" t="s">
        <v>653</v>
      </c>
      <c r="C5" s="235" t="s">
        <v>1009</v>
      </c>
    </row>
    <row r="6" spans="1:5" ht="16.5" customHeight="1" x14ac:dyDescent="0.2">
      <c r="A6" s="23" t="s">
        <v>272</v>
      </c>
      <c r="B6" s="179">
        <v>659.5</v>
      </c>
      <c r="C6" s="179">
        <v>100.2</v>
      </c>
    </row>
    <row r="7" spans="1:5" ht="15.75" customHeight="1" x14ac:dyDescent="0.2">
      <c r="A7" s="114" t="s">
        <v>145</v>
      </c>
      <c r="B7" s="179"/>
      <c r="C7" s="179"/>
    </row>
    <row r="8" spans="1:5" ht="26.25" customHeight="1" x14ac:dyDescent="0.2">
      <c r="A8" s="303" t="s">
        <v>273</v>
      </c>
      <c r="B8" s="179">
        <v>646.20000000000005</v>
      </c>
      <c r="C8" s="179">
        <v>100.4</v>
      </c>
    </row>
    <row r="9" spans="1:5" ht="15.75" customHeight="1" x14ac:dyDescent="0.2">
      <c r="A9" s="303" t="s">
        <v>274</v>
      </c>
      <c r="B9" s="179">
        <v>5.6</v>
      </c>
      <c r="C9" s="179">
        <v>100.4</v>
      </c>
    </row>
    <row r="10" spans="1:5" ht="26.25" customHeight="1" x14ac:dyDescent="0.2">
      <c r="A10" s="304" t="s">
        <v>275</v>
      </c>
      <c r="B10" s="556">
        <v>7.6</v>
      </c>
      <c r="C10" s="556">
        <v>86.8</v>
      </c>
    </row>
    <row r="57" spans="2:2" x14ac:dyDescent="0.2">
      <c r="B57" s="144"/>
    </row>
  </sheetData>
  <mergeCells count="2">
    <mergeCell ref="A3:C3"/>
    <mergeCell ref="A1:C1"/>
  </mergeCells>
  <pageMargins left="0.7" right="0.7" top="0.75" bottom="0.75" header="0.3" footer="0.3"/>
  <pageSetup paperSize="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view="pageLayout" zoomScaleNormal="100" workbookViewId="0">
      <selection activeCell="E32" sqref="E32"/>
    </sheetView>
  </sheetViews>
  <sheetFormatPr defaultRowHeight="12.75" x14ac:dyDescent="0.2"/>
  <cols>
    <col min="1" max="1" width="19.7109375" customWidth="1"/>
    <col min="2" max="5" width="17" customWidth="1"/>
  </cols>
  <sheetData>
    <row r="1" spans="1:5" ht="68.25" customHeight="1" x14ac:dyDescent="0.2">
      <c r="A1" s="618" t="s">
        <v>649</v>
      </c>
      <c r="B1" s="618"/>
      <c r="C1" s="618"/>
      <c r="D1" s="618"/>
      <c r="E1" s="618"/>
    </row>
    <row r="2" spans="1:5" ht="12" customHeight="1" x14ac:dyDescent="0.2">
      <c r="A2" s="36"/>
      <c r="B2" s="19"/>
      <c r="C2" s="19"/>
      <c r="D2" s="19"/>
      <c r="E2" s="19"/>
    </row>
    <row r="3" spans="1:5" x14ac:dyDescent="0.2">
      <c r="A3" s="628" t="s">
        <v>276</v>
      </c>
      <c r="B3" s="628"/>
      <c r="C3" s="628"/>
      <c r="D3" s="628"/>
      <c r="E3" s="628"/>
    </row>
    <row r="4" spans="1:5" x14ac:dyDescent="0.2">
      <c r="A4" s="622"/>
      <c r="B4" s="703" t="s">
        <v>587</v>
      </c>
      <c r="C4" s="620" t="s">
        <v>277</v>
      </c>
      <c r="D4" s="660"/>
      <c r="E4" s="621"/>
    </row>
    <row r="5" spans="1:5" ht="13.15" customHeight="1" x14ac:dyDescent="0.2">
      <c r="A5" s="685"/>
      <c r="B5" s="704"/>
      <c r="C5" s="611" t="s">
        <v>592</v>
      </c>
      <c r="D5" s="620" t="s">
        <v>152</v>
      </c>
      <c r="E5" s="621"/>
    </row>
    <row r="6" spans="1:5" ht="53.25" customHeight="1" x14ac:dyDescent="0.2">
      <c r="A6" s="677"/>
      <c r="B6" s="705"/>
      <c r="C6" s="631"/>
      <c r="D6" s="251" t="s">
        <v>52</v>
      </c>
      <c r="E6" s="252" t="s">
        <v>280</v>
      </c>
    </row>
    <row r="7" spans="1:5" x14ac:dyDescent="0.2">
      <c r="A7" s="261" t="s">
        <v>586</v>
      </c>
      <c r="B7" s="262"/>
      <c r="C7" s="262"/>
      <c r="D7" s="262"/>
      <c r="E7" s="262"/>
    </row>
    <row r="8" spans="1:5" ht="13.5" customHeight="1" x14ac:dyDescent="0.2">
      <c r="A8" s="263" t="s">
        <v>54</v>
      </c>
      <c r="B8" s="41">
        <v>5.2</v>
      </c>
      <c r="C8" s="41">
        <v>3.3</v>
      </c>
      <c r="D8" s="41">
        <v>96.1</v>
      </c>
      <c r="E8" s="41">
        <v>83.1</v>
      </c>
    </row>
    <row r="9" spans="1:5" s="359" customFormat="1" ht="13.5" customHeight="1" x14ac:dyDescent="0.2">
      <c r="A9" s="105" t="s">
        <v>55</v>
      </c>
      <c r="B9" s="41">
        <v>5.0999999999999996</v>
      </c>
      <c r="C9" s="41">
        <v>3.5</v>
      </c>
      <c r="D9" s="41">
        <v>103.4</v>
      </c>
      <c r="E9" s="41">
        <v>83.2</v>
      </c>
    </row>
    <row r="10" spans="1:5" ht="15.75" customHeight="1" x14ac:dyDescent="0.2">
      <c r="A10" s="257" t="s">
        <v>473</v>
      </c>
      <c r="B10" s="264"/>
      <c r="C10" s="264"/>
      <c r="D10" s="264"/>
      <c r="E10" s="264"/>
    </row>
    <row r="11" spans="1:5" ht="13.5" customHeight="1" x14ac:dyDescent="0.2">
      <c r="A11" s="263" t="s">
        <v>54</v>
      </c>
      <c r="B11" s="41">
        <v>6.1</v>
      </c>
      <c r="C11" s="41">
        <v>4</v>
      </c>
      <c r="D11" s="41">
        <v>90.3</v>
      </c>
      <c r="E11" s="41">
        <v>15.7</v>
      </c>
    </row>
    <row r="12" spans="1:5" ht="13.5" customHeight="1" x14ac:dyDescent="0.2">
      <c r="A12" s="263" t="s">
        <v>55</v>
      </c>
      <c r="B12" s="41">
        <v>6.1</v>
      </c>
      <c r="C12" s="41">
        <v>4.2</v>
      </c>
      <c r="D12" s="41">
        <v>103.3</v>
      </c>
      <c r="E12" s="41">
        <v>18.5</v>
      </c>
    </row>
    <row r="13" spans="1:5" ht="13.5" customHeight="1" x14ac:dyDescent="0.2">
      <c r="A13" s="263" t="s">
        <v>56</v>
      </c>
      <c r="B13" s="41">
        <v>6.5</v>
      </c>
      <c r="C13" s="41">
        <v>4.0999999999999996</v>
      </c>
      <c r="D13" s="41">
        <v>99.1</v>
      </c>
      <c r="E13" s="41">
        <v>23.8</v>
      </c>
    </row>
    <row r="14" spans="1:5" ht="13.5" customHeight="1" x14ac:dyDescent="0.2">
      <c r="A14" s="263" t="s">
        <v>58</v>
      </c>
      <c r="B14" s="41">
        <v>6.8</v>
      </c>
      <c r="C14" s="41">
        <v>4.4000000000000004</v>
      </c>
      <c r="D14" s="41">
        <v>107.2</v>
      </c>
      <c r="E14" s="41">
        <v>31.3</v>
      </c>
    </row>
    <row r="15" spans="1:5" ht="13.5" customHeight="1" x14ac:dyDescent="0.2">
      <c r="A15" s="263" t="s">
        <v>59</v>
      </c>
      <c r="B15" s="41">
        <v>6.3</v>
      </c>
      <c r="C15" s="41">
        <v>4.0999999999999996</v>
      </c>
      <c r="D15" s="41">
        <v>93.2</v>
      </c>
      <c r="E15" s="41">
        <v>34.200000000000003</v>
      </c>
    </row>
    <row r="16" spans="1:5" ht="13.5" customHeight="1" x14ac:dyDescent="0.2">
      <c r="A16" s="263" t="s">
        <v>60</v>
      </c>
      <c r="B16" s="41">
        <v>6</v>
      </c>
      <c r="C16" s="41">
        <v>3.9</v>
      </c>
      <c r="D16" s="41">
        <v>95.2</v>
      </c>
      <c r="E16" s="41">
        <v>40.200000000000003</v>
      </c>
    </row>
    <row r="17" spans="1:5" ht="13.5" customHeight="1" x14ac:dyDescent="0.2">
      <c r="A17" s="105" t="s">
        <v>62</v>
      </c>
      <c r="B17" s="41">
        <v>5.5</v>
      </c>
      <c r="C17" s="41">
        <v>3.7</v>
      </c>
      <c r="D17" s="41">
        <v>94.8</v>
      </c>
      <c r="E17" s="41">
        <v>45</v>
      </c>
    </row>
    <row r="18" spans="1:5" ht="13.5" customHeight="1" x14ac:dyDescent="0.2">
      <c r="A18" s="263" t="s">
        <v>38</v>
      </c>
      <c r="B18" s="41">
        <v>5.5</v>
      </c>
      <c r="C18" s="41">
        <v>3.5</v>
      </c>
      <c r="D18" s="41">
        <v>94.6</v>
      </c>
      <c r="E18" s="41">
        <v>52.3</v>
      </c>
    </row>
    <row r="19" spans="1:5" ht="13.5" customHeight="1" x14ac:dyDescent="0.2">
      <c r="A19" s="263" t="s">
        <v>63</v>
      </c>
      <c r="B19" s="41">
        <v>5.3</v>
      </c>
      <c r="C19" s="41">
        <v>3.5</v>
      </c>
      <c r="D19" s="41">
        <v>98.7</v>
      </c>
      <c r="E19" s="41">
        <v>74.3</v>
      </c>
    </row>
    <row r="20" spans="1:5" ht="13.5" customHeight="1" x14ac:dyDescent="0.2">
      <c r="A20" s="259" t="s">
        <v>65</v>
      </c>
      <c r="B20" s="41">
        <v>5.2</v>
      </c>
      <c r="C20" s="41">
        <v>3.5</v>
      </c>
      <c r="D20" s="41">
        <v>99.5</v>
      </c>
      <c r="E20" s="41">
        <v>76</v>
      </c>
    </row>
    <row r="21" spans="1:5" ht="13.5" customHeight="1" x14ac:dyDescent="0.2">
      <c r="A21" s="263" t="s">
        <v>66</v>
      </c>
      <c r="B21" s="41">
        <v>5.0999999999999996</v>
      </c>
      <c r="C21" s="41">
        <v>3.4</v>
      </c>
      <c r="D21" s="41">
        <v>97.1</v>
      </c>
      <c r="E21" s="41">
        <v>78.599999999999994</v>
      </c>
    </row>
    <row r="22" spans="1:5" ht="13.5" customHeight="1" x14ac:dyDescent="0.2">
      <c r="A22" s="324" t="s">
        <v>67</v>
      </c>
      <c r="B22" s="40">
        <v>4.8</v>
      </c>
      <c r="C22" s="40">
        <v>3.5</v>
      </c>
      <c r="D22" s="40">
        <v>104</v>
      </c>
      <c r="E22" s="40">
        <v>78.099999999999994</v>
      </c>
    </row>
    <row r="23" spans="1:5" ht="13.5" customHeight="1" x14ac:dyDescent="0.2"/>
    <row r="24" spans="1:5" ht="15.6" customHeight="1" x14ac:dyDescent="0.2"/>
    <row r="25" spans="1:5" ht="15.6" customHeight="1" x14ac:dyDescent="0.2"/>
    <row r="26" spans="1:5" ht="15.6" customHeight="1" x14ac:dyDescent="0.2"/>
    <row r="27" spans="1:5" ht="15.6" customHeight="1" x14ac:dyDescent="0.2"/>
    <row r="28" spans="1:5" ht="15.6" customHeight="1" x14ac:dyDescent="0.2"/>
    <row r="29" spans="1:5" ht="15.6" customHeight="1" x14ac:dyDescent="0.2"/>
    <row r="30" spans="1:5" ht="15.6" customHeight="1" x14ac:dyDescent="0.2"/>
    <row r="31" spans="1:5" ht="15.6" customHeight="1" x14ac:dyDescent="0.2"/>
    <row r="32" spans="1:5" ht="15.6" customHeight="1" x14ac:dyDescent="0.2"/>
    <row r="33" spans="2:5" ht="15.6" customHeight="1" x14ac:dyDescent="0.2"/>
    <row r="34" spans="2:5" ht="15.6" customHeight="1" x14ac:dyDescent="0.2"/>
    <row r="38" spans="2:5" x14ac:dyDescent="0.2">
      <c r="B38" s="157"/>
      <c r="C38" s="157"/>
      <c r="D38" s="157"/>
      <c r="E38" s="157"/>
    </row>
    <row r="39" spans="2:5" x14ac:dyDescent="0.2">
      <c r="B39" s="157"/>
      <c r="C39" s="157"/>
      <c r="D39" s="157"/>
      <c r="E39" s="157"/>
    </row>
    <row r="40" spans="2:5" x14ac:dyDescent="0.2">
      <c r="B40" s="157"/>
      <c r="C40" s="157"/>
      <c r="D40" s="157"/>
      <c r="E40" s="157"/>
    </row>
    <row r="41" spans="2:5" x14ac:dyDescent="0.2">
      <c r="B41" s="157"/>
      <c r="C41" s="157"/>
      <c r="D41" s="157"/>
      <c r="E41" s="157"/>
    </row>
    <row r="42" spans="2:5" x14ac:dyDescent="0.2">
      <c r="B42" s="157"/>
      <c r="C42" s="157"/>
      <c r="D42" s="157"/>
      <c r="E42" s="157"/>
    </row>
    <row r="43" spans="2:5" x14ac:dyDescent="0.2">
      <c r="B43" s="157"/>
      <c r="C43" s="157"/>
      <c r="D43" s="157"/>
      <c r="E43" s="157"/>
    </row>
    <row r="44" spans="2:5" x14ac:dyDescent="0.2">
      <c r="B44" s="157"/>
      <c r="C44" s="157"/>
      <c r="D44" s="157"/>
      <c r="E44" s="157"/>
    </row>
    <row r="45" spans="2:5" x14ac:dyDescent="0.2">
      <c r="B45" s="157"/>
      <c r="C45" s="157"/>
      <c r="D45" s="157"/>
      <c r="E45" s="157"/>
    </row>
    <row r="46" spans="2:5" x14ac:dyDescent="0.2">
      <c r="B46" s="157"/>
      <c r="C46" s="157"/>
      <c r="D46" s="157"/>
      <c r="E46" s="157"/>
    </row>
    <row r="47" spans="2:5" x14ac:dyDescent="0.2">
      <c r="B47" s="157"/>
      <c r="C47" s="157"/>
      <c r="D47" s="157"/>
      <c r="E47" s="157"/>
    </row>
    <row r="48" spans="2:5" x14ac:dyDescent="0.2">
      <c r="B48" s="157"/>
      <c r="C48" s="157"/>
      <c r="D48" s="157"/>
      <c r="E48" s="157"/>
    </row>
    <row r="49" spans="2:5" x14ac:dyDescent="0.2">
      <c r="B49" s="157"/>
      <c r="C49" s="157"/>
      <c r="D49" s="157"/>
      <c r="E49" s="157"/>
    </row>
    <row r="50" spans="2:5" x14ac:dyDescent="0.2">
      <c r="B50" s="157"/>
      <c r="C50" s="157"/>
      <c r="D50" s="157"/>
      <c r="E50" s="157"/>
    </row>
    <row r="51" spans="2:5" x14ac:dyDescent="0.2">
      <c r="B51" s="157"/>
      <c r="C51" s="157"/>
      <c r="D51" s="157"/>
      <c r="E51" s="157"/>
    </row>
    <row r="52" spans="2:5" x14ac:dyDescent="0.2">
      <c r="B52" s="157"/>
      <c r="C52" s="157"/>
      <c r="D52" s="157"/>
      <c r="E52" s="157"/>
    </row>
    <row r="53" spans="2:5" x14ac:dyDescent="0.2">
      <c r="B53" s="157"/>
      <c r="C53" s="157"/>
      <c r="D53" s="157"/>
      <c r="E53" s="157"/>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sqref="A1:D1"/>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593" t="s">
        <v>18</v>
      </c>
      <c r="B1" s="593"/>
      <c r="C1" s="593"/>
      <c r="D1" s="593"/>
    </row>
    <row r="2" spans="1:4" x14ac:dyDescent="0.2">
      <c r="A2" s="214"/>
    </row>
    <row r="3" spans="1:4" x14ac:dyDescent="0.2">
      <c r="A3" s="595" t="s">
        <v>19</v>
      </c>
      <c r="B3" s="596" t="s">
        <v>20</v>
      </c>
      <c r="C3" s="594" t="s">
        <v>21</v>
      </c>
      <c r="D3" s="15" t="s">
        <v>424</v>
      </c>
    </row>
    <row r="4" spans="1:4" x14ac:dyDescent="0.2">
      <c r="A4" s="595"/>
      <c r="B4" s="596"/>
      <c r="C4" s="594"/>
      <c r="D4" s="66" t="s">
        <v>425</v>
      </c>
    </row>
    <row r="5" spans="1:4" x14ac:dyDescent="0.2">
      <c r="A5" s="595" t="s">
        <v>22</v>
      </c>
      <c r="B5" s="378" t="s">
        <v>23</v>
      </c>
      <c r="C5" s="213" t="s">
        <v>21</v>
      </c>
      <c r="D5" s="15" t="s">
        <v>426</v>
      </c>
    </row>
    <row r="6" spans="1:4" x14ac:dyDescent="0.2">
      <c r="A6" s="595"/>
      <c r="B6" s="379"/>
      <c r="C6" s="65"/>
      <c r="D6" s="66" t="s">
        <v>427</v>
      </c>
    </row>
    <row r="7" spans="1:4" x14ac:dyDescent="0.2">
      <c r="A7" s="595"/>
      <c r="B7" s="378" t="s">
        <v>421</v>
      </c>
      <c r="C7" s="213" t="s">
        <v>21</v>
      </c>
      <c r="D7" s="15" t="s">
        <v>428</v>
      </c>
    </row>
    <row r="8" spans="1:4" x14ac:dyDescent="0.2">
      <c r="A8" s="595"/>
      <c r="B8" s="379"/>
      <c r="C8" s="65"/>
      <c r="D8" s="66" t="s">
        <v>429</v>
      </c>
    </row>
    <row r="9" spans="1:4" x14ac:dyDescent="0.2">
      <c r="A9" s="595"/>
      <c r="B9" s="378" t="s">
        <v>24</v>
      </c>
      <c r="C9" s="213" t="s">
        <v>21</v>
      </c>
      <c r="D9" s="15" t="s">
        <v>430</v>
      </c>
    </row>
    <row r="10" spans="1:4" x14ac:dyDescent="0.2">
      <c r="A10" s="595"/>
      <c r="B10" s="379"/>
      <c r="C10" s="65"/>
      <c r="D10" s="66" t="s">
        <v>431</v>
      </c>
    </row>
    <row r="11" spans="1:4" x14ac:dyDescent="0.2">
      <c r="A11" s="595"/>
      <c r="B11" s="378" t="s">
        <v>25</v>
      </c>
      <c r="C11" s="213" t="s">
        <v>21</v>
      </c>
      <c r="D11" s="15" t="s">
        <v>432</v>
      </c>
    </row>
    <row r="12" spans="1:4" x14ac:dyDescent="0.2">
      <c r="A12" s="595"/>
      <c r="B12" s="380"/>
      <c r="C12" s="67"/>
      <c r="D12" s="66" t="s">
        <v>433</v>
      </c>
    </row>
    <row r="13" spans="1:4" x14ac:dyDescent="0.2">
      <c r="A13" s="595" t="s">
        <v>26</v>
      </c>
      <c r="B13" s="596" t="s">
        <v>25</v>
      </c>
      <c r="C13" s="594" t="s">
        <v>21</v>
      </c>
      <c r="D13" s="15" t="s">
        <v>432</v>
      </c>
    </row>
    <row r="14" spans="1:4" x14ac:dyDescent="0.2">
      <c r="A14" s="595"/>
      <c r="B14" s="596"/>
      <c r="C14" s="594"/>
      <c r="D14" s="66" t="s">
        <v>433</v>
      </c>
    </row>
    <row r="15" spans="1:4" x14ac:dyDescent="0.2">
      <c r="A15" s="595" t="s">
        <v>27</v>
      </c>
      <c r="B15" s="596" t="s">
        <v>28</v>
      </c>
      <c r="C15" s="594" t="s">
        <v>21</v>
      </c>
      <c r="D15" s="15" t="s">
        <v>434</v>
      </c>
    </row>
    <row r="16" spans="1:4" x14ac:dyDescent="0.2">
      <c r="A16" s="595"/>
      <c r="B16" s="596"/>
      <c r="C16" s="594"/>
      <c r="D16" s="66" t="s">
        <v>435</v>
      </c>
    </row>
    <row r="17" spans="1:4" x14ac:dyDescent="0.2">
      <c r="A17" s="595" t="s">
        <v>436</v>
      </c>
      <c r="B17" s="596" t="s">
        <v>28</v>
      </c>
      <c r="C17" s="594" t="s">
        <v>21</v>
      </c>
      <c r="D17" s="15" t="s">
        <v>434</v>
      </c>
    </row>
    <row r="18" spans="1:4" x14ac:dyDescent="0.2">
      <c r="A18" s="595"/>
      <c r="B18" s="596"/>
      <c r="C18" s="594"/>
      <c r="D18" s="66" t="s">
        <v>435</v>
      </c>
    </row>
    <row r="19" spans="1:4" x14ac:dyDescent="0.2">
      <c r="A19" s="599" t="s">
        <v>423</v>
      </c>
      <c r="B19" s="598" t="s">
        <v>562</v>
      </c>
      <c r="C19" s="594" t="s">
        <v>21</v>
      </c>
      <c r="D19" s="215" t="s">
        <v>437</v>
      </c>
    </row>
    <row r="20" spans="1:4" x14ac:dyDescent="0.2">
      <c r="A20" s="599"/>
      <c r="B20" s="598"/>
      <c r="C20" s="594"/>
      <c r="D20" s="216" t="s">
        <v>563</v>
      </c>
    </row>
    <row r="21" spans="1:4" x14ac:dyDescent="0.2">
      <c r="A21" s="599"/>
      <c r="B21" s="597" t="s">
        <v>29</v>
      </c>
      <c r="C21" s="594" t="s">
        <v>21</v>
      </c>
      <c r="D21" s="15" t="s">
        <v>438</v>
      </c>
    </row>
    <row r="22" spans="1:4" x14ac:dyDescent="0.2">
      <c r="A22" s="599"/>
      <c r="B22" s="597"/>
      <c r="C22" s="594"/>
      <c r="D22" s="66" t="s">
        <v>439</v>
      </c>
    </row>
    <row r="23" spans="1:4" x14ac:dyDescent="0.2">
      <c r="A23" s="595" t="s">
        <v>30</v>
      </c>
      <c r="B23" s="596" t="s">
        <v>29</v>
      </c>
      <c r="C23" s="594" t="s">
        <v>21</v>
      </c>
      <c r="D23" s="15" t="s">
        <v>438</v>
      </c>
    </row>
    <row r="24" spans="1:4" x14ac:dyDescent="0.2">
      <c r="A24" s="595"/>
      <c r="B24" s="596"/>
      <c r="C24" s="594"/>
      <c r="D24" s="66" t="s">
        <v>439</v>
      </c>
    </row>
    <row r="25" spans="1:4" x14ac:dyDescent="0.2">
      <c r="A25" s="595" t="s">
        <v>31</v>
      </c>
      <c r="B25" s="596" t="s">
        <v>32</v>
      </c>
      <c r="C25" s="594" t="s">
        <v>21</v>
      </c>
      <c r="D25" s="15" t="s">
        <v>437</v>
      </c>
    </row>
    <row r="26" spans="1:4" x14ac:dyDescent="0.2">
      <c r="A26" s="595"/>
      <c r="B26" s="596"/>
      <c r="C26" s="594"/>
      <c r="D26" s="66" t="s">
        <v>440</v>
      </c>
    </row>
    <row r="27" spans="1:4" x14ac:dyDescent="0.2">
      <c r="A27" s="595" t="s">
        <v>33</v>
      </c>
      <c r="B27" s="596" t="s">
        <v>20</v>
      </c>
      <c r="C27" s="594" t="s">
        <v>21</v>
      </c>
      <c r="D27" s="15" t="s">
        <v>424</v>
      </c>
    </row>
    <row r="28" spans="1:4" x14ac:dyDescent="0.2">
      <c r="A28" s="595"/>
      <c r="B28" s="596"/>
      <c r="C28" s="594"/>
      <c r="D28" s="66" t="s">
        <v>425</v>
      </c>
    </row>
    <row r="32" spans="1:4" x14ac:dyDescent="0.2">
      <c r="A32" s="601" t="s">
        <v>441</v>
      </c>
      <c r="B32" s="601"/>
      <c r="C32" s="601"/>
      <c r="D32" s="601"/>
    </row>
    <row r="33" spans="1:4" x14ac:dyDescent="0.2">
      <c r="A33" s="5"/>
    </row>
    <row r="34" spans="1:4" ht="14.25" x14ac:dyDescent="0.2">
      <c r="A34" s="136" t="s">
        <v>442</v>
      </c>
      <c r="B34" s="212" t="s">
        <v>443</v>
      </c>
      <c r="C34" s="137" t="s">
        <v>444</v>
      </c>
      <c r="D34" s="212" t="s">
        <v>445</v>
      </c>
    </row>
    <row r="35" spans="1:4" x14ac:dyDescent="0.2">
      <c r="A35" s="136" t="s">
        <v>446</v>
      </c>
      <c r="B35" s="212" t="s">
        <v>447</v>
      </c>
      <c r="C35" s="137" t="s">
        <v>448</v>
      </c>
      <c r="D35" s="212" t="s">
        <v>449</v>
      </c>
    </row>
    <row r="36" spans="1:4" ht="17.45" customHeight="1" x14ac:dyDescent="0.2">
      <c r="A36" s="136" t="s">
        <v>450</v>
      </c>
      <c r="B36" s="212" t="s">
        <v>451</v>
      </c>
      <c r="C36" s="137" t="s">
        <v>452</v>
      </c>
      <c r="D36" s="212" t="s">
        <v>453</v>
      </c>
    </row>
    <row r="37" spans="1:4" x14ac:dyDescent="0.2">
      <c r="A37" s="136" t="s">
        <v>454</v>
      </c>
      <c r="B37" s="212" t="s">
        <v>455</v>
      </c>
      <c r="C37" s="137" t="s">
        <v>456</v>
      </c>
      <c r="D37" s="212" t="s">
        <v>457</v>
      </c>
    </row>
    <row r="38" spans="1:4" x14ac:dyDescent="0.2">
      <c r="A38" s="136" t="s">
        <v>458</v>
      </c>
      <c r="B38" s="212" t="s">
        <v>459</v>
      </c>
      <c r="C38" s="137" t="s">
        <v>460</v>
      </c>
      <c r="D38" s="212" t="s">
        <v>461</v>
      </c>
    </row>
    <row r="39" spans="1:4" x14ac:dyDescent="0.2">
      <c r="A39" s="136" t="s">
        <v>462</v>
      </c>
      <c r="B39" s="212" t="s">
        <v>463</v>
      </c>
      <c r="C39" s="137" t="s">
        <v>278</v>
      </c>
      <c r="D39" s="212" t="s">
        <v>464</v>
      </c>
    </row>
    <row r="40" spans="1:4" ht="14.25" x14ac:dyDescent="0.2">
      <c r="A40" s="136" t="s">
        <v>465</v>
      </c>
      <c r="B40" s="212" t="s">
        <v>466</v>
      </c>
      <c r="C40" s="137"/>
      <c r="D40" s="212"/>
    </row>
    <row r="41" spans="1:4" x14ac:dyDescent="0.2">
      <c r="A41" s="212"/>
      <c r="B41" s="212"/>
      <c r="C41" s="212"/>
      <c r="D41" s="212"/>
    </row>
    <row r="42" spans="1:4" x14ac:dyDescent="0.2">
      <c r="A42" s="68"/>
    </row>
    <row r="43" spans="1:4" x14ac:dyDescent="0.2">
      <c r="A43" s="68"/>
    </row>
    <row r="44" spans="1:4" x14ac:dyDescent="0.2">
      <c r="A44" s="601" t="s">
        <v>467</v>
      </c>
      <c r="B44" s="601"/>
      <c r="C44" s="601"/>
      <c r="D44" s="601"/>
    </row>
    <row r="45" spans="1:4" x14ac:dyDescent="0.2">
      <c r="A45" s="68"/>
    </row>
    <row r="46" spans="1:4" ht="30" customHeight="1" x14ac:dyDescent="0.2">
      <c r="A46" s="136" t="s">
        <v>468</v>
      </c>
      <c r="B46" s="599" t="s">
        <v>469</v>
      </c>
      <c r="C46" s="599"/>
      <c r="D46" s="599"/>
    </row>
    <row r="47" spans="1:4" x14ac:dyDescent="0.2">
      <c r="A47" s="136" t="s">
        <v>470</v>
      </c>
      <c r="B47" s="212" t="s">
        <v>471</v>
      </c>
    </row>
    <row r="48" spans="1:4" ht="15.75" customHeight="1" x14ac:dyDescent="0.2">
      <c r="A48" s="162">
        <v>0</v>
      </c>
      <c r="B48" s="600" t="s">
        <v>472</v>
      </c>
      <c r="C48" s="600"/>
      <c r="D48" s="600"/>
    </row>
    <row r="49" spans="1:1" x14ac:dyDescent="0.2">
      <c r="A49" s="214"/>
    </row>
    <row r="50" spans="1:1" ht="22.15" customHeight="1" x14ac:dyDescent="0.2"/>
  </sheetData>
  <mergeCells count="32">
    <mergeCell ref="B48:D48"/>
    <mergeCell ref="B46:D46"/>
    <mergeCell ref="A25:A26"/>
    <mergeCell ref="B25:B26"/>
    <mergeCell ref="C25:C26"/>
    <mergeCell ref="A27:A28"/>
    <mergeCell ref="B27:B28"/>
    <mergeCell ref="C27:C28"/>
    <mergeCell ref="A32:D32"/>
    <mergeCell ref="A44:D44"/>
    <mergeCell ref="A13:A14"/>
    <mergeCell ref="B13:B14"/>
    <mergeCell ref="C13:C14"/>
    <mergeCell ref="C19:C20"/>
    <mergeCell ref="B19:B20"/>
    <mergeCell ref="A19:A2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activeCell="B13" sqref="B13"/>
    </sheetView>
  </sheetViews>
  <sheetFormatPr defaultColWidth="4.42578125" defaultRowHeight="12.75" x14ac:dyDescent="0.2"/>
  <cols>
    <col min="1" max="1" width="32" style="439" customWidth="1"/>
    <col min="2" max="7" width="12.5703125" style="439" customWidth="1"/>
    <col min="8" max="8" width="4.42578125" style="439"/>
    <col min="9" max="9" width="10.5703125" style="439" bestFit="1" customWidth="1"/>
    <col min="10" max="16384" width="4.42578125" style="439"/>
  </cols>
  <sheetData>
    <row r="1" spans="1:9" ht="15" x14ac:dyDescent="0.25">
      <c r="A1" s="617" t="s">
        <v>419</v>
      </c>
      <c r="B1" s="617"/>
      <c r="C1" s="617"/>
      <c r="D1" s="617"/>
      <c r="E1" s="617"/>
      <c r="F1" s="617"/>
      <c r="G1" s="617"/>
    </row>
    <row r="2" spans="1:9" ht="15" x14ac:dyDescent="0.25">
      <c r="A2" s="434"/>
      <c r="B2" s="434"/>
      <c r="C2" s="434"/>
      <c r="D2" s="434"/>
      <c r="E2" s="434"/>
      <c r="F2" s="434"/>
      <c r="G2" s="434"/>
    </row>
    <row r="3" spans="1:9" ht="39" customHeight="1" x14ac:dyDescent="0.2">
      <c r="A3" s="708" t="s">
        <v>1006</v>
      </c>
      <c r="B3" s="709"/>
      <c r="C3" s="709"/>
      <c r="D3" s="709"/>
      <c r="E3" s="709"/>
      <c r="F3" s="709"/>
      <c r="G3" s="709"/>
    </row>
    <row r="4" spans="1:9" x14ac:dyDescent="0.2">
      <c r="D4" s="155"/>
    </row>
    <row r="5" spans="1:9" ht="14.45" customHeight="1" x14ac:dyDescent="0.2">
      <c r="A5" s="619" t="s">
        <v>282</v>
      </c>
      <c r="B5" s="619"/>
      <c r="C5" s="619"/>
      <c r="D5" s="619"/>
      <c r="E5" s="619"/>
      <c r="F5" s="619"/>
      <c r="G5" s="619"/>
    </row>
    <row r="6" spans="1:9" ht="14.45" customHeight="1" x14ac:dyDescent="0.2">
      <c r="A6" s="440"/>
      <c r="B6" s="19"/>
      <c r="C6" s="19"/>
      <c r="D6" s="19"/>
      <c r="E6" s="19"/>
      <c r="F6" s="19"/>
      <c r="G6" s="19"/>
    </row>
    <row r="7" spans="1:9" ht="15" customHeight="1" x14ac:dyDescent="0.2">
      <c r="A7" s="609"/>
      <c r="B7" s="686" t="s">
        <v>653</v>
      </c>
      <c r="C7" s="710"/>
      <c r="D7" s="687"/>
      <c r="E7" s="686" t="s">
        <v>701</v>
      </c>
      <c r="F7" s="710"/>
      <c r="G7" s="687"/>
      <c r="I7" s="155"/>
    </row>
    <row r="8" spans="1:9" ht="13.5" customHeight="1" x14ac:dyDescent="0.2">
      <c r="A8" s="653"/>
      <c r="B8" s="690"/>
      <c r="C8" s="711"/>
      <c r="D8" s="691"/>
      <c r="E8" s="690"/>
      <c r="F8" s="711"/>
      <c r="G8" s="691"/>
      <c r="I8" s="155"/>
    </row>
    <row r="9" spans="1:9" ht="105" customHeight="1" x14ac:dyDescent="0.2">
      <c r="A9" s="664"/>
      <c r="B9" s="432" t="s">
        <v>283</v>
      </c>
      <c r="C9" s="464" t="s">
        <v>715</v>
      </c>
      <c r="D9" s="441" t="s">
        <v>588</v>
      </c>
      <c r="E9" s="438" t="s">
        <v>283</v>
      </c>
      <c r="F9" s="464" t="s">
        <v>715</v>
      </c>
      <c r="G9" s="441" t="s">
        <v>588</v>
      </c>
      <c r="I9" s="155"/>
    </row>
    <row r="10" spans="1:9" ht="14.45" customHeight="1" x14ac:dyDescent="0.2">
      <c r="A10" s="17" t="s">
        <v>284</v>
      </c>
      <c r="B10" s="558">
        <v>1523</v>
      </c>
      <c r="C10" s="559">
        <v>10.4</v>
      </c>
      <c r="D10" s="559">
        <v>107.3</v>
      </c>
      <c r="E10" s="509">
        <v>1420</v>
      </c>
      <c r="F10" s="500">
        <v>9.8000000000000007</v>
      </c>
      <c r="G10" s="509">
        <v>95.4</v>
      </c>
      <c r="I10" s="157"/>
    </row>
    <row r="11" spans="1:9" ht="14.45" customHeight="1" x14ac:dyDescent="0.2">
      <c r="A11" s="17" t="s">
        <v>285</v>
      </c>
      <c r="B11" s="558">
        <v>1026</v>
      </c>
      <c r="C11" s="559">
        <v>7</v>
      </c>
      <c r="D11" s="509">
        <v>93.8</v>
      </c>
      <c r="E11" s="509">
        <v>1094</v>
      </c>
      <c r="F11" s="559">
        <v>7.5</v>
      </c>
      <c r="G11" s="509">
        <v>91.2</v>
      </c>
      <c r="I11" s="157"/>
    </row>
    <row r="12" spans="1:9" ht="14.45" customHeight="1" x14ac:dyDescent="0.2">
      <c r="A12" s="28" t="s">
        <v>289</v>
      </c>
      <c r="B12" s="558">
        <v>5</v>
      </c>
      <c r="C12" s="560" t="s">
        <v>716</v>
      </c>
      <c r="D12" s="559">
        <v>100</v>
      </c>
      <c r="E12" s="509">
        <v>5</v>
      </c>
      <c r="F12" s="560" t="s">
        <v>717</v>
      </c>
      <c r="G12" s="509">
        <v>71.400000000000006</v>
      </c>
      <c r="I12" s="157"/>
    </row>
    <row r="13" spans="1:9" ht="28.5" customHeight="1" x14ac:dyDescent="0.2">
      <c r="A13" s="17" t="s">
        <v>286</v>
      </c>
      <c r="B13" s="558">
        <v>497</v>
      </c>
      <c r="C13" s="509">
        <v>3.4</v>
      </c>
      <c r="D13" s="509">
        <v>152.5</v>
      </c>
      <c r="E13" s="509">
        <v>326</v>
      </c>
      <c r="F13" s="559">
        <v>2.2999999999999998</v>
      </c>
      <c r="G13" s="509">
        <v>113.2</v>
      </c>
      <c r="I13" s="157"/>
    </row>
    <row r="14" spans="1:9" ht="14.45" customHeight="1" x14ac:dyDescent="0.2">
      <c r="A14" s="17" t="s">
        <v>287</v>
      </c>
      <c r="B14" s="558">
        <v>580</v>
      </c>
      <c r="C14" s="559">
        <v>3.9</v>
      </c>
      <c r="D14" s="559">
        <v>95.2</v>
      </c>
      <c r="E14" s="509">
        <v>609</v>
      </c>
      <c r="F14" s="559">
        <v>4.2</v>
      </c>
      <c r="G14" s="559">
        <v>85.9</v>
      </c>
      <c r="I14" s="157"/>
    </row>
    <row r="15" spans="1:9" ht="14.45" customHeight="1" x14ac:dyDescent="0.2">
      <c r="A15" s="17" t="s">
        <v>288</v>
      </c>
      <c r="B15" s="561">
        <v>736</v>
      </c>
      <c r="C15" s="562">
        <v>5</v>
      </c>
      <c r="D15" s="563">
        <v>98.9</v>
      </c>
      <c r="E15" s="563">
        <v>744</v>
      </c>
      <c r="F15" s="563">
        <v>5.0999999999999996</v>
      </c>
      <c r="G15" s="562">
        <v>123</v>
      </c>
      <c r="I15" s="157"/>
    </row>
    <row r="16" spans="1:9" s="435" customFormat="1" ht="27" customHeight="1" x14ac:dyDescent="0.2">
      <c r="A16" s="706" t="s">
        <v>719</v>
      </c>
      <c r="B16" s="707"/>
      <c r="C16" s="707"/>
      <c r="D16" s="707"/>
      <c r="E16" s="343"/>
      <c r="F16" s="343"/>
      <c r="G16" s="343"/>
    </row>
    <row r="17" spans="1:1" ht="13.5" x14ac:dyDescent="0.2">
      <c r="A17" s="470" t="s">
        <v>718</v>
      </c>
    </row>
    <row r="58" spans="2:2" x14ac:dyDescent="0.2">
      <c r="B58" s="144"/>
    </row>
  </sheetData>
  <mergeCells count="7">
    <mergeCell ref="A16:D16"/>
    <mergeCell ref="A1:G1"/>
    <mergeCell ref="A5:G5"/>
    <mergeCell ref="A3:G3"/>
    <mergeCell ref="A7:A9"/>
    <mergeCell ref="B7:D8"/>
    <mergeCell ref="E7:G8"/>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zoomScaleNormal="100" workbookViewId="0">
      <selection activeCell="B18" sqref="B18"/>
    </sheetView>
  </sheetViews>
  <sheetFormatPr defaultColWidth="9.140625" defaultRowHeight="12.75" x14ac:dyDescent="0.2"/>
  <cols>
    <col min="1" max="1" width="35" style="439" customWidth="1"/>
    <col min="2" max="5" width="15.7109375" style="439" customWidth="1"/>
    <col min="6" max="16384" width="9.140625" style="439"/>
  </cols>
  <sheetData>
    <row r="1" spans="1:6" ht="15" x14ac:dyDescent="0.2">
      <c r="A1" s="619" t="s">
        <v>290</v>
      </c>
      <c r="B1" s="619"/>
      <c r="C1" s="619"/>
      <c r="D1" s="619"/>
      <c r="E1" s="619"/>
    </row>
    <row r="2" spans="1:6" x14ac:dyDescent="0.2">
      <c r="A2" s="32"/>
      <c r="B2" s="19"/>
      <c r="C2" s="19"/>
      <c r="D2" s="19"/>
      <c r="E2" s="19"/>
    </row>
    <row r="3" spans="1:6" ht="14.25" customHeight="1" x14ac:dyDescent="0.2">
      <c r="A3" s="712"/>
      <c r="B3" s="686" t="s">
        <v>653</v>
      </c>
      <c r="C3" s="715"/>
      <c r="D3" s="686" t="s">
        <v>701</v>
      </c>
      <c r="E3" s="717"/>
      <c r="F3" s="155"/>
    </row>
    <row r="4" spans="1:6" ht="14.25" customHeight="1" x14ac:dyDescent="0.2">
      <c r="A4" s="713"/>
      <c r="B4" s="696"/>
      <c r="C4" s="716"/>
      <c r="D4" s="690"/>
      <c r="E4" s="691"/>
      <c r="F4" s="155"/>
    </row>
    <row r="5" spans="1:6" ht="27" x14ac:dyDescent="0.2">
      <c r="A5" s="714"/>
      <c r="B5" s="433" t="s">
        <v>279</v>
      </c>
      <c r="C5" s="463" t="s">
        <v>720</v>
      </c>
      <c r="D5" s="437" t="s">
        <v>279</v>
      </c>
      <c r="E5" s="463" t="s">
        <v>720</v>
      </c>
    </row>
    <row r="6" spans="1:6" ht="14.45" customHeight="1" x14ac:dyDescent="0.2">
      <c r="A6" s="23" t="s">
        <v>291</v>
      </c>
      <c r="B6" s="344"/>
      <c r="C6" s="170"/>
      <c r="D6" s="448"/>
      <c r="E6" s="170"/>
    </row>
    <row r="7" spans="1:6" ht="14.45" customHeight="1" x14ac:dyDescent="0.2">
      <c r="A7" s="86" t="s">
        <v>292</v>
      </c>
      <c r="B7" s="472">
        <v>5834</v>
      </c>
      <c r="C7" s="478">
        <v>396.7</v>
      </c>
      <c r="D7" s="564">
        <v>5441</v>
      </c>
      <c r="E7" s="478">
        <v>373.71797659281856</v>
      </c>
    </row>
    <row r="8" spans="1:6" ht="14.45" customHeight="1" x14ac:dyDescent="0.2">
      <c r="A8" s="86" t="s">
        <v>293</v>
      </c>
      <c r="B8" s="472">
        <v>3889</v>
      </c>
      <c r="C8" s="478">
        <v>264.39999999999998</v>
      </c>
      <c r="D8" s="564">
        <v>4858</v>
      </c>
      <c r="E8" s="478">
        <v>333.6743117603221</v>
      </c>
    </row>
    <row r="9" spans="1:6" ht="14.45" customHeight="1" x14ac:dyDescent="0.2">
      <c r="A9" s="86" t="s">
        <v>294</v>
      </c>
      <c r="B9" s="472">
        <v>1945</v>
      </c>
      <c r="C9" s="478">
        <v>132.30000000000001</v>
      </c>
      <c r="D9" s="564">
        <v>583</v>
      </c>
      <c r="E9" s="478">
        <v>40.043664832496454</v>
      </c>
    </row>
    <row r="10" spans="1:6" ht="14.45" customHeight="1" x14ac:dyDescent="0.2">
      <c r="A10" s="111" t="s">
        <v>145</v>
      </c>
      <c r="B10" s="472"/>
      <c r="C10" s="478"/>
      <c r="D10" s="564"/>
      <c r="E10" s="478"/>
    </row>
    <row r="11" spans="1:6" ht="14.45" customHeight="1" x14ac:dyDescent="0.2">
      <c r="A11" s="112" t="s">
        <v>295</v>
      </c>
      <c r="B11" s="472"/>
      <c r="C11" s="478"/>
      <c r="D11" s="564"/>
      <c r="E11" s="478"/>
    </row>
    <row r="12" spans="1:6" ht="14.45" customHeight="1" x14ac:dyDescent="0.2">
      <c r="A12" s="113" t="s">
        <v>292</v>
      </c>
      <c r="B12" s="472">
        <v>3959</v>
      </c>
      <c r="C12" s="478">
        <v>269.2</v>
      </c>
      <c r="D12" s="564">
        <v>3766</v>
      </c>
      <c r="E12" s="478">
        <v>258.66971142226697</v>
      </c>
    </row>
    <row r="13" spans="1:6" ht="14.45" customHeight="1" x14ac:dyDescent="0.2">
      <c r="A13" s="114" t="s">
        <v>293</v>
      </c>
      <c r="B13" s="472">
        <v>3312</v>
      </c>
      <c r="C13" s="478">
        <v>225.2</v>
      </c>
      <c r="D13" s="564">
        <v>3725</v>
      </c>
      <c r="E13" s="478">
        <v>255.85360463301771</v>
      </c>
    </row>
    <row r="14" spans="1:6" ht="14.45" customHeight="1" x14ac:dyDescent="0.2">
      <c r="A14" s="114" t="s">
        <v>294</v>
      </c>
      <c r="B14" s="472">
        <v>647</v>
      </c>
      <c r="C14" s="478">
        <v>44</v>
      </c>
      <c r="D14" s="564">
        <v>41</v>
      </c>
      <c r="E14" s="478">
        <v>2.8161067892493219</v>
      </c>
    </row>
    <row r="15" spans="1:6" ht="14.45" customHeight="1" x14ac:dyDescent="0.2">
      <c r="A15" s="112" t="s">
        <v>296</v>
      </c>
      <c r="B15" s="472"/>
      <c r="C15" s="478"/>
      <c r="D15" s="564"/>
      <c r="E15" s="478"/>
    </row>
    <row r="16" spans="1:6" ht="14.45" customHeight="1" x14ac:dyDescent="0.2">
      <c r="A16" s="114" t="s">
        <v>292</v>
      </c>
      <c r="B16" s="472">
        <v>1875</v>
      </c>
      <c r="C16" s="478">
        <v>127.5</v>
      </c>
      <c r="D16" s="564">
        <v>1675</v>
      </c>
      <c r="E16" s="478">
        <v>115.04826517055159</v>
      </c>
    </row>
    <row r="17" spans="1:5" ht="14.45" customHeight="1" x14ac:dyDescent="0.2">
      <c r="A17" s="114" t="s">
        <v>293</v>
      </c>
      <c r="B17" s="472">
        <v>577</v>
      </c>
      <c r="C17" s="478">
        <v>39.200000000000003</v>
      </c>
      <c r="D17" s="564">
        <v>1133</v>
      </c>
      <c r="E17" s="478">
        <v>77.820707127304431</v>
      </c>
    </row>
    <row r="18" spans="1:5" ht="14.45" customHeight="1" x14ac:dyDescent="0.2">
      <c r="A18" s="114" t="s">
        <v>294</v>
      </c>
      <c r="B18" s="472">
        <v>1298</v>
      </c>
      <c r="C18" s="478">
        <v>88.3</v>
      </c>
      <c r="D18" s="564">
        <v>542</v>
      </c>
      <c r="E18" s="478">
        <v>37.227558043247136</v>
      </c>
    </row>
    <row r="19" spans="1:5" ht="14.45" customHeight="1" x14ac:dyDescent="0.2">
      <c r="A19" s="115" t="s">
        <v>145</v>
      </c>
      <c r="B19" s="472"/>
      <c r="C19" s="478"/>
      <c r="D19" s="564"/>
      <c r="E19" s="478"/>
    </row>
    <row r="20" spans="1:5" ht="14.45" customHeight="1" x14ac:dyDescent="0.2">
      <c r="A20" s="116" t="s">
        <v>297</v>
      </c>
      <c r="B20" s="472"/>
      <c r="C20" s="478"/>
      <c r="D20" s="564"/>
      <c r="E20" s="478"/>
    </row>
    <row r="21" spans="1:5" ht="14.45" customHeight="1" x14ac:dyDescent="0.2">
      <c r="A21" s="111" t="s">
        <v>292</v>
      </c>
      <c r="B21" s="472">
        <v>1868</v>
      </c>
      <c r="C21" s="478">
        <v>127.02477892287473</v>
      </c>
      <c r="D21" s="564">
        <v>1663</v>
      </c>
      <c r="E21" s="478">
        <v>114.2240387932103</v>
      </c>
    </row>
    <row r="22" spans="1:5" ht="14.45" customHeight="1" x14ac:dyDescent="0.2">
      <c r="A22" s="111" t="s">
        <v>293</v>
      </c>
      <c r="B22" s="472">
        <v>562</v>
      </c>
      <c r="C22" s="478">
        <v>38.200000000000003</v>
      </c>
      <c r="D22" s="564">
        <v>1119</v>
      </c>
      <c r="E22" s="478">
        <v>76.859109687072959</v>
      </c>
    </row>
    <row r="23" spans="1:5" ht="14.45" customHeight="1" x14ac:dyDescent="0.2">
      <c r="A23" s="111" t="s">
        <v>294</v>
      </c>
      <c r="B23" s="472">
        <v>1306</v>
      </c>
      <c r="C23" s="478">
        <v>88.8</v>
      </c>
      <c r="D23" s="564">
        <v>544</v>
      </c>
      <c r="E23" s="478">
        <v>37.364929106137353</v>
      </c>
    </row>
    <row r="24" spans="1:5" ht="29.25" customHeight="1" x14ac:dyDescent="0.2">
      <c r="A24" s="116" t="s">
        <v>298</v>
      </c>
      <c r="B24" s="472"/>
      <c r="C24" s="478"/>
      <c r="D24" s="564"/>
      <c r="E24" s="478"/>
    </row>
    <row r="25" spans="1:5" ht="14.45" customHeight="1" x14ac:dyDescent="0.2">
      <c r="A25" s="111" t="s">
        <v>292</v>
      </c>
      <c r="B25" s="472">
        <v>7</v>
      </c>
      <c r="C25" s="478">
        <v>0.47600291887586887</v>
      </c>
      <c r="D25" s="564">
        <v>12</v>
      </c>
      <c r="E25" s="478">
        <v>0.82422637734126503</v>
      </c>
    </row>
    <row r="26" spans="1:5" ht="14.45" customHeight="1" x14ac:dyDescent="0.2">
      <c r="A26" s="111" t="s">
        <v>293</v>
      </c>
      <c r="B26" s="472">
        <v>15</v>
      </c>
      <c r="C26" s="478">
        <v>1</v>
      </c>
      <c r="D26" s="564">
        <v>14</v>
      </c>
      <c r="E26" s="478">
        <v>0.96159744023147586</v>
      </c>
    </row>
    <row r="27" spans="1:5" ht="14.45" customHeight="1" x14ac:dyDescent="0.2">
      <c r="A27" s="117" t="s">
        <v>294</v>
      </c>
      <c r="B27" s="565">
        <v>-8</v>
      </c>
      <c r="C27" s="566">
        <v>-0.5</v>
      </c>
      <c r="D27" s="567">
        <v>-2</v>
      </c>
      <c r="E27" s="566">
        <v>-0.13737106289021084</v>
      </c>
    </row>
    <row r="28" spans="1:5" ht="16.5" customHeight="1" x14ac:dyDescent="0.2">
      <c r="A28" s="643"/>
      <c r="B28" s="643"/>
      <c r="C28" s="643"/>
      <c r="D28" s="643"/>
      <c r="E28" s="643"/>
    </row>
    <row r="29" spans="1:5" ht="13.5" x14ac:dyDescent="0.2">
      <c r="A29" s="469" t="s">
        <v>719</v>
      </c>
    </row>
    <row r="58" spans="2:2" x14ac:dyDescent="0.2">
      <c r="B58" s="144"/>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view="pageLayout" topLeftCell="A109" zoomScaleNormal="100" workbookViewId="0"/>
  </sheetViews>
  <sheetFormatPr defaultRowHeight="12.75" x14ac:dyDescent="0.2"/>
  <cols>
    <col min="1" max="1" width="89.28515625" customWidth="1"/>
  </cols>
  <sheetData>
    <row r="1" spans="1:1" ht="15" x14ac:dyDescent="0.25">
      <c r="A1" s="51" t="s">
        <v>420</v>
      </c>
    </row>
    <row r="3" spans="1:1" x14ac:dyDescent="0.2">
      <c r="A3" s="9" t="s">
        <v>307</v>
      </c>
    </row>
    <row r="4" spans="1:1" ht="132.75" customHeight="1" x14ac:dyDescent="0.2">
      <c r="A4" s="58" t="s">
        <v>595</v>
      </c>
    </row>
    <row r="5" spans="1:1" ht="71.45" customHeight="1" x14ac:dyDescent="0.2">
      <c r="A5" s="58" t="s">
        <v>308</v>
      </c>
    </row>
    <row r="6" spans="1:1" ht="28.9" customHeight="1" x14ac:dyDescent="0.2">
      <c r="A6" s="9" t="s">
        <v>309</v>
      </c>
    </row>
    <row r="7" spans="1:1" ht="25.5" x14ac:dyDescent="0.2">
      <c r="A7" s="9" t="s">
        <v>310</v>
      </c>
    </row>
    <row r="8" spans="1:1" ht="51" x14ac:dyDescent="0.2">
      <c r="A8" s="58" t="s">
        <v>311</v>
      </c>
    </row>
    <row r="9" spans="1:1" ht="57.6" customHeight="1" x14ac:dyDescent="0.2">
      <c r="A9" s="9" t="s">
        <v>312</v>
      </c>
    </row>
    <row r="10" spans="1:1" ht="30.6" customHeight="1" x14ac:dyDescent="0.2">
      <c r="A10" s="9" t="s">
        <v>313</v>
      </c>
    </row>
    <row r="11" spans="1:1" ht="42" customHeight="1" x14ac:dyDescent="0.2">
      <c r="A11" s="9" t="s">
        <v>314</v>
      </c>
    </row>
    <row r="12" spans="1:1" ht="57.6" customHeight="1" x14ac:dyDescent="0.2">
      <c r="A12" s="9" t="s">
        <v>315</v>
      </c>
    </row>
    <row r="13" spans="1:1" ht="28.15" customHeight="1" x14ac:dyDescent="0.2">
      <c r="A13" s="9" t="s">
        <v>316</v>
      </c>
    </row>
    <row r="14" spans="1:1" ht="70.150000000000006" customHeight="1" x14ac:dyDescent="0.2">
      <c r="A14" s="58" t="s">
        <v>317</v>
      </c>
    </row>
    <row r="15" spans="1:1" ht="26.45" customHeight="1" x14ac:dyDescent="0.2">
      <c r="A15" s="9" t="s">
        <v>318</v>
      </c>
    </row>
    <row r="16" spans="1:1" x14ac:dyDescent="0.2">
      <c r="A16" s="9" t="s">
        <v>319</v>
      </c>
    </row>
    <row r="17" spans="1:1" x14ac:dyDescent="0.2">
      <c r="A17" s="9"/>
    </row>
    <row r="18" spans="1:1" x14ac:dyDescent="0.2">
      <c r="A18" s="9" t="s">
        <v>320</v>
      </c>
    </row>
    <row r="19" spans="1:1" ht="132.75" x14ac:dyDescent="0.2">
      <c r="A19" s="305" t="s">
        <v>651</v>
      </c>
    </row>
    <row r="20" spans="1:1" ht="96" customHeight="1" x14ac:dyDescent="0.2">
      <c r="A20" s="58" t="s">
        <v>321</v>
      </c>
    </row>
    <row r="21" spans="1:1" ht="51" x14ac:dyDescent="0.2">
      <c r="A21" s="9" t="s">
        <v>322</v>
      </c>
    </row>
    <row r="22" spans="1:1" ht="76.5" x14ac:dyDescent="0.2">
      <c r="A22" s="58" t="s">
        <v>323</v>
      </c>
    </row>
    <row r="23" spans="1:1" ht="38.25" x14ac:dyDescent="0.2">
      <c r="A23" s="58" t="s">
        <v>324</v>
      </c>
    </row>
    <row r="24" spans="1:1" ht="25.5" x14ac:dyDescent="0.2">
      <c r="A24" s="58" t="s">
        <v>325</v>
      </c>
    </row>
    <row r="25" spans="1:1" ht="51" x14ac:dyDescent="0.2">
      <c r="A25" s="58" t="s">
        <v>326</v>
      </c>
    </row>
    <row r="26" spans="1:1" ht="38.25" x14ac:dyDescent="0.2">
      <c r="A26" s="58" t="s">
        <v>327</v>
      </c>
    </row>
    <row r="27" spans="1:1" ht="63.75" x14ac:dyDescent="0.2">
      <c r="A27" s="9" t="s">
        <v>328</v>
      </c>
    </row>
    <row r="28" spans="1:1" ht="51" x14ac:dyDescent="0.2">
      <c r="A28" s="9" t="s">
        <v>329</v>
      </c>
    </row>
    <row r="29" spans="1:1" ht="89.25" x14ac:dyDescent="0.2">
      <c r="A29" s="58" t="s">
        <v>330</v>
      </c>
    </row>
    <row r="30" spans="1:1" ht="78" x14ac:dyDescent="0.2">
      <c r="A30" s="58" t="s">
        <v>517</v>
      </c>
    </row>
    <row r="31" spans="1:1" ht="25.5" x14ac:dyDescent="0.2">
      <c r="A31" s="58" t="s">
        <v>331</v>
      </c>
    </row>
    <row r="32" spans="1:1" ht="51" x14ac:dyDescent="0.2">
      <c r="A32" s="58" t="s">
        <v>332</v>
      </c>
    </row>
    <row r="33" spans="1:1" ht="38.25" x14ac:dyDescent="0.2">
      <c r="A33" s="58" t="s">
        <v>596</v>
      </c>
    </row>
    <row r="34" spans="1:1" ht="25.5" x14ac:dyDescent="0.2">
      <c r="A34" s="59" t="s">
        <v>333</v>
      </c>
    </row>
    <row r="35" spans="1:1" ht="25.5" x14ac:dyDescent="0.2">
      <c r="A35" s="58" t="s">
        <v>334</v>
      </c>
    </row>
    <row r="36" spans="1:1" ht="76.5" x14ac:dyDescent="0.2">
      <c r="A36" s="9" t="s">
        <v>335</v>
      </c>
    </row>
    <row r="37" spans="1:1" x14ac:dyDescent="0.2">
      <c r="A37" s="9"/>
    </row>
    <row r="38" spans="1:1" x14ac:dyDescent="0.2">
      <c r="A38" s="9" t="s">
        <v>134</v>
      </c>
    </row>
    <row r="39" spans="1:1" ht="76.5" x14ac:dyDescent="0.2">
      <c r="A39" s="58" t="s">
        <v>597</v>
      </c>
    </row>
    <row r="40" spans="1:1" ht="38.25" x14ac:dyDescent="0.2">
      <c r="A40" s="9" t="s">
        <v>336</v>
      </c>
    </row>
    <row r="41" spans="1:1" ht="51" x14ac:dyDescent="0.2">
      <c r="A41" s="9" t="s">
        <v>337</v>
      </c>
    </row>
    <row r="42" spans="1:1" ht="153" x14ac:dyDescent="0.2">
      <c r="A42" s="58" t="s">
        <v>338</v>
      </c>
    </row>
    <row r="43" spans="1:1" ht="38.25" x14ac:dyDescent="0.2">
      <c r="A43" s="9" t="s">
        <v>339</v>
      </c>
    </row>
    <row r="44" spans="1:1" ht="25.5" x14ac:dyDescent="0.2">
      <c r="A44" s="9" t="s">
        <v>340</v>
      </c>
    </row>
    <row r="45" spans="1:1" x14ac:dyDescent="0.2">
      <c r="A45" s="9" t="s">
        <v>341</v>
      </c>
    </row>
    <row r="46" spans="1:1" ht="51" x14ac:dyDescent="0.2">
      <c r="A46" s="9" t="s">
        <v>342</v>
      </c>
    </row>
    <row r="47" spans="1:1" x14ac:dyDescent="0.2">
      <c r="A47" s="9"/>
    </row>
    <row r="48" spans="1:1" x14ac:dyDescent="0.2">
      <c r="A48" s="9" t="s">
        <v>343</v>
      </c>
    </row>
    <row r="49" spans="1:2" ht="51" x14ac:dyDescent="0.2">
      <c r="A49" s="58" t="s">
        <v>598</v>
      </c>
    </row>
    <row r="50" spans="1:2" x14ac:dyDescent="0.2">
      <c r="A50" s="9"/>
    </row>
    <row r="51" spans="1:2" x14ac:dyDescent="0.2">
      <c r="A51" s="9" t="s">
        <v>35</v>
      </c>
    </row>
    <row r="52" spans="1:2" ht="63.75" x14ac:dyDescent="0.2">
      <c r="A52" s="58" t="s">
        <v>344</v>
      </c>
    </row>
    <row r="53" spans="1:2" ht="76.5" x14ac:dyDescent="0.2">
      <c r="A53" s="9" t="s">
        <v>345</v>
      </c>
    </row>
    <row r="54" spans="1:2" ht="63.75" x14ac:dyDescent="0.2">
      <c r="A54" s="9" t="s">
        <v>346</v>
      </c>
    </row>
    <row r="55" spans="1:2" ht="102" x14ac:dyDescent="0.2">
      <c r="A55" s="9" t="s">
        <v>347</v>
      </c>
    </row>
    <row r="56" spans="1:2" ht="25.5" x14ac:dyDescent="0.2">
      <c r="A56" s="9" t="s">
        <v>348</v>
      </c>
    </row>
    <row r="57" spans="1:2" ht="38.25" x14ac:dyDescent="0.2">
      <c r="A57" s="58" t="s">
        <v>349</v>
      </c>
      <c r="B57" s="144"/>
    </row>
    <row r="58" spans="1:2" ht="102" x14ac:dyDescent="0.2">
      <c r="A58" s="58" t="s">
        <v>502</v>
      </c>
    </row>
    <row r="59" spans="1:2" ht="51" x14ac:dyDescent="0.2">
      <c r="A59" s="9" t="s">
        <v>350</v>
      </c>
    </row>
    <row r="60" spans="1:2" x14ac:dyDescent="0.2">
      <c r="A60" s="9"/>
    </row>
    <row r="61" spans="1:2" x14ac:dyDescent="0.2">
      <c r="A61" s="9" t="s">
        <v>36</v>
      </c>
    </row>
    <row r="62" spans="1:2" ht="63.75" x14ac:dyDescent="0.2">
      <c r="A62" s="58" t="s">
        <v>599</v>
      </c>
    </row>
    <row r="63" spans="1:2" ht="29.25" customHeight="1" x14ac:dyDescent="0.2">
      <c r="A63" s="9" t="s">
        <v>600</v>
      </c>
    </row>
    <row r="64" spans="1:2" ht="51" x14ac:dyDescent="0.2">
      <c r="A64" s="9" t="s">
        <v>351</v>
      </c>
    </row>
    <row r="65" spans="1:1" ht="51" x14ac:dyDescent="0.2">
      <c r="A65" s="9" t="s">
        <v>352</v>
      </c>
    </row>
    <row r="66" spans="1:1" ht="63.75" x14ac:dyDescent="0.2">
      <c r="A66" s="9" t="s">
        <v>353</v>
      </c>
    </row>
    <row r="67" spans="1:1" ht="51" x14ac:dyDescent="0.2">
      <c r="A67" s="9" t="s">
        <v>354</v>
      </c>
    </row>
    <row r="68" spans="1:1" ht="63.75" x14ac:dyDescent="0.2">
      <c r="A68" s="58" t="s">
        <v>355</v>
      </c>
    </row>
    <row r="69" spans="1:1" ht="63.75" x14ac:dyDescent="0.2">
      <c r="A69" s="58" t="s">
        <v>356</v>
      </c>
    </row>
    <row r="70" spans="1:1" ht="76.5" x14ac:dyDescent="0.2">
      <c r="A70" s="58" t="s">
        <v>357</v>
      </c>
    </row>
    <row r="71" spans="1:1" ht="51" x14ac:dyDescent="0.2">
      <c r="A71" s="9" t="s">
        <v>358</v>
      </c>
    </row>
    <row r="72" spans="1:1" ht="63.75" x14ac:dyDescent="0.2">
      <c r="A72" s="58" t="s">
        <v>359</v>
      </c>
    </row>
    <row r="73" spans="1:1" x14ac:dyDescent="0.2">
      <c r="A73" s="9"/>
    </row>
    <row r="74" spans="1:1" x14ac:dyDescent="0.2">
      <c r="A74" s="9" t="s">
        <v>360</v>
      </c>
    </row>
    <row r="75" spans="1:1" ht="94.15" customHeight="1" x14ac:dyDescent="0.2">
      <c r="A75" s="174" t="s">
        <v>514</v>
      </c>
    </row>
    <row r="76" spans="1:1" ht="102.75" customHeight="1" x14ac:dyDescent="0.2">
      <c r="A76" s="175" t="s">
        <v>515</v>
      </c>
    </row>
    <row r="77" spans="1:1" ht="27" customHeight="1" x14ac:dyDescent="0.2">
      <c r="A77" s="176" t="s">
        <v>487</v>
      </c>
    </row>
    <row r="78" spans="1:1" ht="51" x14ac:dyDescent="0.2">
      <c r="A78" s="58" t="s">
        <v>361</v>
      </c>
    </row>
    <row r="79" spans="1:1" x14ac:dyDescent="0.2">
      <c r="A79" s="9"/>
    </row>
    <row r="80" spans="1:1" x14ac:dyDescent="0.2">
      <c r="A80" s="9" t="s">
        <v>362</v>
      </c>
    </row>
    <row r="81" spans="1:1" ht="89.25" x14ac:dyDescent="0.2">
      <c r="A81" s="58" t="s">
        <v>363</v>
      </c>
    </row>
    <row r="82" spans="1:1" ht="63.75" x14ac:dyDescent="0.2">
      <c r="A82" s="9" t="s">
        <v>364</v>
      </c>
    </row>
    <row r="83" spans="1:1" ht="57" x14ac:dyDescent="0.2">
      <c r="A83" s="9" t="s">
        <v>365</v>
      </c>
    </row>
    <row r="84" spans="1:1" ht="25.5" x14ac:dyDescent="0.2">
      <c r="A84" s="58" t="s">
        <v>366</v>
      </c>
    </row>
    <row r="85" spans="1:1" ht="89.25" x14ac:dyDescent="0.2">
      <c r="A85" s="58" t="s">
        <v>367</v>
      </c>
    </row>
    <row r="86" spans="1:1" ht="25.5" x14ac:dyDescent="0.2">
      <c r="A86" s="182" t="s">
        <v>368</v>
      </c>
    </row>
    <row r="87" spans="1:1" ht="25.5" x14ac:dyDescent="0.2">
      <c r="A87" s="9" t="s">
        <v>369</v>
      </c>
    </row>
    <row r="88" spans="1:1" x14ac:dyDescent="0.2">
      <c r="A88" s="9" t="s">
        <v>370</v>
      </c>
    </row>
    <row r="89" spans="1:1" ht="51" x14ac:dyDescent="0.2">
      <c r="A89" s="58" t="s">
        <v>371</v>
      </c>
    </row>
    <row r="90" spans="1:1" ht="51" x14ac:dyDescent="0.2">
      <c r="A90" s="58" t="s">
        <v>372</v>
      </c>
    </row>
    <row r="91" spans="1:1" ht="97.5" customHeight="1" x14ac:dyDescent="0.2">
      <c r="A91" s="11" t="s">
        <v>512</v>
      </c>
    </row>
    <row r="92" spans="1:1" ht="113.25" customHeight="1" x14ac:dyDescent="0.2">
      <c r="A92" s="11" t="s">
        <v>513</v>
      </c>
    </row>
    <row r="93" spans="1:1" x14ac:dyDescent="0.2">
      <c r="A93" s="9"/>
    </row>
    <row r="94" spans="1:1" x14ac:dyDescent="0.2">
      <c r="A94" s="9" t="s">
        <v>373</v>
      </c>
    </row>
    <row r="95" spans="1:1" ht="25.5" x14ac:dyDescent="0.2">
      <c r="A95" s="58" t="s">
        <v>602</v>
      </c>
    </row>
    <row r="96" spans="1:1" ht="63.75" x14ac:dyDescent="0.2">
      <c r="A96" s="58" t="s">
        <v>374</v>
      </c>
    </row>
    <row r="97" spans="1:1" ht="38.25" x14ac:dyDescent="0.2">
      <c r="A97" s="58" t="s">
        <v>375</v>
      </c>
    </row>
    <row r="98" spans="1:1" x14ac:dyDescent="0.2">
      <c r="A98" s="60" t="s">
        <v>520</v>
      </c>
    </row>
    <row r="99" spans="1:1" ht="63.75" x14ac:dyDescent="0.2">
      <c r="A99" s="60" t="s">
        <v>519</v>
      </c>
    </row>
    <row r="100" spans="1:1" x14ac:dyDescent="0.2">
      <c r="A100" s="274" t="s">
        <v>603</v>
      </c>
    </row>
    <row r="101" spans="1:1" ht="26.25" customHeight="1" x14ac:dyDescent="0.2">
      <c r="A101" s="11" t="s">
        <v>604</v>
      </c>
    </row>
    <row r="102" spans="1:1" ht="94.5" customHeight="1" x14ac:dyDescent="0.2">
      <c r="A102" s="9" t="s">
        <v>376</v>
      </c>
    </row>
    <row r="103" spans="1:1" ht="63.75" x14ac:dyDescent="0.2">
      <c r="A103" s="58" t="s">
        <v>377</v>
      </c>
    </row>
    <row r="104" spans="1:1" ht="89.25" x14ac:dyDescent="0.2">
      <c r="A104" s="58" t="s">
        <v>378</v>
      </c>
    </row>
    <row r="105" spans="1:1" ht="76.5" x14ac:dyDescent="0.2">
      <c r="A105" s="58" t="s">
        <v>605</v>
      </c>
    </row>
    <row r="106" spans="1:1" x14ac:dyDescent="0.2">
      <c r="A106" s="9"/>
    </row>
    <row r="107" spans="1:1" x14ac:dyDescent="0.2">
      <c r="A107" s="9" t="s">
        <v>281</v>
      </c>
    </row>
    <row r="108" spans="1:1" ht="63.75" x14ac:dyDescent="0.2">
      <c r="A108" s="58" t="s">
        <v>379</v>
      </c>
    </row>
    <row r="109" spans="1:1" ht="51" x14ac:dyDescent="0.2">
      <c r="A109" s="60" t="s">
        <v>380</v>
      </c>
    </row>
    <row r="110" spans="1:1" ht="25.5" x14ac:dyDescent="0.2">
      <c r="A110" s="58" t="s">
        <v>381</v>
      </c>
    </row>
    <row r="111" spans="1:1" ht="25.5" x14ac:dyDescent="0.2">
      <c r="A111" s="58" t="s">
        <v>382</v>
      </c>
    </row>
    <row r="112" spans="1:1" ht="38.25" x14ac:dyDescent="0.2">
      <c r="A112" s="59" t="s">
        <v>383</v>
      </c>
    </row>
    <row r="113" spans="1:1" ht="38.25" x14ac:dyDescent="0.2">
      <c r="A113" s="58" t="s">
        <v>384</v>
      </c>
    </row>
    <row r="114" spans="1:1" ht="38.25" x14ac:dyDescent="0.2">
      <c r="A114" s="58" t="s">
        <v>385</v>
      </c>
    </row>
    <row r="115" spans="1:1" ht="51" x14ac:dyDescent="0.2">
      <c r="A115" s="9" t="s">
        <v>386</v>
      </c>
    </row>
    <row r="116" spans="1:1" ht="89.25" x14ac:dyDescent="0.2">
      <c r="A116" s="11" t="s">
        <v>601</v>
      </c>
    </row>
    <row r="117" spans="1:1" ht="38.25" x14ac:dyDescent="0.2">
      <c r="A117" s="58" t="s">
        <v>387</v>
      </c>
    </row>
    <row r="118" spans="1:1" ht="38.25" x14ac:dyDescent="0.2">
      <c r="A118" s="58" t="s">
        <v>388</v>
      </c>
    </row>
  </sheetData>
  <pageMargins left="0.7" right="0.7" top="0.75" bottom="0.75" header="0.3" footer="0.3"/>
  <pageSetup paperSize="9" scale="79" orientation="portrait" r:id="rId1"/>
  <headerFooter>
    <oddFooter>&amp;C&amp;"Arial,курсив"&amp;K00-035Социально-экономическое положение Ханты-Мансийского автономного округа – Югры 02'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view="pageLayout" zoomScaleNormal="100" workbookViewId="0">
      <selection activeCell="B44" sqref="B44"/>
    </sheetView>
  </sheetViews>
  <sheetFormatPr defaultRowHeight="12.75" x14ac:dyDescent="0.2"/>
  <cols>
    <col min="1" max="1" width="6" customWidth="1"/>
    <col min="2" max="2" width="91.85546875" style="307" customWidth="1"/>
  </cols>
  <sheetData>
    <row r="1" spans="1:7" ht="13.5" customHeight="1" x14ac:dyDescent="0.2">
      <c r="B1" s="381" t="s">
        <v>34</v>
      </c>
      <c r="C1" s="155"/>
    </row>
    <row r="2" spans="1:7" ht="13.5" customHeight="1" x14ac:dyDescent="0.2">
      <c r="B2" s="382"/>
      <c r="C2" s="155"/>
    </row>
    <row r="3" spans="1:7" ht="13.5" customHeight="1" x14ac:dyDescent="0.2">
      <c r="B3" s="383" t="s">
        <v>17</v>
      </c>
      <c r="C3" s="291"/>
    </row>
    <row r="4" spans="1:7" ht="13.5" customHeight="1" x14ac:dyDescent="0.2">
      <c r="A4" s="208">
        <v>1</v>
      </c>
      <c r="B4" s="383" t="s">
        <v>414</v>
      </c>
      <c r="C4" s="291"/>
    </row>
    <row r="5" spans="1:7" ht="13.5" customHeight="1" x14ac:dyDescent="0.2">
      <c r="A5" s="208"/>
      <c r="B5" s="384" t="s">
        <v>415</v>
      </c>
      <c r="C5" s="291"/>
    </row>
    <row r="6" spans="1:7" ht="13.5" customHeight="1" x14ac:dyDescent="0.2">
      <c r="A6" s="208"/>
      <c r="B6" s="385" t="s">
        <v>307</v>
      </c>
      <c r="C6" s="291"/>
    </row>
    <row r="7" spans="1:7" ht="13.5" customHeight="1" x14ac:dyDescent="0.2">
      <c r="A7" s="208">
        <v>2</v>
      </c>
      <c r="B7" s="386" t="s">
        <v>475</v>
      </c>
      <c r="C7" s="291"/>
    </row>
    <row r="8" spans="1:7" ht="13.5" customHeight="1" x14ac:dyDescent="0.2">
      <c r="A8" s="208">
        <v>3</v>
      </c>
      <c r="B8" s="387" t="s">
        <v>69</v>
      </c>
      <c r="C8" s="291"/>
    </row>
    <row r="9" spans="1:7" ht="27" customHeight="1" x14ac:dyDescent="0.2">
      <c r="A9" s="208">
        <v>4</v>
      </c>
      <c r="B9" s="388" t="s">
        <v>95</v>
      </c>
      <c r="C9" s="292"/>
      <c r="D9" s="132"/>
    </row>
    <row r="10" spans="1:7" ht="13.5" customHeight="1" x14ac:dyDescent="0.2">
      <c r="A10" s="208">
        <v>5</v>
      </c>
      <c r="B10" s="388" t="s">
        <v>97</v>
      </c>
      <c r="C10" s="292"/>
      <c r="D10" s="132"/>
    </row>
    <row r="11" spans="1:7" ht="13.5" customHeight="1" x14ac:dyDescent="0.2">
      <c r="A11" s="208"/>
      <c r="B11" s="394" t="s">
        <v>476</v>
      </c>
      <c r="C11" s="395"/>
      <c r="D11" s="143"/>
      <c r="E11" s="143"/>
      <c r="F11" s="143"/>
    </row>
    <row r="12" spans="1:7" ht="13.5" customHeight="1" x14ac:dyDescent="0.2">
      <c r="A12" s="215">
        <v>6</v>
      </c>
      <c r="B12" s="602" t="s">
        <v>556</v>
      </c>
      <c r="C12" s="602"/>
      <c r="D12" s="602"/>
      <c r="E12" s="602"/>
      <c r="F12" s="602"/>
      <c r="G12" s="602"/>
    </row>
    <row r="13" spans="1:7" s="329" customFormat="1" ht="13.5" customHeight="1" x14ac:dyDescent="0.2">
      <c r="A13" s="215">
        <v>7</v>
      </c>
      <c r="B13" s="603" t="s">
        <v>1007</v>
      </c>
      <c r="C13" s="603"/>
      <c r="D13" s="603"/>
      <c r="E13" s="603"/>
      <c r="F13" s="603"/>
    </row>
    <row r="14" spans="1:7" ht="15" customHeight="1" x14ac:dyDescent="0.2">
      <c r="A14" s="208"/>
      <c r="B14" s="397" t="s">
        <v>134</v>
      </c>
      <c r="C14" s="395"/>
      <c r="D14" s="143"/>
      <c r="E14" s="143"/>
      <c r="F14" s="143"/>
    </row>
    <row r="15" spans="1:7" ht="15" customHeight="1" x14ac:dyDescent="0.2">
      <c r="A15" s="215">
        <v>8</v>
      </c>
      <c r="B15" s="403" t="s">
        <v>133</v>
      </c>
      <c r="C15" s="395"/>
      <c r="D15" s="143"/>
      <c r="E15" s="143"/>
      <c r="F15" s="143"/>
    </row>
    <row r="16" spans="1:7" ht="26.25" customHeight="1" x14ac:dyDescent="0.2">
      <c r="A16" s="208">
        <v>9</v>
      </c>
      <c r="B16" s="402" t="s">
        <v>550</v>
      </c>
      <c r="C16" s="396"/>
      <c r="D16" s="143"/>
      <c r="E16" s="143"/>
      <c r="F16" s="143"/>
    </row>
    <row r="17" spans="1:7" ht="13.5" customHeight="1" x14ac:dyDescent="0.2">
      <c r="A17" s="208"/>
      <c r="B17" s="397" t="str">
        <f>'10'!A1</f>
        <v>АВТОМОБИЛЬНЫЙ ТРАНСПОРТ</v>
      </c>
      <c r="C17" s="396"/>
      <c r="D17" s="143"/>
      <c r="E17" s="143"/>
      <c r="F17" s="143"/>
      <c r="G17" s="144"/>
    </row>
    <row r="18" spans="1:7" ht="27" customHeight="1" x14ac:dyDescent="0.2">
      <c r="A18" s="208">
        <v>10</v>
      </c>
      <c r="B18" s="402" t="s">
        <v>555</v>
      </c>
      <c r="C18" s="396"/>
      <c r="D18" s="143"/>
      <c r="E18" s="143"/>
      <c r="F18" s="143"/>
      <c r="G18" s="144"/>
    </row>
    <row r="19" spans="1:7" ht="13.5" customHeight="1" x14ac:dyDescent="0.2">
      <c r="A19" s="208"/>
      <c r="B19" s="398" t="s">
        <v>416</v>
      </c>
      <c r="C19" s="396"/>
      <c r="D19" s="143"/>
      <c r="E19" s="143"/>
      <c r="F19" s="143"/>
      <c r="G19" s="144"/>
    </row>
    <row r="20" spans="1:7" ht="17.25" customHeight="1" x14ac:dyDescent="0.2">
      <c r="A20" s="208"/>
      <c r="B20" s="399" t="s">
        <v>143</v>
      </c>
      <c r="C20" s="396"/>
      <c r="D20" s="143"/>
      <c r="E20" s="143"/>
      <c r="F20" s="143"/>
      <c r="G20" s="144"/>
    </row>
    <row r="21" spans="1:7" ht="13.5" customHeight="1" x14ac:dyDescent="0.2">
      <c r="A21" s="208">
        <v>11</v>
      </c>
      <c r="B21" s="403" t="s">
        <v>141</v>
      </c>
      <c r="C21" s="396"/>
      <c r="D21" s="143"/>
      <c r="E21" s="143"/>
      <c r="F21" s="143"/>
      <c r="G21" s="144"/>
    </row>
    <row r="22" spans="1:7" ht="13.5" customHeight="1" x14ac:dyDescent="0.2">
      <c r="A22" s="208">
        <v>12</v>
      </c>
      <c r="B22" s="404" t="s">
        <v>148</v>
      </c>
      <c r="C22" s="396"/>
      <c r="D22" s="143"/>
      <c r="E22" s="143"/>
      <c r="F22" s="143"/>
      <c r="G22" s="144"/>
    </row>
    <row r="23" spans="1:7" ht="27" customHeight="1" x14ac:dyDescent="0.2">
      <c r="A23" s="208">
        <v>13</v>
      </c>
      <c r="B23" s="402" t="s">
        <v>149</v>
      </c>
      <c r="C23" s="396"/>
      <c r="D23" s="143"/>
      <c r="E23" s="143"/>
      <c r="F23" s="143"/>
      <c r="G23" s="144"/>
    </row>
    <row r="24" spans="1:7" ht="13.5" customHeight="1" x14ac:dyDescent="0.2">
      <c r="A24" s="208"/>
      <c r="B24" s="397" t="s">
        <v>155</v>
      </c>
      <c r="C24" s="396"/>
      <c r="D24" s="143"/>
      <c r="E24" s="143"/>
      <c r="F24" s="143"/>
      <c r="G24" s="144"/>
    </row>
    <row r="25" spans="1:7" ht="15.75" customHeight="1" x14ac:dyDescent="0.2">
      <c r="A25" s="208">
        <v>14</v>
      </c>
      <c r="B25" s="403" t="s">
        <v>156</v>
      </c>
      <c r="C25" s="396"/>
      <c r="D25" s="143"/>
      <c r="E25" s="143"/>
      <c r="F25" s="143"/>
      <c r="G25" s="144"/>
    </row>
    <row r="26" spans="1:7" ht="13.5" customHeight="1" x14ac:dyDescent="0.2">
      <c r="A26" s="208"/>
      <c r="B26" s="400" t="s">
        <v>417</v>
      </c>
      <c r="C26" s="396"/>
      <c r="D26" s="143"/>
      <c r="E26" s="143"/>
      <c r="F26" s="143"/>
      <c r="G26" s="144"/>
    </row>
    <row r="27" spans="1:7" ht="13.5" customHeight="1" x14ac:dyDescent="0.2">
      <c r="A27" s="208"/>
      <c r="B27" s="397" t="s">
        <v>157</v>
      </c>
      <c r="C27" s="396"/>
      <c r="D27" s="143"/>
      <c r="E27" s="143"/>
      <c r="F27" s="143"/>
      <c r="G27" s="144"/>
    </row>
    <row r="28" spans="1:7" ht="22.5" customHeight="1" x14ac:dyDescent="0.2">
      <c r="A28" s="208">
        <v>15</v>
      </c>
      <c r="B28" s="403" t="s">
        <v>506</v>
      </c>
      <c r="C28" s="396"/>
      <c r="D28" s="143"/>
      <c r="E28" s="143"/>
      <c r="F28" s="143"/>
      <c r="G28" s="144"/>
    </row>
    <row r="29" spans="1:7" ht="13.5" customHeight="1" x14ac:dyDescent="0.2">
      <c r="A29" s="208">
        <v>16</v>
      </c>
      <c r="B29" s="404" t="s">
        <v>507</v>
      </c>
      <c r="C29" s="396"/>
      <c r="D29" s="143"/>
      <c r="E29" s="143"/>
      <c r="F29" s="143"/>
      <c r="G29" s="144"/>
    </row>
    <row r="30" spans="1:7" ht="12.75" customHeight="1" x14ac:dyDescent="0.2">
      <c r="A30" s="208">
        <v>17</v>
      </c>
      <c r="B30" s="404" t="s">
        <v>508</v>
      </c>
      <c r="C30" s="396"/>
      <c r="D30" s="143"/>
      <c r="E30" s="143"/>
      <c r="F30" s="143"/>
      <c r="G30" s="144"/>
    </row>
    <row r="31" spans="1:7" ht="13.5" customHeight="1" x14ac:dyDescent="0.2">
      <c r="A31" s="208">
        <v>18</v>
      </c>
      <c r="B31" s="404" t="s">
        <v>195</v>
      </c>
      <c r="C31" s="396"/>
      <c r="D31" s="143"/>
      <c r="E31" s="143"/>
      <c r="F31" s="143"/>
      <c r="G31" s="144"/>
    </row>
    <row r="32" spans="1:7" ht="13.5" customHeight="1" x14ac:dyDescent="0.2">
      <c r="A32" s="208">
        <v>19</v>
      </c>
      <c r="B32" s="404" t="s">
        <v>204</v>
      </c>
      <c r="C32" s="396"/>
      <c r="D32" s="143"/>
      <c r="E32" s="143"/>
      <c r="F32" s="143"/>
      <c r="G32" s="144"/>
    </row>
    <row r="33" spans="1:7" ht="13.5" customHeight="1" x14ac:dyDescent="0.2">
      <c r="A33" s="208">
        <v>20</v>
      </c>
      <c r="B33" s="404" t="s">
        <v>648</v>
      </c>
      <c r="C33" s="396"/>
      <c r="D33" s="143"/>
      <c r="E33" s="143"/>
      <c r="F33" s="143"/>
      <c r="G33" s="144"/>
    </row>
    <row r="34" spans="1:7" ht="13.5" customHeight="1" x14ac:dyDescent="0.2">
      <c r="A34" s="208">
        <v>21</v>
      </c>
      <c r="B34" s="404" t="s">
        <v>509</v>
      </c>
      <c r="C34" s="396"/>
      <c r="D34" s="143"/>
      <c r="E34" s="143"/>
      <c r="F34" s="143"/>
      <c r="G34" s="144"/>
    </row>
    <row r="35" spans="1:7" ht="13.5" customHeight="1" x14ac:dyDescent="0.2">
      <c r="A35" s="208">
        <v>22</v>
      </c>
      <c r="B35" s="404" t="s">
        <v>413</v>
      </c>
      <c r="C35" s="396"/>
      <c r="D35" s="143"/>
      <c r="E35" s="143"/>
      <c r="F35" s="143"/>
      <c r="G35" s="144"/>
    </row>
    <row r="36" spans="1:7" ht="13.5" customHeight="1" x14ac:dyDescent="0.2">
      <c r="A36" s="208"/>
      <c r="B36" s="401" t="s">
        <v>215</v>
      </c>
      <c r="C36" s="396"/>
      <c r="D36" s="143"/>
      <c r="E36" s="143"/>
      <c r="F36" s="143"/>
      <c r="G36" s="144"/>
    </row>
    <row r="37" spans="1:7" ht="13.5" customHeight="1" x14ac:dyDescent="0.2">
      <c r="A37" s="208">
        <v>23</v>
      </c>
      <c r="B37" s="402" t="s">
        <v>552</v>
      </c>
      <c r="C37" s="396"/>
      <c r="D37" s="143"/>
      <c r="E37" s="143"/>
      <c r="F37" s="143"/>
      <c r="G37" s="144"/>
    </row>
    <row r="38" spans="1:7" ht="28.5" customHeight="1" x14ac:dyDescent="0.2">
      <c r="A38" s="208">
        <v>24</v>
      </c>
      <c r="B38" s="402" t="s">
        <v>551</v>
      </c>
      <c r="C38" s="396"/>
      <c r="D38" s="143"/>
      <c r="E38" s="143"/>
      <c r="F38" s="143"/>
      <c r="G38" s="144"/>
    </row>
    <row r="39" spans="1:7" ht="29.25" customHeight="1" x14ac:dyDescent="0.2">
      <c r="A39" s="208">
        <v>25</v>
      </c>
      <c r="B39" s="402" t="s">
        <v>398</v>
      </c>
      <c r="C39" s="396"/>
      <c r="D39" s="143"/>
      <c r="E39" s="143"/>
      <c r="F39" s="143"/>
      <c r="G39" s="144"/>
    </row>
    <row r="40" spans="1:7" ht="27" customHeight="1" x14ac:dyDescent="0.2">
      <c r="A40" s="208">
        <v>26</v>
      </c>
      <c r="B40" s="402" t="s">
        <v>522</v>
      </c>
      <c r="C40" s="396"/>
      <c r="D40" s="143"/>
      <c r="E40" s="143"/>
      <c r="F40" s="143"/>
      <c r="G40" s="144"/>
    </row>
    <row r="41" spans="1:7" ht="12" customHeight="1" x14ac:dyDescent="0.2">
      <c r="A41" s="208">
        <v>27</v>
      </c>
      <c r="B41" s="402" t="s">
        <v>301</v>
      </c>
      <c r="C41" s="396"/>
      <c r="D41" s="143"/>
      <c r="E41" s="143"/>
      <c r="F41" s="143"/>
      <c r="G41" s="144"/>
    </row>
    <row r="42" spans="1:7" ht="14.25" customHeight="1" x14ac:dyDescent="0.2">
      <c r="A42" s="208"/>
      <c r="B42" s="400" t="s">
        <v>418</v>
      </c>
      <c r="C42" s="396"/>
      <c r="D42" s="143"/>
      <c r="E42" s="143"/>
      <c r="F42" s="143"/>
      <c r="G42" s="144"/>
    </row>
    <row r="43" spans="1:7" ht="13.5" customHeight="1" x14ac:dyDescent="0.2">
      <c r="A43" s="208"/>
      <c r="B43" s="399" t="s">
        <v>232</v>
      </c>
      <c r="C43" s="396"/>
      <c r="D43" s="143"/>
      <c r="E43" s="143"/>
      <c r="F43" s="143"/>
      <c r="G43" s="144"/>
    </row>
    <row r="44" spans="1:7" ht="26.25" customHeight="1" x14ac:dyDescent="0.2">
      <c r="A44" s="208">
        <v>28</v>
      </c>
      <c r="B44" s="402" t="s">
        <v>1012</v>
      </c>
      <c r="C44" s="396"/>
      <c r="D44" s="143"/>
      <c r="E44" s="143"/>
      <c r="F44" s="143"/>
      <c r="G44" s="144"/>
    </row>
    <row r="45" spans="1:7" ht="13.5" customHeight="1" x14ac:dyDescent="0.2">
      <c r="A45" s="208"/>
      <c r="B45" s="398" t="s">
        <v>478</v>
      </c>
      <c r="C45" s="55"/>
      <c r="D45" s="143"/>
      <c r="E45" s="143"/>
      <c r="F45" s="143"/>
      <c r="G45" s="144"/>
    </row>
    <row r="46" spans="1:7" ht="13.5" customHeight="1" x14ac:dyDescent="0.2">
      <c r="A46" s="215"/>
      <c r="B46" s="397" t="s">
        <v>37</v>
      </c>
      <c r="C46" s="55"/>
      <c r="D46" s="143"/>
      <c r="E46" s="143"/>
      <c r="F46" s="143"/>
      <c r="G46" s="144"/>
    </row>
    <row r="47" spans="1:7" ht="27" customHeight="1" x14ac:dyDescent="0.2">
      <c r="A47" s="215">
        <v>29</v>
      </c>
      <c r="B47" s="402" t="s">
        <v>553</v>
      </c>
      <c r="C47" s="55"/>
      <c r="D47" s="143"/>
      <c r="E47" s="143"/>
      <c r="F47" s="143"/>
      <c r="G47" s="144"/>
    </row>
    <row r="48" spans="1:7" ht="26.25" customHeight="1" x14ac:dyDescent="0.2">
      <c r="A48" s="208">
        <v>30</v>
      </c>
      <c r="B48" s="402" t="s">
        <v>549</v>
      </c>
      <c r="C48" s="55"/>
      <c r="D48" s="143"/>
      <c r="E48" s="143"/>
      <c r="F48" s="143"/>
      <c r="G48" s="144"/>
    </row>
    <row r="49" spans="1:7" ht="27" customHeight="1" x14ac:dyDescent="0.2">
      <c r="A49" s="208">
        <v>31</v>
      </c>
      <c r="B49" s="402" t="s">
        <v>268</v>
      </c>
      <c r="C49" s="55"/>
      <c r="D49" s="143"/>
      <c r="E49" s="143"/>
      <c r="F49" s="143"/>
      <c r="G49" s="144"/>
    </row>
    <row r="50" spans="1:7" ht="15.75" customHeight="1" x14ac:dyDescent="0.2">
      <c r="A50" s="208"/>
      <c r="B50" s="400" t="s">
        <v>477</v>
      </c>
      <c r="C50" s="55"/>
      <c r="D50" s="143"/>
      <c r="E50" s="143"/>
      <c r="F50" s="143"/>
      <c r="G50" s="144"/>
    </row>
    <row r="51" spans="1:7" s="361" customFormat="1" ht="15.75" customHeight="1" x14ac:dyDescent="0.2">
      <c r="A51" s="215">
        <v>32</v>
      </c>
      <c r="B51" s="404" t="s">
        <v>689</v>
      </c>
      <c r="C51" s="55"/>
      <c r="D51" s="143"/>
      <c r="E51" s="143"/>
      <c r="F51" s="143"/>
      <c r="G51" s="144"/>
    </row>
    <row r="52" spans="1:7" ht="14.25" customHeight="1" x14ac:dyDescent="0.2">
      <c r="A52" s="208">
        <v>33</v>
      </c>
      <c r="B52" s="402" t="s">
        <v>554</v>
      </c>
      <c r="C52" s="55"/>
      <c r="D52" s="143"/>
      <c r="E52" s="143"/>
      <c r="F52" s="143"/>
      <c r="G52" s="144"/>
    </row>
    <row r="53" spans="1:7" ht="27.75" customHeight="1" x14ac:dyDescent="0.2">
      <c r="A53" s="208">
        <v>34</v>
      </c>
      <c r="B53" s="402" t="s">
        <v>479</v>
      </c>
      <c r="C53" s="55"/>
      <c r="D53" s="143"/>
      <c r="E53" s="143"/>
      <c r="F53" s="143"/>
      <c r="G53" s="144"/>
    </row>
    <row r="54" spans="1:7" ht="13.5" customHeight="1" x14ac:dyDescent="0.2">
      <c r="A54" s="164"/>
      <c r="B54" s="400" t="s">
        <v>419</v>
      </c>
      <c r="C54" s="55"/>
      <c r="D54" s="143"/>
      <c r="E54" s="143"/>
      <c r="F54" s="143"/>
      <c r="G54" s="144"/>
    </row>
    <row r="55" spans="1:7" ht="14.25" customHeight="1" x14ac:dyDescent="0.2">
      <c r="A55" s="164">
        <v>35</v>
      </c>
      <c r="B55" s="404" t="s">
        <v>282</v>
      </c>
      <c r="C55" s="55"/>
      <c r="D55" s="143"/>
      <c r="E55" s="143"/>
      <c r="F55" s="143"/>
      <c r="G55" s="144"/>
    </row>
    <row r="56" spans="1:7" ht="12.75" customHeight="1" x14ac:dyDescent="0.2">
      <c r="A56" s="164">
        <v>36</v>
      </c>
      <c r="B56" s="404" t="s">
        <v>290</v>
      </c>
      <c r="C56" s="55"/>
      <c r="D56" s="143"/>
      <c r="E56" s="143"/>
      <c r="F56" s="143"/>
      <c r="G56" s="144"/>
    </row>
    <row r="57" spans="1:7" ht="13.5" customHeight="1" x14ac:dyDescent="0.2">
      <c r="A57" s="164">
        <v>37</v>
      </c>
      <c r="B57" s="405" t="s">
        <v>420</v>
      </c>
      <c r="C57" s="55"/>
      <c r="D57" s="143"/>
      <c r="E57" s="143"/>
      <c r="F57" s="143"/>
      <c r="G57" s="144"/>
    </row>
    <row r="58" spans="1:7" ht="13.5" customHeight="1" x14ac:dyDescent="0.2">
      <c r="A58" s="164"/>
      <c r="B58" s="389"/>
      <c r="C58" s="143"/>
      <c r="D58" s="143"/>
      <c r="E58" s="143"/>
      <c r="F58" s="143"/>
    </row>
    <row r="59" spans="1:7" ht="13.5" customHeight="1" x14ac:dyDescent="0.2">
      <c r="A59" s="208"/>
      <c r="B59" s="390"/>
      <c r="C59" s="132"/>
      <c r="D59" s="132"/>
    </row>
    <row r="60" spans="1:7" ht="13.5" customHeight="1" x14ac:dyDescent="0.2">
      <c r="A60" s="208"/>
      <c r="B60" s="391"/>
      <c r="C60" s="132"/>
      <c r="D60" s="132"/>
    </row>
    <row r="61" spans="1:7" x14ac:dyDescent="0.2">
      <c r="A61" s="208"/>
      <c r="B61" s="392"/>
    </row>
    <row r="62" spans="1:7" x14ac:dyDescent="0.2">
      <c r="B62" s="392"/>
    </row>
    <row r="63" spans="1:7" x14ac:dyDescent="0.2">
      <c r="B63" s="393"/>
    </row>
    <row r="64" spans="1:7" x14ac:dyDescent="0.2">
      <c r="B64" s="391"/>
    </row>
    <row r="65" spans="2:2" x14ac:dyDescent="0.2">
      <c r="B65" s="392"/>
    </row>
    <row r="66" spans="2:2" x14ac:dyDescent="0.2">
      <c r="B66" s="392"/>
    </row>
    <row r="67" spans="2:2" x14ac:dyDescent="0.2">
      <c r="B67" s="391"/>
    </row>
  </sheetData>
  <mergeCells count="2">
    <mergeCell ref="B12:G12"/>
    <mergeCell ref="B13:F13"/>
  </mergeCells>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Индексы производства по отдельным видам экономической деятельности"/>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5'!A1"/>
    <hyperlink ref="B15" location="'8'!A1" display="Объем работ, выполненных по виду экономической деятельности «строительство»"/>
    <hyperlink ref="B16"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1'!A1" display="Динамика оборота розничной торговли"/>
    <hyperlink ref="B22" location="'12'!A1" display="'12'!A1"/>
    <hyperlink ref="B23" location="'13'!A1" display="Динамика оборота розничной торговли пищевыми продуктами, включая напитки, и табачными изделиями, непродовольственными товарами"/>
    <hyperlink ref="B25" location="'14'!A1" display="Динамика объема платных услуг населению"/>
    <hyperlink ref="B28" location="'15'!A1" display="'15'!A1"/>
    <hyperlink ref="B29" location="'16'!A1" display="'16'!A1"/>
    <hyperlink ref="B33" location="'20'!A1" display="Динамика стоимости фиксированного набора потребительских товаров и услуг "/>
    <hyperlink ref="B30" location="'17'!A1" display="'17'!A1"/>
    <hyperlink ref="B31" location="'18'!A1" display="Индексы потребительских цен и тарифов на отдельные группы услуг"/>
    <hyperlink ref="B32" location="'19'!A1" display="Индексы цен на жилищные и коммунальные услуги"/>
    <hyperlink ref="B34" location="'21'!A1" display="'21'!A1"/>
    <hyperlink ref="B35" location="'22'!A1" display="Индексы потребительских цен на бензин автомобильный и топливо моторное"/>
    <hyperlink ref="B37" location="'23'!A1" display="Динамика индексов цен производителей промышленных товаров, реализованных на внутреннем рынке"/>
    <hyperlink ref="B38" location="'24'!A1" display="Индексы цен производителей промышленных товаров, реализованных на внутреннем рынке, по отдельным видам экономической деятельности"/>
    <hyperlink ref="B39" location="'25'!A1" display="Индексы цен производителей отдельных видов промышленных товаров, реализованных на внутреннем рынке"/>
    <hyperlink ref="B40" location="'26'!A1" display="Динамика индексов цен на продукцию (затраты, услуги) инвестиционного назначения по элементам технологической структуры"/>
    <hyperlink ref="B41" location="'27'!A1" display="Динамика индексов тарифов на грузовые перевозки отдельными видами транспорта "/>
    <hyperlink ref="B43" location="'29'!A1" display="'29'!A1"/>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47" location="'29'!A1" display="Динамика среднемесячной номинальной и реальной начисленной заработной платы работников организаций"/>
    <hyperlink ref="B48"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49" location="'31'!A1" display="Динамика просроченной задолженности по заработной плате организаций (без субъектов малого предпринимательства)"/>
    <hyperlink ref="B52" location="'33'!A1" display="Число замещенных рабочих мест в организациях (без субъектов малого предпринимательства) "/>
    <hyperlink ref="B53" location="'34'!A1" display="Динамика численности незанятых трудовой деятельностью граждан, зарегистрированных в органах службы занятости населения "/>
    <hyperlink ref="B55" location="'35'!A1" display="Показатели естественного движения населения "/>
    <hyperlink ref="B56" location="'36'!A1" display="Общие итоги миграции"/>
    <hyperlink ref="B18"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57" location="'37'!A1" display="IX. МЕТОДОЛОГИЧЕСКИЕ ПОЯСНЕНИЯ"/>
    <hyperlink ref="B12" location="'6'!A1" display="'6'!A1"/>
    <hyperlink ref="B13" location="'7'!A1" display="Динамика поголовья основных видов скота в сельскохозяйственных организациях"/>
    <hyperlink ref="B51" location="'32'!A1" display="Динамика численности рабочей силы"/>
  </hyperlinks>
  <pageMargins left="0.7" right="0.7" top="0.75" bottom="0.75" header="0.3" footer="0.3"/>
  <pageSetup paperSize="9" scale="63" orientation="portrait" r:id="rId1"/>
  <headerFooter>
    <oddFooter>&amp;C&amp;"Arial,курсив"&amp;KC2C2C2Социально-экономическое положение Ханты-Мансийского автономного округа – Югры 02'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Layout" topLeftCell="A4" zoomScaleNormal="100" workbookViewId="0">
      <selection activeCell="C11" sqref="C11"/>
    </sheetView>
  </sheetViews>
  <sheetFormatPr defaultColWidth="4.140625" defaultRowHeight="12.75" x14ac:dyDescent="0.2"/>
  <cols>
    <col min="1" max="1" width="39.28515625" style="377" customWidth="1"/>
    <col min="2" max="2" width="12.85546875" style="377" customWidth="1"/>
    <col min="3" max="3" width="17.28515625" style="377" customWidth="1"/>
    <col min="4" max="4" width="12.85546875" style="377" customWidth="1"/>
    <col min="5" max="6" width="17.7109375" style="377" customWidth="1"/>
  </cols>
  <sheetData>
    <row r="1" spans="1:7" ht="27" customHeight="1" x14ac:dyDescent="0.2">
      <c r="A1" s="608" t="s">
        <v>414</v>
      </c>
      <c r="B1" s="608"/>
      <c r="C1" s="608"/>
      <c r="D1" s="608"/>
      <c r="E1" s="608"/>
      <c r="F1" s="608"/>
    </row>
    <row r="2" spans="1:7" x14ac:dyDescent="0.2">
      <c r="A2" s="16"/>
      <c r="B2" s="16"/>
      <c r="C2" s="16"/>
      <c r="D2" s="16"/>
      <c r="E2" s="16"/>
      <c r="F2" s="16"/>
    </row>
    <row r="3" spans="1:7" ht="13.15" customHeight="1" x14ac:dyDescent="0.2">
      <c r="A3" s="609"/>
      <c r="B3" s="611" t="s">
        <v>671</v>
      </c>
      <c r="C3" s="613" t="s">
        <v>668</v>
      </c>
      <c r="D3" s="611" t="s">
        <v>672</v>
      </c>
      <c r="E3" s="613" t="s">
        <v>669</v>
      </c>
      <c r="F3" s="375" t="s">
        <v>690</v>
      </c>
    </row>
    <row r="4" spans="1:7" ht="50.25" customHeight="1" x14ac:dyDescent="0.2">
      <c r="A4" s="610"/>
      <c r="B4" s="612"/>
      <c r="C4" s="612"/>
      <c r="D4" s="612"/>
      <c r="E4" s="612"/>
      <c r="F4" s="376" t="s">
        <v>691</v>
      </c>
    </row>
    <row r="5" spans="1:7" ht="16.5" customHeight="1" x14ac:dyDescent="0.2">
      <c r="A5" s="72" t="s">
        <v>41</v>
      </c>
      <c r="B5" s="133"/>
      <c r="C5" s="501" t="s">
        <v>734</v>
      </c>
      <c r="D5" s="349"/>
      <c r="E5" s="501" t="s">
        <v>756</v>
      </c>
      <c r="F5" s="510" t="s">
        <v>785</v>
      </c>
      <c r="G5" s="289"/>
    </row>
    <row r="6" spans="1:7" ht="38.25" x14ac:dyDescent="0.2">
      <c r="A6" s="17" t="s">
        <v>42</v>
      </c>
      <c r="B6" s="337" t="s">
        <v>703</v>
      </c>
      <c r="C6" s="502" t="s">
        <v>704</v>
      </c>
      <c r="D6" s="345" t="s">
        <v>705</v>
      </c>
      <c r="E6" s="502" t="s">
        <v>706</v>
      </c>
      <c r="F6" s="502" t="s">
        <v>707</v>
      </c>
    </row>
    <row r="7" spans="1:7" ht="68.25" customHeight="1" x14ac:dyDescent="0.2">
      <c r="A7" s="18" t="s">
        <v>493</v>
      </c>
      <c r="B7" s="346">
        <v>46966</v>
      </c>
      <c r="C7" s="502" t="s">
        <v>708</v>
      </c>
      <c r="D7" s="345">
        <v>93642</v>
      </c>
      <c r="E7" s="502">
        <v>104.4</v>
      </c>
      <c r="F7" s="502" t="s">
        <v>709</v>
      </c>
    </row>
    <row r="8" spans="1:7" s="420" customFormat="1" ht="41.25" customHeight="1" x14ac:dyDescent="0.2">
      <c r="A8" s="99" t="s">
        <v>494</v>
      </c>
      <c r="B8" s="336">
        <v>187.9</v>
      </c>
      <c r="C8" s="503">
        <v>100.4</v>
      </c>
      <c r="D8" s="337">
        <v>360.5</v>
      </c>
      <c r="E8" s="503">
        <v>96.5</v>
      </c>
      <c r="F8" s="503">
        <v>84.7</v>
      </c>
    </row>
    <row r="9" spans="1:7" x14ac:dyDescent="0.2">
      <c r="A9" s="18" t="s">
        <v>548</v>
      </c>
      <c r="B9" s="338">
        <v>41820.9</v>
      </c>
      <c r="C9" s="504">
        <v>97.2</v>
      </c>
      <c r="D9" s="336">
        <v>82721</v>
      </c>
      <c r="E9" s="504">
        <v>96.2</v>
      </c>
      <c r="F9" s="504">
        <v>104.3</v>
      </c>
    </row>
    <row r="10" spans="1:7" ht="25.5" x14ac:dyDescent="0.2">
      <c r="A10" s="18" t="s">
        <v>516</v>
      </c>
      <c r="B10" s="165">
        <v>13305.9</v>
      </c>
      <c r="C10" s="171">
        <v>98.2</v>
      </c>
      <c r="D10" s="47">
        <v>26867.4</v>
      </c>
      <c r="E10" s="171">
        <v>98.8</v>
      </c>
      <c r="F10" s="171">
        <v>111.2</v>
      </c>
    </row>
    <row r="11" spans="1:7" ht="25.5" x14ac:dyDescent="0.2">
      <c r="A11" s="17" t="s">
        <v>44</v>
      </c>
      <c r="B11" s="133"/>
      <c r="C11" s="167">
        <v>106.3</v>
      </c>
      <c r="D11" s="165"/>
      <c r="E11" s="167">
        <v>106.5</v>
      </c>
      <c r="F11" s="511">
        <v>104.96</v>
      </c>
    </row>
    <row r="12" spans="1:7" ht="39.75" x14ac:dyDescent="0.2">
      <c r="A12" s="72" t="s">
        <v>45</v>
      </c>
      <c r="B12" s="133"/>
      <c r="C12" s="505">
        <v>63.157246364062495</v>
      </c>
      <c r="D12" s="471"/>
      <c r="E12" s="505">
        <v>66.385756889981195</v>
      </c>
      <c r="F12" s="512">
        <v>142.30126142429339</v>
      </c>
    </row>
    <row r="13" spans="1:7" ht="53.25" customHeight="1" x14ac:dyDescent="0.2">
      <c r="A13" s="107" t="s">
        <v>495</v>
      </c>
      <c r="B13" s="217"/>
      <c r="C13" s="41">
        <v>99.66</v>
      </c>
      <c r="D13" s="347"/>
      <c r="E13" s="41">
        <v>98.46</v>
      </c>
      <c r="F13" s="171">
        <v>117.24</v>
      </c>
    </row>
    <row r="14" spans="1:7" ht="41.25" customHeight="1" x14ac:dyDescent="0.2">
      <c r="A14" s="107" t="s">
        <v>527</v>
      </c>
      <c r="B14" s="217"/>
      <c r="C14" s="506">
        <v>111.087</v>
      </c>
      <c r="D14" s="165"/>
      <c r="E14" s="513">
        <v>112.01260000000001</v>
      </c>
      <c r="F14" s="514">
        <v>107.4</v>
      </c>
    </row>
    <row r="15" spans="1:7" ht="25.5" x14ac:dyDescent="0.2">
      <c r="A15" s="273" t="s">
        <v>299</v>
      </c>
      <c r="B15" s="134"/>
      <c r="C15" s="507">
        <v>176.95656097009996</v>
      </c>
      <c r="D15" s="444"/>
      <c r="E15" s="507">
        <v>176.97222641523484</v>
      </c>
      <c r="F15" s="515">
        <v>105.32827558134494</v>
      </c>
    </row>
    <row r="16" spans="1:7" ht="27" x14ac:dyDescent="0.2">
      <c r="A16" s="17" t="s">
        <v>49</v>
      </c>
      <c r="B16" s="133"/>
      <c r="C16" s="64"/>
      <c r="D16" s="118"/>
      <c r="E16" s="64"/>
      <c r="F16" s="64"/>
    </row>
    <row r="17" spans="1:7" x14ac:dyDescent="0.2">
      <c r="A17" s="37" t="s">
        <v>46</v>
      </c>
      <c r="B17" s="165">
        <v>91667</v>
      </c>
      <c r="C17" s="171">
        <v>113.6</v>
      </c>
      <c r="D17" s="47"/>
      <c r="E17" s="171"/>
      <c r="F17" s="171">
        <v>110.1</v>
      </c>
    </row>
    <row r="18" spans="1:7" x14ac:dyDescent="0.2">
      <c r="A18" s="37" t="s">
        <v>47</v>
      </c>
      <c r="B18" s="348"/>
      <c r="C18" s="501">
        <v>106.6</v>
      </c>
      <c r="D18" s="349"/>
      <c r="E18" s="501"/>
      <c r="F18" s="501">
        <v>104.8</v>
      </c>
    </row>
    <row r="19" spans="1:7" ht="38.25" x14ac:dyDescent="0.2">
      <c r="A19" s="108" t="s">
        <v>50</v>
      </c>
      <c r="B19" s="350">
        <v>3.5</v>
      </c>
      <c r="C19" s="508">
        <v>83.2</v>
      </c>
      <c r="D19" s="351"/>
      <c r="E19" s="508"/>
      <c r="F19" s="508"/>
    </row>
    <row r="20" spans="1:7" ht="17.25" customHeight="1" x14ac:dyDescent="0.2"/>
    <row r="21" spans="1:7" ht="52.5" customHeight="1" x14ac:dyDescent="0.2">
      <c r="A21" s="604" t="s">
        <v>48</v>
      </c>
      <c r="B21" s="604"/>
      <c r="C21" s="604"/>
      <c r="D21" s="604"/>
      <c r="E21" s="604"/>
      <c r="F21" s="604"/>
      <c r="G21" s="295"/>
    </row>
    <row r="22" spans="1:7" ht="13.5" customHeight="1" x14ac:dyDescent="0.2">
      <c r="A22" s="605" t="s">
        <v>670</v>
      </c>
      <c r="B22" s="605"/>
      <c r="C22" s="605"/>
      <c r="D22" s="605"/>
      <c r="E22" s="605"/>
      <c r="F22" s="605"/>
      <c r="G22" s="295"/>
    </row>
    <row r="23" spans="1:7" s="144" customFormat="1" ht="24.75" customHeight="1" x14ac:dyDescent="0.2">
      <c r="A23" s="606"/>
      <c r="B23" s="607"/>
      <c r="C23" s="607"/>
      <c r="D23" s="607"/>
      <c r="E23" s="607"/>
      <c r="F23" s="607"/>
      <c r="G23" s="296"/>
    </row>
    <row r="24" spans="1:7" ht="18" customHeight="1" x14ac:dyDescent="0.2">
      <c r="A24" s="191"/>
      <c r="B24" s="191"/>
      <c r="C24" s="191"/>
      <c r="D24" s="191"/>
      <c r="E24" s="191"/>
      <c r="F24" s="191"/>
      <c r="G24" s="295"/>
    </row>
    <row r="25" spans="1:7" ht="24.6" customHeight="1" x14ac:dyDescent="0.2">
      <c r="A25" s="19"/>
      <c r="B25" s="19"/>
      <c r="C25" s="19"/>
      <c r="D25" s="19"/>
      <c r="E25" s="19"/>
      <c r="F25" s="19"/>
    </row>
    <row r="26" spans="1:7" x14ac:dyDescent="0.2">
      <c r="A26" s="19"/>
      <c r="B26" s="19"/>
      <c r="C26" s="19"/>
      <c r="D26" s="19"/>
      <c r="E26" s="19"/>
      <c r="F26" s="19"/>
    </row>
    <row r="27" spans="1:7" x14ac:dyDescent="0.2">
      <c r="A27" s="19"/>
      <c r="B27" s="19"/>
      <c r="C27" s="19"/>
      <c r="D27" s="19"/>
      <c r="E27" s="19"/>
      <c r="F27" s="19"/>
    </row>
    <row r="57" spans="2:2" x14ac:dyDescent="0.2">
      <c r="B57" s="144"/>
    </row>
  </sheetData>
  <mergeCells count="9">
    <mergeCell ref="A21:F21"/>
    <mergeCell ref="A22:F22"/>
    <mergeCell ref="A23:F23"/>
    <mergeCell ref="A1:F1"/>
    <mergeCell ref="A3:A4"/>
    <mergeCell ref="B3:B4"/>
    <mergeCell ref="C3:C4"/>
    <mergeCell ref="D3:D4"/>
    <mergeCell ref="E3:E4"/>
  </mergeCells>
  <pageMargins left="0.7" right="0.7" top="0.75" bottom="0.75" header="0.3" footer="0.3"/>
  <pageSetup paperSize="9" scale="72" fitToHeight="0" orientation="portrait" r:id="rId1"/>
  <headerFooter>
    <oddFooter>&amp;C&amp;"Arial,курсив"&amp;K00-031Социально-экономическое положение Ханты-Мансийского автономного округа – Югры 02' 2023</oddFooter>
  </headerFooter>
  <ignoredErrors>
    <ignoredError sqref="B6:F7 C5:F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election activeCell="A21" sqref="A21:XFD21"/>
    </sheetView>
  </sheetViews>
  <sheetFormatPr defaultRowHeight="12.75" x14ac:dyDescent="0.2"/>
  <cols>
    <col min="1" max="1" width="35.28515625" customWidth="1"/>
    <col min="2" max="3" width="26.7109375" customWidth="1"/>
  </cols>
  <sheetData>
    <row r="1" spans="1:3" ht="15" x14ac:dyDescent="0.25">
      <c r="A1" s="617" t="s">
        <v>415</v>
      </c>
      <c r="B1" s="617"/>
      <c r="C1" s="617"/>
    </row>
    <row r="3" spans="1:3" ht="18" customHeight="1" x14ac:dyDescent="0.2">
      <c r="A3" s="618" t="s">
        <v>307</v>
      </c>
      <c r="B3" s="618"/>
      <c r="C3" s="618"/>
    </row>
    <row r="4" spans="1:3" ht="13.15" customHeight="1" x14ac:dyDescent="0.2">
      <c r="A4" s="21"/>
      <c r="B4" s="22"/>
      <c r="C4" s="19"/>
    </row>
    <row r="5" spans="1:3" ht="17.25" x14ac:dyDescent="0.2">
      <c r="A5" s="619" t="s">
        <v>498</v>
      </c>
      <c r="B5" s="619"/>
      <c r="C5" s="619"/>
    </row>
    <row r="6" spans="1:3" ht="14.25" x14ac:dyDescent="0.2">
      <c r="A6" s="20"/>
      <c r="B6" s="19"/>
      <c r="C6" s="19"/>
    </row>
    <row r="7" spans="1:3" x14ac:dyDescent="0.2">
      <c r="A7" s="622"/>
      <c r="B7" s="620" t="s">
        <v>51</v>
      </c>
      <c r="C7" s="621"/>
    </row>
    <row r="8" spans="1:3" ht="28.15" customHeight="1" x14ac:dyDescent="0.2">
      <c r="A8" s="623"/>
      <c r="B8" s="228" t="s">
        <v>52</v>
      </c>
      <c r="C8" s="229" t="s">
        <v>53</v>
      </c>
    </row>
    <row r="9" spans="1:3" ht="13.5" customHeight="1" x14ac:dyDescent="0.2">
      <c r="A9" s="178" t="s">
        <v>586</v>
      </c>
      <c r="B9" s="354"/>
      <c r="C9" s="354"/>
    </row>
    <row r="10" spans="1:3" ht="13.5" customHeight="1" x14ac:dyDescent="0.2">
      <c r="A10" s="99" t="s">
        <v>54</v>
      </c>
      <c r="B10" s="354" t="s">
        <v>662</v>
      </c>
      <c r="C10" s="354" t="s">
        <v>661</v>
      </c>
    </row>
    <row r="11" spans="1:3" s="486" customFormat="1" ht="13.5" customHeight="1" x14ac:dyDescent="0.2">
      <c r="A11" s="99" t="s">
        <v>55</v>
      </c>
      <c r="B11" s="354" t="s">
        <v>786</v>
      </c>
      <c r="C11" s="354" t="s">
        <v>734</v>
      </c>
    </row>
    <row r="12" spans="1:3" s="570" customFormat="1" ht="13.5" customHeight="1" x14ac:dyDescent="0.2">
      <c r="A12" s="576" t="s">
        <v>676</v>
      </c>
      <c r="B12" s="354"/>
      <c r="C12" s="577">
        <v>95.7</v>
      </c>
    </row>
    <row r="13" spans="1:3" s="19" customFormat="1" ht="13.5" customHeight="1" x14ac:dyDescent="0.2">
      <c r="A13" s="168" t="s">
        <v>473</v>
      </c>
      <c r="B13" s="211"/>
      <c r="C13" s="306"/>
    </row>
    <row r="14" spans="1:3" s="19" customFormat="1" ht="13.5" customHeight="1" x14ac:dyDescent="0.2">
      <c r="A14" s="99" t="s">
        <v>54</v>
      </c>
      <c r="B14" s="179" t="s">
        <v>536</v>
      </c>
      <c r="C14" s="180" t="s">
        <v>610</v>
      </c>
    </row>
    <row r="15" spans="1:3" s="19" customFormat="1" ht="13.5" customHeight="1" x14ac:dyDescent="0.2">
      <c r="A15" s="99" t="s">
        <v>55</v>
      </c>
      <c r="B15" s="181" t="s">
        <v>611</v>
      </c>
      <c r="C15" s="181" t="s">
        <v>612</v>
      </c>
    </row>
    <row r="16" spans="1:3" s="19" customFormat="1" ht="13.5" customHeight="1" x14ac:dyDescent="0.2">
      <c r="A16" s="154" t="s">
        <v>56</v>
      </c>
      <c r="B16" s="181" t="s">
        <v>613</v>
      </c>
      <c r="C16" s="181" t="s">
        <v>614</v>
      </c>
    </row>
    <row r="17" spans="1:3" s="19" customFormat="1" ht="13.5" customHeight="1" x14ac:dyDescent="0.2">
      <c r="A17" s="145" t="s">
        <v>57</v>
      </c>
      <c r="B17" s="179"/>
      <c r="C17" s="180">
        <v>109</v>
      </c>
    </row>
    <row r="18" spans="1:3" s="19" customFormat="1" ht="13.5" customHeight="1" x14ac:dyDescent="0.2">
      <c r="A18" s="154" t="s">
        <v>58</v>
      </c>
      <c r="B18" s="179">
        <v>88</v>
      </c>
      <c r="C18" s="180" t="s">
        <v>615</v>
      </c>
    </row>
    <row r="19" spans="1:3" s="19" customFormat="1" ht="13.5" customHeight="1" x14ac:dyDescent="0.2">
      <c r="A19" s="128" t="s">
        <v>59</v>
      </c>
      <c r="B19" s="286" t="s">
        <v>616</v>
      </c>
      <c r="C19" s="286" t="s">
        <v>617</v>
      </c>
    </row>
    <row r="20" spans="1:3" s="19" customFormat="1" ht="13.5" customHeight="1" x14ac:dyDescent="0.2">
      <c r="A20" s="154" t="s">
        <v>60</v>
      </c>
      <c r="B20" s="181" t="s">
        <v>618</v>
      </c>
      <c r="C20" s="181" t="s">
        <v>619</v>
      </c>
    </row>
    <row r="21" spans="1:3" s="19" customFormat="1" ht="13.5" customHeight="1" x14ac:dyDescent="0.2">
      <c r="A21" s="145" t="s">
        <v>61</v>
      </c>
      <c r="B21" s="181"/>
      <c r="C21" s="179">
        <v>104</v>
      </c>
    </row>
    <row r="22" spans="1:3" s="19" customFormat="1" ht="13.5" customHeight="1" x14ac:dyDescent="0.2">
      <c r="A22" s="154" t="s">
        <v>62</v>
      </c>
      <c r="B22" s="181" t="s">
        <v>620</v>
      </c>
      <c r="C22" s="181" t="s">
        <v>621</v>
      </c>
    </row>
    <row r="23" spans="1:3" s="19" customFormat="1" ht="13.5" customHeight="1" x14ac:dyDescent="0.2">
      <c r="A23" s="154" t="s">
        <v>38</v>
      </c>
      <c r="B23" s="286" t="s">
        <v>622</v>
      </c>
      <c r="C23" s="181" t="s">
        <v>623</v>
      </c>
    </row>
    <row r="24" spans="1:3" s="19" customFormat="1" ht="13.5" customHeight="1" x14ac:dyDescent="0.2">
      <c r="A24" s="128" t="s">
        <v>534</v>
      </c>
      <c r="B24" s="181" t="s">
        <v>624</v>
      </c>
      <c r="C24" s="287" t="s">
        <v>619</v>
      </c>
    </row>
    <row r="25" spans="1:3" s="19" customFormat="1" ht="13.5" customHeight="1" x14ac:dyDescent="0.2">
      <c r="A25" s="145" t="s">
        <v>64</v>
      </c>
      <c r="B25" s="181"/>
      <c r="C25" s="179">
        <v>104</v>
      </c>
    </row>
    <row r="26" spans="1:3" s="19" customFormat="1" ht="13.5" customHeight="1" x14ac:dyDescent="0.2">
      <c r="A26" s="107" t="s">
        <v>65</v>
      </c>
      <c r="B26" s="286" t="s">
        <v>609</v>
      </c>
      <c r="C26" s="179" t="s">
        <v>625</v>
      </c>
    </row>
    <row r="27" spans="1:3" s="19" customFormat="1" ht="13.5" customHeight="1" x14ac:dyDescent="0.2">
      <c r="A27" s="107" t="s">
        <v>66</v>
      </c>
      <c r="B27" s="181" t="s">
        <v>626</v>
      </c>
      <c r="C27" s="179" t="s">
        <v>545</v>
      </c>
    </row>
    <row r="28" spans="1:3" ht="13.5" customHeight="1" x14ac:dyDescent="0.2">
      <c r="A28" s="107" t="s">
        <v>67</v>
      </c>
      <c r="B28" s="181" t="s">
        <v>627</v>
      </c>
      <c r="C28" s="179" t="s">
        <v>607</v>
      </c>
    </row>
    <row r="29" spans="1:3" ht="15" customHeight="1" x14ac:dyDescent="0.2">
      <c r="A29" s="211" t="s">
        <v>68</v>
      </c>
      <c r="B29" s="181"/>
      <c r="C29" s="287" t="s">
        <v>608</v>
      </c>
    </row>
    <row r="30" spans="1:3" ht="15.75" customHeight="1" x14ac:dyDescent="0.2">
      <c r="A30" s="100"/>
      <c r="B30" s="101"/>
      <c r="C30" s="101"/>
    </row>
    <row r="31" spans="1:3" ht="50.25" customHeight="1" x14ac:dyDescent="0.2">
      <c r="A31" s="616" t="s">
        <v>48</v>
      </c>
      <c r="B31" s="616"/>
      <c r="C31" s="616"/>
    </row>
    <row r="32" spans="1:3" ht="39.75" customHeight="1" x14ac:dyDescent="0.2">
      <c r="A32" s="614"/>
      <c r="B32" s="615"/>
      <c r="C32" s="615"/>
    </row>
    <row r="45" ht="55.5" customHeight="1" x14ac:dyDescent="0.2"/>
    <row r="46" ht="38.25" customHeight="1" x14ac:dyDescent="0.2"/>
    <row r="55" spans="2:2" x14ac:dyDescent="0.2">
      <c r="B55" s="144"/>
    </row>
  </sheetData>
  <mergeCells count="7">
    <mergeCell ref="A32:C32"/>
    <mergeCell ref="A31:C31"/>
    <mergeCell ref="A1:C1"/>
    <mergeCell ref="A3:C3"/>
    <mergeCell ref="A5:C5"/>
    <mergeCell ref="B7:C7"/>
    <mergeCell ref="A7:A8"/>
  </mergeCells>
  <pageMargins left="0.7" right="0.7" top="0.75" bottom="0.75" header="0.3" footer="0.3"/>
  <pageSetup paperSize="9" fitToHeight="0" orientation="portrait" r:id="rId1"/>
  <headerFooter>
    <oddFooter>&amp;C&amp;"Arial,курсив"&amp;K00-032Социально-экономическое положение Ханты-Мансийского автономного округа – Югры 02' 2023</oddFooter>
  </headerFooter>
  <ignoredErrors>
    <ignoredError sqref="B14:C29 B9:C10 B11:C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workbookViewId="0">
      <selection activeCell="K7" sqref="K7"/>
    </sheetView>
  </sheetViews>
  <sheetFormatPr defaultColWidth="9.140625" defaultRowHeight="12.75" x14ac:dyDescent="0.2"/>
  <cols>
    <col min="1" max="1" width="45.5703125" style="486" customWidth="1"/>
    <col min="2" max="3" width="24.7109375" style="486" customWidth="1"/>
    <col min="4" max="16384" width="9.140625" style="486"/>
  </cols>
  <sheetData>
    <row r="1" spans="1:8" ht="26.25" customHeight="1" x14ac:dyDescent="0.2">
      <c r="A1" s="624" t="s">
        <v>69</v>
      </c>
      <c r="B1" s="624"/>
      <c r="C1" s="624"/>
    </row>
    <row r="2" spans="1:8" x14ac:dyDescent="0.2">
      <c r="A2" s="25"/>
      <c r="B2" s="25"/>
    </row>
    <row r="3" spans="1:8" ht="67.5" customHeight="1" x14ac:dyDescent="0.2">
      <c r="A3" s="375"/>
      <c r="B3" s="487" t="s">
        <v>1003</v>
      </c>
      <c r="C3" s="487" t="s">
        <v>673</v>
      </c>
    </row>
    <row r="4" spans="1:8" ht="12.75" customHeight="1" x14ac:dyDescent="0.2">
      <c r="A4" s="122" t="s">
        <v>70</v>
      </c>
      <c r="B4" s="488" t="s">
        <v>766</v>
      </c>
      <c r="C4" s="488" t="s">
        <v>626</v>
      </c>
      <c r="D4" s="155"/>
      <c r="E4" s="155"/>
      <c r="F4" s="155"/>
      <c r="G4" s="155"/>
      <c r="H4" s="155"/>
    </row>
    <row r="5" spans="1:8" x14ac:dyDescent="0.2">
      <c r="A5" s="147" t="s">
        <v>500</v>
      </c>
      <c r="B5" s="488" t="s">
        <v>731</v>
      </c>
      <c r="C5" s="488" t="s">
        <v>787</v>
      </c>
      <c r="D5" s="155"/>
      <c r="E5" s="155"/>
      <c r="F5" s="155"/>
      <c r="G5" s="155"/>
      <c r="H5" s="155"/>
    </row>
    <row r="6" spans="1:8" ht="12.75" customHeight="1" x14ac:dyDescent="0.2">
      <c r="A6" s="183" t="s">
        <v>71</v>
      </c>
      <c r="B6" s="488" t="s">
        <v>788</v>
      </c>
      <c r="C6" s="490" t="s">
        <v>789</v>
      </c>
      <c r="D6" s="155"/>
      <c r="E6" s="155"/>
      <c r="F6" s="155"/>
      <c r="G6" s="155"/>
      <c r="H6" s="155"/>
    </row>
    <row r="7" spans="1:8" ht="25.5" x14ac:dyDescent="0.2">
      <c r="A7" s="147" t="s">
        <v>72</v>
      </c>
      <c r="B7" s="489" t="s">
        <v>790</v>
      </c>
      <c r="C7" s="490" t="s">
        <v>544</v>
      </c>
      <c r="D7" s="155"/>
      <c r="E7" s="155"/>
      <c r="F7" s="155"/>
      <c r="G7" s="155"/>
      <c r="H7" s="155"/>
    </row>
    <row r="8" spans="1:8" x14ac:dyDescent="0.2">
      <c r="A8" s="122" t="s">
        <v>73</v>
      </c>
      <c r="B8" s="488" t="s">
        <v>791</v>
      </c>
      <c r="C8" s="490" t="s">
        <v>792</v>
      </c>
      <c r="D8" s="155"/>
      <c r="E8" s="155"/>
      <c r="F8" s="155"/>
      <c r="G8" s="155"/>
      <c r="H8" s="155"/>
    </row>
    <row r="9" spans="1:8" x14ac:dyDescent="0.2">
      <c r="A9" s="148" t="s">
        <v>74</v>
      </c>
      <c r="B9" s="488">
        <v>101.9</v>
      </c>
      <c r="C9" s="490" t="s">
        <v>609</v>
      </c>
      <c r="D9" s="155"/>
      <c r="E9" s="155"/>
      <c r="F9" s="155"/>
      <c r="G9" s="155"/>
      <c r="H9" s="155"/>
    </row>
    <row r="10" spans="1:8" x14ac:dyDescent="0.2">
      <c r="A10" s="148" t="s">
        <v>75</v>
      </c>
      <c r="B10" s="490" t="s">
        <v>569</v>
      </c>
      <c r="C10" s="490" t="s">
        <v>528</v>
      </c>
      <c r="D10" s="155"/>
      <c r="E10" s="155"/>
      <c r="F10" s="155"/>
      <c r="G10" s="155"/>
      <c r="H10" s="155"/>
    </row>
    <row r="11" spans="1:8" ht="12.75" customHeight="1" x14ac:dyDescent="0.2">
      <c r="A11" s="183" t="s">
        <v>90</v>
      </c>
      <c r="B11" s="488">
        <v>37</v>
      </c>
      <c r="C11" s="490">
        <v>16.600000000000001</v>
      </c>
      <c r="D11" s="155"/>
      <c r="E11" s="155"/>
      <c r="F11" s="155"/>
      <c r="G11" s="155"/>
      <c r="H11" s="155"/>
    </row>
    <row r="12" spans="1:8" x14ac:dyDescent="0.2">
      <c r="A12" s="148" t="s">
        <v>91</v>
      </c>
      <c r="B12" s="488" t="s">
        <v>754</v>
      </c>
      <c r="C12" s="490" t="s">
        <v>545</v>
      </c>
      <c r="D12" s="155"/>
      <c r="E12" s="155"/>
      <c r="F12" s="155"/>
      <c r="G12" s="155"/>
      <c r="H12" s="155"/>
    </row>
    <row r="13" spans="1:8" ht="39.75" customHeight="1" x14ac:dyDescent="0.2">
      <c r="A13" s="184" t="s">
        <v>76</v>
      </c>
      <c r="B13" s="488" t="s">
        <v>793</v>
      </c>
      <c r="C13" s="490" t="s">
        <v>794</v>
      </c>
      <c r="D13" s="155"/>
      <c r="E13" s="155"/>
      <c r="F13" s="155"/>
      <c r="G13" s="155"/>
      <c r="H13" s="155"/>
    </row>
    <row r="14" spans="1:8" s="132" customFormat="1" ht="12.75" customHeight="1" x14ac:dyDescent="0.2">
      <c r="A14" s="206" t="s">
        <v>77</v>
      </c>
      <c r="B14" s="488" t="s">
        <v>795</v>
      </c>
      <c r="C14" s="490" t="s">
        <v>796</v>
      </c>
      <c r="D14" s="307"/>
      <c r="E14" s="307"/>
      <c r="F14" s="307"/>
      <c r="G14" s="307"/>
      <c r="H14" s="307"/>
    </row>
    <row r="15" spans="1:8" ht="25.5" customHeight="1" x14ac:dyDescent="0.2">
      <c r="A15" s="183" t="s">
        <v>78</v>
      </c>
      <c r="B15" s="488" t="s">
        <v>797</v>
      </c>
      <c r="C15" s="490" t="s">
        <v>798</v>
      </c>
      <c r="D15" s="155"/>
      <c r="E15" s="155"/>
      <c r="F15" s="155"/>
      <c r="G15" s="155"/>
      <c r="H15" s="155"/>
    </row>
    <row r="16" spans="1:8" x14ac:dyDescent="0.2">
      <c r="A16" s="184" t="s">
        <v>79</v>
      </c>
      <c r="B16" s="488" t="s">
        <v>749</v>
      </c>
      <c r="C16" s="490" t="s">
        <v>799</v>
      </c>
      <c r="D16" s="155"/>
      <c r="E16" s="155"/>
      <c r="F16" s="155"/>
      <c r="G16" s="155"/>
      <c r="H16" s="155"/>
    </row>
    <row r="17" spans="1:8" ht="25.5" customHeight="1" x14ac:dyDescent="0.2">
      <c r="A17" s="183" t="s">
        <v>80</v>
      </c>
      <c r="B17" s="488" t="s">
        <v>731</v>
      </c>
      <c r="C17" s="490" t="s">
        <v>800</v>
      </c>
      <c r="D17" s="155"/>
      <c r="E17" s="155"/>
      <c r="F17" s="155"/>
      <c r="G17" s="155"/>
      <c r="H17" s="155"/>
    </row>
    <row r="18" spans="1:8" ht="25.5" customHeight="1" x14ac:dyDescent="0.2">
      <c r="A18" s="183" t="s">
        <v>81</v>
      </c>
      <c r="B18" s="488" t="s">
        <v>801</v>
      </c>
      <c r="C18" s="490" t="s">
        <v>802</v>
      </c>
      <c r="D18" s="155"/>
      <c r="E18" s="155"/>
      <c r="F18" s="155"/>
      <c r="G18" s="155"/>
      <c r="H18" s="155"/>
    </row>
    <row r="19" spans="1:8" ht="25.5" customHeight="1" x14ac:dyDescent="0.2">
      <c r="A19" s="184" t="s">
        <v>82</v>
      </c>
      <c r="B19" s="488" t="s">
        <v>803</v>
      </c>
      <c r="C19" s="490" t="s">
        <v>729</v>
      </c>
      <c r="D19" s="155"/>
      <c r="E19" s="155"/>
      <c r="F19" s="155"/>
      <c r="G19" s="155"/>
      <c r="H19" s="155"/>
    </row>
    <row r="20" spans="1:8" ht="12.75" customHeight="1" x14ac:dyDescent="0.2">
      <c r="A20" s="183" t="s">
        <v>92</v>
      </c>
      <c r="B20" s="491" t="s">
        <v>804</v>
      </c>
      <c r="C20" s="490" t="s">
        <v>805</v>
      </c>
      <c r="D20" s="155"/>
      <c r="E20" s="155"/>
      <c r="F20" s="155"/>
      <c r="G20" s="155"/>
      <c r="H20" s="155"/>
    </row>
    <row r="21" spans="1:8" ht="25.5" x14ac:dyDescent="0.2">
      <c r="A21" s="148" t="s">
        <v>83</v>
      </c>
      <c r="B21" s="491">
        <v>77.599999999999994</v>
      </c>
      <c r="C21" s="490" t="s">
        <v>806</v>
      </c>
      <c r="D21" s="155"/>
      <c r="E21" s="155"/>
      <c r="F21" s="155"/>
      <c r="G21" s="155"/>
      <c r="H21" s="155"/>
    </row>
    <row r="22" spans="1:8" ht="27" customHeight="1" x14ac:dyDescent="0.2">
      <c r="A22" s="148" t="s">
        <v>84</v>
      </c>
      <c r="B22" s="491" t="s">
        <v>807</v>
      </c>
      <c r="C22" s="490" t="s">
        <v>808</v>
      </c>
      <c r="D22" s="155"/>
      <c r="E22" s="155"/>
      <c r="F22" s="155"/>
      <c r="G22" s="155"/>
      <c r="H22" s="155"/>
    </row>
    <row r="23" spans="1:8" ht="15" customHeight="1" x14ac:dyDescent="0.2">
      <c r="A23" s="148" t="s">
        <v>93</v>
      </c>
      <c r="B23" s="491" t="s">
        <v>809</v>
      </c>
      <c r="C23" s="490" t="s">
        <v>810</v>
      </c>
      <c r="D23" s="155"/>
      <c r="E23" s="155"/>
      <c r="F23" s="155"/>
      <c r="G23" s="155"/>
      <c r="H23" s="155"/>
    </row>
    <row r="24" spans="1:8" ht="25.5" customHeight="1" x14ac:dyDescent="0.2">
      <c r="A24" s="148" t="s">
        <v>85</v>
      </c>
      <c r="B24" s="492" t="s">
        <v>811</v>
      </c>
      <c r="C24" s="568" t="s">
        <v>812</v>
      </c>
      <c r="D24" s="155"/>
      <c r="E24" s="155"/>
      <c r="F24" s="155"/>
      <c r="G24" s="155"/>
      <c r="H24" s="155"/>
    </row>
    <row r="25" spans="1:8" ht="25.5" customHeight="1" x14ac:dyDescent="0.2">
      <c r="A25" s="148" t="s">
        <v>94</v>
      </c>
      <c r="B25" s="492" t="s">
        <v>570</v>
      </c>
      <c r="C25" s="568" t="s">
        <v>813</v>
      </c>
      <c r="D25" s="155"/>
      <c r="E25" s="155"/>
      <c r="F25" s="155"/>
      <c r="G25" s="155"/>
      <c r="H25" s="155"/>
    </row>
    <row r="26" spans="1:8" s="132" customFormat="1" ht="12.75" customHeight="1" x14ac:dyDescent="0.2">
      <c r="A26" s="206" t="s">
        <v>86</v>
      </c>
      <c r="B26" s="492" t="s">
        <v>542</v>
      </c>
      <c r="C26" s="568" t="s">
        <v>740</v>
      </c>
      <c r="D26" s="307"/>
      <c r="E26" s="307"/>
      <c r="F26" s="307"/>
      <c r="G26" s="307"/>
      <c r="H26" s="307"/>
    </row>
    <row r="27" spans="1:8" x14ac:dyDescent="0.2">
      <c r="A27" s="147" t="s">
        <v>87</v>
      </c>
      <c r="B27" s="492" t="s">
        <v>814</v>
      </c>
      <c r="C27" s="220">
        <v>130.19999999999999</v>
      </c>
      <c r="D27" s="155"/>
      <c r="E27" s="155"/>
      <c r="F27" s="155"/>
      <c r="G27" s="155"/>
      <c r="H27" s="155"/>
    </row>
    <row r="28" spans="1:8" ht="25.15" customHeight="1" x14ac:dyDescent="0.2">
      <c r="A28" s="122" t="s">
        <v>88</v>
      </c>
      <c r="B28" s="492" t="s">
        <v>753</v>
      </c>
      <c r="C28" s="220" t="s">
        <v>750</v>
      </c>
      <c r="D28" s="155"/>
      <c r="E28" s="155"/>
      <c r="F28" s="155"/>
      <c r="G28" s="155"/>
      <c r="H28" s="155"/>
    </row>
    <row r="29" spans="1:8" ht="38.25" x14ac:dyDescent="0.2">
      <c r="A29" s="185" t="s">
        <v>89</v>
      </c>
      <c r="B29" s="493" t="s">
        <v>815</v>
      </c>
      <c r="C29" s="569" t="s">
        <v>816</v>
      </c>
      <c r="D29" s="155"/>
      <c r="E29" s="155"/>
      <c r="F29" s="155"/>
      <c r="G29" s="155"/>
      <c r="H29" s="155"/>
    </row>
    <row r="30" spans="1:8" x14ac:dyDescent="0.2">
      <c r="C30" s="362"/>
    </row>
    <row r="31" spans="1:8" x14ac:dyDescent="0.2">
      <c r="C31" s="26"/>
    </row>
    <row r="32" spans="1:8" x14ac:dyDescent="0.2">
      <c r="C32" s="26"/>
    </row>
    <row r="56" spans="3:3" x14ac:dyDescent="0.2">
      <c r="C56" s="144"/>
    </row>
  </sheetData>
  <mergeCells count="1">
    <mergeCell ref="A1:C1"/>
  </mergeCells>
  <pageMargins left="0.7" right="0.7" top="0.75" bottom="0.75" header="0.3" footer="0.3"/>
  <pageSetup paperSize="9" scale="59" fitToHeight="0" orientation="portrait" r:id="rId1"/>
  <headerFooter>
    <oddFooter>&amp;C&amp;"Arial,курсив"&amp;K00-035Социально-экономическое положение Ханты-Мансийского автономного округа – Югры 02' 2023</oddFooter>
  </headerFooter>
  <ignoredErrors>
    <ignoredError sqref="C4:C10 B4:B8 B10 C12:C26 B12:B20 B22:B29 C28:C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Normal="100" zoomScalePageLayoutView="80" workbookViewId="0">
      <selection activeCell="B41" sqref="B41"/>
    </sheetView>
  </sheetViews>
  <sheetFormatPr defaultColWidth="8.85546875" defaultRowHeight="12.75" x14ac:dyDescent="0.2"/>
  <cols>
    <col min="1" max="1" width="45.140625" style="19" customWidth="1"/>
    <col min="2" max="5" width="18.7109375" style="19" customWidth="1"/>
    <col min="6" max="16384" width="8.85546875" style="19"/>
  </cols>
  <sheetData>
    <row r="1" spans="1:5" ht="30" customHeight="1" x14ac:dyDescent="0.2">
      <c r="A1" s="618" t="s">
        <v>95</v>
      </c>
      <c r="B1" s="618"/>
      <c r="C1" s="618"/>
      <c r="D1" s="630"/>
      <c r="E1" s="630"/>
    </row>
    <row r="2" spans="1:5" ht="14.25" x14ac:dyDescent="0.2">
      <c r="A2" s="29"/>
    </row>
    <row r="3" spans="1:5" x14ac:dyDescent="0.2">
      <c r="A3" s="628" t="s">
        <v>96</v>
      </c>
      <c r="B3" s="628"/>
      <c r="C3" s="628"/>
      <c r="D3" s="629"/>
      <c r="E3" s="629"/>
    </row>
    <row r="4" spans="1:5" ht="12.75" customHeight="1" x14ac:dyDescent="0.2">
      <c r="A4" s="609"/>
      <c r="B4" s="625" t="s">
        <v>671</v>
      </c>
      <c r="C4" s="626"/>
      <c r="D4" s="625" t="s">
        <v>672</v>
      </c>
      <c r="E4" s="626"/>
    </row>
    <row r="5" spans="1:5" ht="40.5" customHeight="1" x14ac:dyDescent="0.2">
      <c r="A5" s="627"/>
      <c r="B5" s="293" t="s">
        <v>43</v>
      </c>
      <c r="C5" s="578" t="s">
        <v>1013</v>
      </c>
      <c r="D5" s="358" t="s">
        <v>43</v>
      </c>
      <c r="E5" s="358" t="s">
        <v>650</v>
      </c>
    </row>
    <row r="6" spans="1:5" x14ac:dyDescent="0.2">
      <c r="A6" s="24" t="s">
        <v>70</v>
      </c>
      <c r="B6" s="583" t="s">
        <v>817</v>
      </c>
      <c r="C6" s="495" t="s">
        <v>818</v>
      </c>
      <c r="D6" s="495" t="s">
        <v>819</v>
      </c>
      <c r="E6" s="495" t="s">
        <v>820</v>
      </c>
    </row>
    <row r="7" spans="1:5" x14ac:dyDescent="0.2">
      <c r="A7" s="28" t="s">
        <v>500</v>
      </c>
      <c r="B7" s="583" t="s">
        <v>821</v>
      </c>
      <c r="C7" s="495" t="s">
        <v>822</v>
      </c>
      <c r="D7" s="495" t="s">
        <v>823</v>
      </c>
      <c r="E7" s="495" t="s">
        <v>824</v>
      </c>
    </row>
    <row r="8" spans="1:5" x14ac:dyDescent="0.2">
      <c r="A8" s="27" t="s">
        <v>71</v>
      </c>
      <c r="B8" s="583" t="s">
        <v>825</v>
      </c>
      <c r="C8" s="495" t="s">
        <v>826</v>
      </c>
      <c r="D8" s="495" t="s">
        <v>827</v>
      </c>
      <c r="E8" s="495" t="s">
        <v>499</v>
      </c>
    </row>
    <row r="9" spans="1:5" ht="25.5" x14ac:dyDescent="0.2">
      <c r="A9" s="27" t="s">
        <v>72</v>
      </c>
      <c r="B9" s="583" t="s">
        <v>828</v>
      </c>
      <c r="C9" s="495" t="s">
        <v>829</v>
      </c>
      <c r="D9" s="495" t="s">
        <v>830</v>
      </c>
      <c r="E9" s="495" t="s">
        <v>831</v>
      </c>
    </row>
    <row r="10" spans="1:5" x14ac:dyDescent="0.2">
      <c r="A10" s="24" t="s">
        <v>73</v>
      </c>
      <c r="B10" s="583" t="s">
        <v>832</v>
      </c>
      <c r="C10" s="495" t="s">
        <v>833</v>
      </c>
      <c r="D10" s="495" t="s">
        <v>834</v>
      </c>
      <c r="E10" s="495" t="s">
        <v>835</v>
      </c>
    </row>
    <row r="11" spans="1:5" x14ac:dyDescent="0.2">
      <c r="A11" s="27" t="s">
        <v>74</v>
      </c>
      <c r="B11" s="584" t="s">
        <v>836</v>
      </c>
      <c r="C11" s="496" t="s">
        <v>729</v>
      </c>
      <c r="D11" s="496" t="s">
        <v>837</v>
      </c>
      <c r="E11" s="495" t="s">
        <v>838</v>
      </c>
    </row>
    <row r="12" spans="1:5" x14ac:dyDescent="0.2">
      <c r="A12" s="27" t="s">
        <v>75</v>
      </c>
      <c r="B12" s="583" t="s">
        <v>839</v>
      </c>
      <c r="C12" s="585" t="s">
        <v>840</v>
      </c>
      <c r="D12" s="495" t="s">
        <v>840</v>
      </c>
      <c r="E12" s="495" t="s">
        <v>840</v>
      </c>
    </row>
    <row r="13" spans="1:5" x14ac:dyDescent="0.2">
      <c r="A13" s="27" t="s">
        <v>90</v>
      </c>
      <c r="B13" s="583" t="s">
        <v>841</v>
      </c>
      <c r="C13" s="495" t="s">
        <v>842</v>
      </c>
      <c r="D13" s="495" t="s">
        <v>843</v>
      </c>
      <c r="E13" s="495" t="s">
        <v>844</v>
      </c>
    </row>
    <row r="14" spans="1:5" x14ac:dyDescent="0.2">
      <c r="A14" s="27" t="s">
        <v>91</v>
      </c>
      <c r="B14" s="583" t="s">
        <v>845</v>
      </c>
      <c r="C14" s="495" t="s">
        <v>846</v>
      </c>
      <c r="D14" s="495" t="s">
        <v>847</v>
      </c>
      <c r="E14" s="495" t="s">
        <v>846</v>
      </c>
    </row>
    <row r="15" spans="1:5" ht="39" customHeight="1" x14ac:dyDescent="0.2">
      <c r="A15" s="73" t="s">
        <v>76</v>
      </c>
      <c r="B15" s="583" t="s">
        <v>848</v>
      </c>
      <c r="C15" s="495" t="s">
        <v>849</v>
      </c>
      <c r="D15" s="495" t="s">
        <v>850</v>
      </c>
      <c r="E15" s="495" t="s">
        <v>851</v>
      </c>
    </row>
    <row r="16" spans="1:5" ht="11.25" customHeight="1" x14ac:dyDescent="0.2">
      <c r="A16" s="73" t="s">
        <v>77</v>
      </c>
      <c r="B16" s="583" t="s">
        <v>852</v>
      </c>
      <c r="C16" s="495" t="s">
        <v>853</v>
      </c>
      <c r="D16" s="495" t="s">
        <v>854</v>
      </c>
      <c r="E16" s="495" t="s">
        <v>855</v>
      </c>
    </row>
    <row r="17" spans="1:5" ht="28.5" customHeight="1" x14ac:dyDescent="0.2">
      <c r="A17" s="27" t="s">
        <v>78</v>
      </c>
      <c r="B17" s="583" t="s">
        <v>856</v>
      </c>
      <c r="C17" s="495" t="s">
        <v>857</v>
      </c>
      <c r="D17" s="495" t="s">
        <v>858</v>
      </c>
      <c r="E17" s="495" t="s">
        <v>859</v>
      </c>
    </row>
    <row r="18" spans="1:5" x14ac:dyDescent="0.2">
      <c r="A18" s="27" t="s">
        <v>79</v>
      </c>
      <c r="B18" s="583" t="s">
        <v>860</v>
      </c>
      <c r="C18" s="495" t="s">
        <v>861</v>
      </c>
      <c r="D18" s="495" t="s">
        <v>862</v>
      </c>
      <c r="E18" s="495" t="s">
        <v>863</v>
      </c>
    </row>
    <row r="19" spans="1:5" ht="25.5" x14ac:dyDescent="0.2">
      <c r="A19" s="27" t="s">
        <v>80</v>
      </c>
      <c r="B19" s="583" t="s">
        <v>864</v>
      </c>
      <c r="C19" s="495" t="s">
        <v>865</v>
      </c>
      <c r="D19" s="495" t="s">
        <v>866</v>
      </c>
      <c r="E19" s="495" t="s">
        <v>867</v>
      </c>
    </row>
    <row r="20" spans="1:5" ht="25.5" x14ac:dyDescent="0.2">
      <c r="A20" s="27" t="s">
        <v>81</v>
      </c>
      <c r="B20" s="583" t="s">
        <v>868</v>
      </c>
      <c r="C20" s="495" t="s">
        <v>869</v>
      </c>
      <c r="D20" s="495" t="s">
        <v>870</v>
      </c>
      <c r="E20" s="495" t="s">
        <v>871</v>
      </c>
    </row>
    <row r="21" spans="1:5" ht="25.5" x14ac:dyDescent="0.2">
      <c r="A21" s="28" t="s">
        <v>82</v>
      </c>
      <c r="B21" s="583" t="s">
        <v>872</v>
      </c>
      <c r="C21" s="495" t="s">
        <v>499</v>
      </c>
      <c r="D21" s="495" t="s">
        <v>873</v>
      </c>
      <c r="E21" s="495" t="s">
        <v>874</v>
      </c>
    </row>
    <row r="22" spans="1:5" ht="12.75" customHeight="1" x14ac:dyDescent="0.2">
      <c r="A22" s="27" t="s">
        <v>92</v>
      </c>
      <c r="B22" s="583" t="s">
        <v>875</v>
      </c>
      <c r="C22" s="495" t="s">
        <v>876</v>
      </c>
      <c r="D22" s="495" t="s">
        <v>877</v>
      </c>
      <c r="E22" s="495" t="s">
        <v>878</v>
      </c>
    </row>
    <row r="23" spans="1:5" ht="25.5" customHeight="1" x14ac:dyDescent="0.2">
      <c r="A23" s="27" t="s">
        <v>83</v>
      </c>
      <c r="B23" s="583" t="s">
        <v>879</v>
      </c>
      <c r="C23" s="495" t="s">
        <v>880</v>
      </c>
      <c r="D23" s="495" t="s">
        <v>881</v>
      </c>
      <c r="E23" s="495" t="s">
        <v>882</v>
      </c>
    </row>
    <row r="24" spans="1:5" ht="25.5" customHeight="1" x14ac:dyDescent="0.2">
      <c r="A24" s="27" t="s">
        <v>84</v>
      </c>
      <c r="B24" s="583" t="s">
        <v>883</v>
      </c>
      <c r="C24" s="495" t="s">
        <v>884</v>
      </c>
      <c r="D24" s="495" t="s">
        <v>885</v>
      </c>
      <c r="E24" s="495" t="s">
        <v>886</v>
      </c>
    </row>
    <row r="25" spans="1:5" ht="12.75" customHeight="1" x14ac:dyDescent="0.2">
      <c r="A25" s="27" t="s">
        <v>93</v>
      </c>
      <c r="B25" s="583">
        <v>544.29999999999995</v>
      </c>
      <c r="C25" s="495" t="s">
        <v>887</v>
      </c>
      <c r="D25" s="495" t="s">
        <v>888</v>
      </c>
      <c r="E25" s="495" t="s">
        <v>889</v>
      </c>
    </row>
    <row r="26" spans="1:5" ht="25.5" customHeight="1" x14ac:dyDescent="0.2">
      <c r="A26" s="27" t="s">
        <v>85</v>
      </c>
      <c r="B26" s="418" t="s">
        <v>890</v>
      </c>
      <c r="C26" s="495" t="s">
        <v>891</v>
      </c>
      <c r="D26" s="495" t="s">
        <v>892</v>
      </c>
      <c r="E26" s="495" t="s">
        <v>511</v>
      </c>
    </row>
    <row r="27" spans="1:5" ht="25.5" customHeight="1" x14ac:dyDescent="0.2">
      <c r="A27" s="27" t="s">
        <v>94</v>
      </c>
      <c r="B27" s="583" t="s">
        <v>893</v>
      </c>
      <c r="C27" s="585" t="s">
        <v>894</v>
      </c>
      <c r="D27" s="495" t="s">
        <v>895</v>
      </c>
      <c r="E27" s="585" t="s">
        <v>894</v>
      </c>
    </row>
    <row r="28" spans="1:5" x14ac:dyDescent="0.2">
      <c r="A28" s="27" t="s">
        <v>86</v>
      </c>
      <c r="B28" s="583" t="s">
        <v>896</v>
      </c>
      <c r="C28" s="495" t="s">
        <v>897</v>
      </c>
      <c r="D28" s="495" t="s">
        <v>898</v>
      </c>
      <c r="E28" s="495" t="s">
        <v>897</v>
      </c>
    </row>
    <row r="29" spans="1:5" x14ac:dyDescent="0.2">
      <c r="A29" s="27" t="s">
        <v>87</v>
      </c>
      <c r="B29" s="583" t="s">
        <v>899</v>
      </c>
      <c r="C29" s="495" t="s">
        <v>737</v>
      </c>
      <c r="D29" s="495" t="s">
        <v>900</v>
      </c>
      <c r="E29" s="495" t="s">
        <v>771</v>
      </c>
    </row>
    <row r="30" spans="1:5" ht="25.5" x14ac:dyDescent="0.2">
      <c r="A30" s="24" t="s">
        <v>88</v>
      </c>
      <c r="B30" s="583" t="s">
        <v>901</v>
      </c>
      <c r="C30" s="495" t="s">
        <v>831</v>
      </c>
      <c r="D30" s="495" t="s">
        <v>902</v>
      </c>
      <c r="E30" s="495" t="s">
        <v>903</v>
      </c>
    </row>
    <row r="31" spans="1:5" ht="38.25" x14ac:dyDescent="0.2">
      <c r="A31" s="225" t="s">
        <v>89</v>
      </c>
      <c r="B31" s="586" t="s">
        <v>904</v>
      </c>
      <c r="C31" s="498" t="s">
        <v>905</v>
      </c>
      <c r="D31" s="498" t="s">
        <v>906</v>
      </c>
      <c r="E31" s="498" t="s">
        <v>907</v>
      </c>
    </row>
    <row r="32" spans="1:5" x14ac:dyDescent="0.2">
      <c r="B32" s="140"/>
      <c r="C32" s="140"/>
      <c r="D32" s="140"/>
      <c r="E32" s="140"/>
    </row>
    <row r="33" spans="2:5" x14ac:dyDescent="0.2">
      <c r="B33" s="140"/>
      <c r="C33" s="140"/>
      <c r="D33" s="140"/>
      <c r="E33" s="140"/>
    </row>
    <row r="34" spans="2:5" x14ac:dyDescent="0.2">
      <c r="B34" s="140"/>
      <c r="C34" s="140"/>
      <c r="D34" s="140"/>
      <c r="E34" s="140"/>
    </row>
    <row r="35" spans="2:5" x14ac:dyDescent="0.2">
      <c r="B35" s="140"/>
      <c r="C35" s="140"/>
      <c r="D35" s="140"/>
      <c r="E35" s="140"/>
    </row>
    <row r="36" spans="2:5" x14ac:dyDescent="0.2">
      <c r="B36" s="140"/>
      <c r="C36" s="140"/>
      <c r="D36" s="140"/>
      <c r="E36" s="140"/>
    </row>
  </sheetData>
  <mergeCells count="5">
    <mergeCell ref="D4:E4"/>
    <mergeCell ref="B4:C4"/>
    <mergeCell ref="A4:A5"/>
    <mergeCell ref="A3:E3"/>
    <mergeCell ref="A1:E1"/>
  </mergeCells>
  <pageMargins left="0.7" right="0.7" top="0.75" bottom="0.75" header="0.3" footer="0.3"/>
  <pageSetup paperSize="9" scale="46" fitToHeight="0" orientation="portrait" r:id="rId1"/>
  <headerFooter>
    <oddFooter>&amp;C&amp;"Arial,курсив"&amp;K00-034Социально-экономическое положение Ханты-Мансийского автономного округа – Югры 02' 2023</oddFooter>
  </headerFooter>
  <ignoredErrors>
    <ignoredError sqref="D6:E31 B6:B24 B26:B31 C6:C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1</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'30'!Заголовки_для_печати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2023-04-03T10:07:43Z</cp:lastPrinted>
  <dcterms:created xsi:type="dcterms:W3CDTF">2021-09-29T03:52:36Z</dcterms:created>
  <dcterms:modified xsi:type="dcterms:W3CDTF">2023-04-20T06:21:34Z</dcterms:modified>
</cp:coreProperties>
</file>