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550" yWindow="-120" windowWidth="14400" windowHeight="12810" tabRatio="925" activeTab="2"/>
  </bookViews>
  <sheets>
    <sheet name="Титул" sheetId="1" r:id="rId1"/>
    <sheet name="Ред.коллегия" sheetId="2" r:id="rId2"/>
    <sheet name="Предисловие" sheetId="3" r:id="rId3"/>
    <sheet name="Ответственные" sheetId="6" r:id="rId4"/>
    <sheet name="Содержание" sheetId="7" r:id="rId5"/>
    <sheet name="1" sheetId="64" r:id="rId6"/>
    <sheet name="2" sheetId="9" r:id="rId7"/>
    <sheet name="3" sheetId="10" r:id="rId8"/>
    <sheet name="4" sheetId="11" r:id="rId9"/>
    <sheet name="5" sheetId="12" r:id="rId10"/>
    <sheet name="6" sheetId="51"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61" r:id="rId22"/>
    <sheet name="18" sheetId="25" r:id="rId23"/>
    <sheet name="19" sheetId="26" r:id="rId24"/>
    <sheet name="20" sheetId="27" r:id="rId25"/>
    <sheet name="21" sheetId="57" r:id="rId26"/>
    <sheet name="22" sheetId="58" r:id="rId27"/>
    <sheet name="23" sheetId="28" r:id="rId28"/>
    <sheet name="24" sheetId="29" r:id="rId29"/>
    <sheet name="25" sheetId="56" r:id="rId30"/>
    <sheet name="26" sheetId="65" r:id="rId31"/>
    <sheet name="27" sheetId="47" r:id="rId32"/>
    <sheet name="28" sheetId="32" r:id="rId33"/>
    <sheet name="29" sheetId="33" r:id="rId34"/>
    <sheet name="30" sheetId="34" r:id="rId35"/>
    <sheet name="31" sheetId="35" r:id="rId36"/>
    <sheet name="32" sheetId="37" r:id="rId37"/>
    <sheet name="33" sheetId="38" r:id="rId38"/>
    <sheet name="34" sheetId="39" r:id="rId39"/>
    <sheet name="35" sheetId="40" r:id="rId40"/>
    <sheet name="36" sheetId="50" r:id="rId41"/>
    <sheet name="Лист1" sheetId="66" r:id="rId42"/>
  </sheets>
  <definedNames>
    <definedName name="_Toc114998263" localSheetId="5">'1'!#REF!</definedName>
    <definedName name="_xlnm.Print_Titles" localSheetId="34">'30'!$3:$5</definedName>
  </definedNames>
  <calcPr calcId="144525"/>
</workbook>
</file>

<file path=xl/calcChain.xml><?xml version="1.0" encoding="utf-8"?>
<calcChain xmlns="http://schemas.openxmlformats.org/spreadsheetml/2006/main">
  <c r="B60" i="7" l="1"/>
  <c r="B59" i="7"/>
  <c r="B58" i="7"/>
  <c r="B57" i="7"/>
  <c r="B56" i="7"/>
  <c r="B61" i="7"/>
  <c r="B54" i="7"/>
  <c r="B53" i="7"/>
  <c r="B52" i="7"/>
  <c r="B51" i="7"/>
  <c r="B50" i="7"/>
  <c r="B49" i="7"/>
  <c r="B48" i="7"/>
  <c r="B47" i="7"/>
  <c r="E14" i="21" l="1"/>
  <c r="B14" i="21"/>
  <c r="B17" i="19"/>
  <c r="B46" i="7" l="1"/>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5" i="7"/>
  <c r="B14" i="7"/>
  <c r="B13" i="7"/>
  <c r="B12" i="7"/>
  <c r="B11" i="7" l="1"/>
  <c r="B8" i="7" l="1"/>
  <c r="B9" i="7"/>
  <c r="B10" i="7"/>
  <c r="B6" i="7" l="1"/>
  <c r="B5" i="7"/>
  <c r="B3" i="7"/>
</calcChain>
</file>

<file path=xl/sharedStrings.xml><?xml version="1.0" encoding="utf-8"?>
<sst xmlns="http://schemas.openxmlformats.org/spreadsheetml/2006/main" count="1639" uniqueCount="797">
  <si>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</si>
  <si>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</si>
  <si>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</si>
  <si>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</si>
  <si>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</si>
  <si>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</si>
  <si>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</si>
  <si>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</si>
  <si>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</si>
  <si>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</si>
  <si>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</si>
  <si>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</si>
  <si>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</si>
  <si>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</si>
  <si>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</si>
  <si>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</si>
  <si>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</si>
  <si>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</si>
  <si>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</si>
  <si>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</si>
  <si>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</si>
  <si>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</si>
  <si>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</si>
  <si>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</si>
  <si>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</si>
  <si>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</si>
  <si>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</si>
  <si>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</si>
  <si>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</si>
  <si>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</si>
  <si>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</si>
  <si>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</si>
  <si>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</si>
  <si>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</si>
  <si>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</si>
  <si>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</si>
  <si>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</si>
  <si>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</si>
  <si>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</si>
  <si>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</si>
  <si>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</si>
  <si>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</si>
  <si>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</si>
  <si>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</si>
  <si>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</si>
  <si>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</si>
  <si>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</si>
  <si>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</si>
  <si>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</si>
  <si>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</si>
  <si>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</si>
  <si>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</si>
  <si>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</si>
  <si>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</si>
  <si>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</si>
  <si>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</si>
  <si>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</si>
  <si>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</si>
  <si>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</si>
  <si>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</si>
  <si>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</si>
  <si>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</si>
  <si>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</si>
  <si>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</si>
  <si>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</si>
  <si>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</si>
  <si>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</si>
  <si>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</si>
  <si>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</si>
  <si>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</si>
  <si>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</si>
  <si>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</si>
  <si>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</si>
  <si>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</si>
  <si>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</si>
  <si>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</si>
  <si>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</si>
  <si>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</si>
  <si>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</si>
  <si>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</si>
  <si>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</si>
  <si>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</si>
  <si>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</si>
  <si>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</si>
  <si>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</si>
  <si>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</si>
  <si>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</si>
  <si>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</si>
  <si>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</si>
  <si>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</si>
  <si>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</si>
  <si>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</si>
  <si>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</si>
  <si>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</si>
  <si>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</si>
  <si>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</si>
  <si>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</si>
  <si>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</si>
  <si>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</si>
  <si>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</si>
  <si>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</si>
  <si>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</si>
  <si>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</si>
  <si>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</si>
  <si>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</si>
  <si>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</si>
  <si>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</si>
  <si>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</si>
  <si>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</si>
  <si>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</si>
  <si>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</si>
  <si>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</si>
  <si>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</si>
  <si>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</si>
  <si>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</si>
  <si>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</si>
  <si>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</si>
  <si>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</si>
  <si>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</si>
  <si>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</si>
  <si>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</si>
  <si>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</si>
  <si>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</si>
  <si>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</si>
  <si>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</si>
  <si>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</si>
  <si>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</si>
  <si>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</si>
  <si>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</si>
  <si>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</si>
  <si>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</si>
  <si>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</si>
  <si>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</si>
  <si>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</si>
  <si>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</si>
  <si>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</si>
  <si>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</si>
  <si>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</si>
  <si>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</si>
  <si>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</si>
  <si>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</si>
  <si>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</si>
  <si>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</si>
  <si>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</si>
  <si>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</si>
  <si>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</si>
  <si>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</si>
  <si>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</si>
  <si>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</si>
  <si>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</si>
  <si>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</si>
  <si>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</si>
  <si>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</si>
  <si>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</si>
  <si>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</si>
  <si>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</si>
  <si>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</si>
  <si>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</si>
  <si>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</si>
  <si>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</si>
  <si>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</si>
  <si>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</si>
  <si>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</si>
  <si>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</si>
  <si>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</si>
  <si>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</si>
  <si>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</si>
  <si>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</si>
  <si>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</si>
  <si>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</si>
  <si>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</si>
  <si>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</si>
  <si>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</si>
  <si>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</si>
  <si>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</si>
  <si>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</si>
  <si>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</si>
  <si>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</si>
  <si>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</si>
  <si>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</si>
  <si>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</si>
  <si>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</si>
  <si>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</si>
  <si>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</si>
  <si>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</si>
  <si>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</si>
  <si>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</si>
  <si>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</si>
  <si>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</si>
  <si>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</si>
  <si>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</si>
  <si>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</si>
  <si>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</si>
  <si>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</si>
  <si>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</si>
  <si>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</si>
  <si>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</si>
  <si>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</si>
  <si>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</si>
  <si>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</si>
  <si>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</si>
  <si>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</si>
  <si>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</si>
  <si>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</si>
  <si>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</si>
  <si>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</si>
  <si>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</si>
  <si>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</si>
  <si>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</si>
  <si>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</si>
  <si>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</si>
  <si>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</si>
  <si>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</si>
  <si>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</si>
  <si>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</si>
  <si>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</si>
  <si>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</si>
  <si>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</si>
  <si>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</si>
  <si>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</si>
  <si>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</si>
  <si>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</si>
  <si>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</si>
  <si>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</si>
  <si>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</si>
  <si>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</si>
  <si>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</si>
  <si>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</si>
  <si>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</si>
  <si>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</si>
  <si>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</si>
  <si>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</si>
  <si>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</si>
  <si>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</si>
  <si>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</si>
  <si>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</si>
  <si>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</si>
  <si>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</si>
  <si>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</si>
  <si>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</si>
  <si>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</si>
  <si>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</si>
  <si>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</si>
  <si>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</si>
  <si>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</si>
  <si>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</si>
  <si>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</si>
  <si>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</si>
  <si>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</si>
  <si>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</si>
  <si>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</si>
  <si>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</si>
  <si>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</si>
  <si>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</si>
  <si>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</si>
  <si>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</si>
  <si>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</si>
  <si>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</si>
  <si>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</si>
  <si>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</si>
  <si>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</si>
  <si>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</si>
  <si>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</si>
  <si>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</si>
  <si>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</si>
  <si>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</si>
  <si>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</si>
  <si>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</si>
  <si>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</si>
  <si>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</si>
  <si>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</si>
  <si>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</si>
  <si>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</si>
  <si>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</si>
  <si>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</si>
  <si>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</si>
  <si>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</si>
  <si>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</si>
  <si>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</si>
  <si>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</si>
  <si>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</si>
  <si>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</si>
  <si>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</si>
  <si>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</si>
  <si>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</si>
  <si>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</si>
  <si>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</si>
  <si>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</si>
  <si>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</si>
  <si>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</si>
  <si>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</si>
  <si>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</si>
  <si>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</si>
  <si>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</si>
  <si>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</si>
  <si>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</si>
  <si>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</si>
  <si>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</si>
  <si>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</si>
  <si>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</si>
  <si>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</si>
  <si>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</si>
  <si>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</si>
  <si>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</si>
  <si>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</si>
  <si>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</si>
  <si>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</si>
  <si>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</si>
  <si>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</si>
  <si>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</si>
  <si>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</si>
  <si>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</si>
  <si>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</si>
  <si>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</si>
  <si>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</si>
  <si>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</si>
  <si>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</si>
  <si>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</si>
  <si>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</si>
  <si>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</si>
  <si>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</si>
  <si>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</si>
  <si>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</si>
  <si>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</si>
  <si>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</si>
  <si>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</si>
  <si>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</si>
  <si>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</si>
  <si>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</si>
  <si>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</si>
  <si>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</si>
  <si>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</si>
  <si>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</si>
  <si>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и услуги</t>
  </si>
  <si>
    <t xml:space="preserve">Все товары  </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</si>
  <si>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</si>
  <si>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</si>
  <si>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</si>
  <si>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</si>
  <si>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</si>
  <si>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</si>
  <si>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</si>
  <si>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</si>
  <si>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</si>
  <si>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</si>
  <si>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</si>
  <si>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</si>
  <si>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</si>
  <si>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</si>
  <si>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</si>
  <si>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</si>
  <si>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</si>
  <si>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</si>
  <si>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</si>
  <si>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</si>
  <si>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</si>
  <si>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</si>
  <si>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</si>
  <si>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</si>
  <si>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</si>
  <si>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</si>
  <si>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</si>
  <si>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</si>
  <si>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</si>
  <si>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</si>
  <si>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</si>
  <si>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</si>
  <si>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</si>
  <si>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</si>
  <si>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</si>
  <si>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</si>
  <si>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</si>
  <si>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</si>
  <si>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</si>
  <si>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</si>
  <si>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</si>
  <si>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</si>
  <si>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</si>
  <si>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</si>
  <si>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</si>
  <si>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</si>
  <si>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</si>
  <si>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</si>
  <si>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</si>
  <si>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</si>
  <si>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</si>
  <si>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</si>
  <si>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</si>
  <si>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</si>
  <si>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</si>
  <si>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</si>
  <si>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</si>
  <si>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</si>
  <si>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</si>
  <si>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</si>
  <si>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</si>
  <si>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</si>
  <si>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</si>
  <si>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</si>
  <si>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</si>
  <si>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</si>
  <si>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</si>
  <si>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</si>
  <si>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</si>
  <si>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</si>
  <si>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</si>
  <si>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</si>
  <si>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</si>
  <si>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</si>
  <si>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</si>
  <si>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</si>
  <si>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</si>
  <si>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</si>
  <si>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</si>
  <si>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</si>
  <si>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</si>
  <si>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</si>
  <si>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</si>
  <si>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</si>
  <si>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</si>
  <si>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</si>
  <si>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</si>
  <si>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</si>
  <si>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</si>
  <si>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</si>
  <si>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</si>
  <si>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</si>
  <si>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</si>
  <si>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</si>
  <si>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</si>
  <si>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</si>
  <si>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</si>
  <si>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</si>
  <si>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</si>
  <si>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</si>
  <si>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</si>
  <si>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</si>
  <si>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</si>
  <si>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</si>
  <si>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</si>
  <si>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</si>
  <si>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</si>
  <si>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</si>
  <si>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</si>
  <si>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</si>
  <si>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</si>
  <si>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</si>
  <si>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</si>
  <si>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</si>
  <si>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</si>
  <si>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</si>
  <si>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</si>
  <si>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</si>
  <si>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</si>
  <si>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</si>
  <si>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</si>
  <si>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</si>
  <si>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</si>
  <si>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</si>
  <si>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</si>
  <si>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</si>
  <si>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</si>
  <si>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</si>
  <si>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</si>
  <si>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</si>
  <si>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</si>
  <si>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</si>
  <si>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</si>
  <si>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</si>
  <si>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</si>
  <si>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</si>
  <si>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</si>
  <si>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</si>
  <si>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</si>
  <si>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</si>
  <si>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</si>
  <si>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</si>
  <si>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</si>
  <si>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</si>
  <si>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</si>
  <si>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</si>
  <si>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</si>
  <si>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</si>
  <si>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</si>
  <si>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</si>
  <si>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</si>
  <si>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</si>
  <si>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</si>
  <si>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</si>
  <si>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</si>
  <si>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</si>
  <si>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</si>
  <si>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</si>
  <si>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</si>
  <si>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</si>
  <si>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</si>
  <si>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</si>
  <si>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</si>
  <si>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</si>
  <si>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</si>
  <si>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</si>
  <si>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</si>
  <si>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</si>
  <si>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</si>
  <si>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</si>
  <si>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</si>
  <si>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</si>
  <si>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</si>
  <si>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</si>
  <si>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</si>
  <si>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</si>
  <si>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</si>
  <si>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</si>
  <si>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</si>
  <si>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</si>
  <si>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</si>
  <si>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</si>
  <si>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</si>
  <si>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</si>
  <si>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</si>
  <si>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</si>
  <si>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</si>
  <si>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</si>
  <si>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</si>
  <si>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</si>
  <si>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</si>
  <si>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</si>
  <si>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</si>
  <si>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</si>
  <si>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</si>
  <si>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</si>
  <si>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3,3р</t>
  </si>
  <si>
    <t>2,1р</t>
  </si>
  <si>
    <t>2022г.</t>
  </si>
  <si>
    <t>6,2р</t>
  </si>
  <si>
    <t>5,2р</t>
  </si>
  <si>
    <t>4,1р</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</si>
  <si>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</si>
  <si>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</si>
  <si>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</si>
  <si>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</si>
  <si>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</si>
  <si>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</si>
  <si>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</si>
  <si>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труда и занятости населения 
Ханты-Мансийского автономного округа – Югры)</t>
  </si>
  <si>
    <t>3,1р</t>
  </si>
  <si>
    <t>на 10000      населения</t>
  </si>
  <si>
    <t>Яйца, тыс. штук</t>
  </si>
  <si>
    <r>
      <t>добыча</t>
    </r>
    <r>
      <rPr>
        <sz val="10"/>
        <color theme="1"/>
        <rFont val="Arial"/>
        <family val="2"/>
        <charset val="204"/>
      </rPr>
      <t xml:space="preserve"> нефти и природного газа</t>
    </r>
  </si>
  <si>
    <t>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</si>
  <si>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</si>
  <si>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</si>
  <si>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</si>
  <si>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</si>
  <si>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</si>
  <si>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</si>
  <si>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</si>
  <si>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</si>
  <si>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</si>
  <si>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</si>
  <si>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</si>
  <si>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</si>
  <si>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</si>
  <si>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</si>
  <si>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</si>
  <si>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</si>
  <si>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</si>
  <si>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</si>
  <si>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</si>
  <si>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</si>
  <si>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</si>
  <si>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r>
      <t>Динамика индекса промышленного производства</t>
    </r>
    <r>
      <rPr>
        <b/>
        <vertAlign val="superscript"/>
        <sz val="11"/>
        <color theme="1"/>
        <rFont val="Arial"/>
        <family val="2"/>
        <charset val="204"/>
      </rPr>
      <t>1)</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</si>
  <si>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</si>
  <si>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</si>
  <si>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</si>
  <si>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</si>
  <si>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</si>
  <si>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</si>
  <si>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</si>
  <si>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в % к   соответ-ствую-щему месяцу преды-дущего года</t>
  </si>
  <si>
    <t>соответствующему месяцу предыдущего года</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</si>
  <si>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</si>
  <si>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</si>
  <si>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</si>
  <si>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</si>
  <si>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соответ-ствующему периоду предыду-щего года</t>
  </si>
  <si>
    <t>средне-региональ-ному уровню средне-месячной заработной платы</t>
  </si>
  <si>
    <t>2,3р</t>
  </si>
  <si>
    <t>Динамика среднемесячной номинальной и реальной 
начисленной заработной платы работников организаций</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</si>
  <si>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</si>
  <si>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</si>
  <si>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</si>
  <si>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</si>
  <si>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</si>
  <si>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</si>
  <si>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r>
      <rPr>
        <i/>
        <vertAlign val="superscript"/>
        <sz val="9"/>
        <color theme="1"/>
        <rFont val="Arial"/>
        <family val="2"/>
        <charset val="204"/>
      </rPr>
      <t>1)</t>
    </r>
    <r>
      <rPr>
        <i/>
        <sz val="9"/>
        <color theme="1"/>
        <rFont val="Arial"/>
        <family val="2"/>
        <charset val="204"/>
      </rPr>
      <t xml:space="preserve"> Уточнено</t>
    </r>
  </si>
  <si>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</si>
  <si>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</si>
  <si>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</si>
  <si>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</si>
  <si>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</si>
  <si>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</si>
  <si>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</si>
  <si>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t xml:space="preserve">    Социально-экономическое положение Ханты-Мансийского автономного округа – Югры в январе-июле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</si>
  <si>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Июль 2022г.</t>
  </si>
  <si>
    <t>Январь-июль 2022г.</t>
  </si>
  <si>
    <r>
      <t xml:space="preserve">2) </t>
    </r>
    <r>
      <rPr>
        <i/>
        <sz val="9"/>
        <color theme="1"/>
        <rFont val="Arial"/>
        <family val="2"/>
        <charset val="204"/>
      </rPr>
      <t>Абсолютные показатели за июнь, январь-июнь 2022г., относительные – в % к июню, январю-июню 2021г. и январю-июню 2020г.</t>
    </r>
  </si>
  <si>
    <t>Январь-июль</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</si>
  <si>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</si>
  <si>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Динамика численности рабочей силы</t>
  </si>
  <si>
    <r>
      <t xml:space="preserve">1) </t>
    </r>
    <r>
      <rPr>
        <i/>
        <sz val="9"/>
        <color theme="1"/>
        <rFont val="Arial"/>
        <family val="2"/>
        <charset val="204"/>
      </rPr>
      <t>Уточнено</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</si>
  <si>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</si>
  <si>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Среднемесячная начисленная заработная плата (без выплат социального характера) 
работников организаций по видам экономической деятельности</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</si>
  <si>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</si>
  <si>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</si>
  <si>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 xml:space="preserve">     не имели работы (доходного занятия);</t>
  </si>
  <si>
    <t>в январе-августе 2022 года</t>
  </si>
  <si>
    <t>Август 2022г.</t>
  </si>
  <si>
    <t>Январь-август 2022г.</t>
  </si>
  <si>
    <t>январь-август 2021г. в % к январю-августу 2020г.</t>
  </si>
  <si>
    <t>Январь-август</t>
  </si>
  <si>
    <t>Август 2022г. 
в % к соответствующему месяцу предыдущего года</t>
  </si>
  <si>
    <t>Январь-август 2022г. 
в % к соответствующему периоду предыдущего года</t>
  </si>
  <si>
    <t>Овцы и козы</t>
  </si>
  <si>
    <t>январь-август 2021г. в % к январю-август 2020г.</t>
  </si>
  <si>
    <r>
      <t>Июль</t>
    </r>
    <r>
      <rPr>
        <vertAlign val="superscript"/>
        <sz val="10"/>
        <color theme="1"/>
        <rFont val="Arial"/>
        <family val="2"/>
        <charset val="204"/>
      </rPr>
      <t>1)</t>
    </r>
  </si>
  <si>
    <t xml:space="preserve">Август 2022г. к </t>
  </si>
  <si>
    <t>август 2021г.</t>
  </si>
  <si>
    <t>Август 2022г. к</t>
  </si>
  <si>
    <t>Август 2022г. 
к декабрю 2021г.</t>
  </si>
  <si>
    <t>август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</si>
  <si>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июле 2022 года</t>
  </si>
  <si>
    <t xml:space="preserve">          По предварительной оценке, на 1 августа 2022г. численность населения составила  тыс. человек и по сравнению с 1 августа 2021г. увеличилась на    тыс. человек.</t>
  </si>
  <si>
    <t>Справочно январь-июль 2021г.</t>
  </si>
  <si>
    <t>Динамика индексов цен на продукцию (затраты, услуги) инвестиционного назначения по элементам технологической структуры</t>
  </si>
  <si>
    <t xml:space="preserve">Сводный индекс цен </t>
  </si>
  <si>
    <t>В том числе индексы цен</t>
  </si>
  <si>
    <t>на продукцию (затраты, услуги) инвестиционного назначения</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</si>
  <si>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</si>
  <si>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</si>
  <si>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</si>
  <si>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</si>
  <si>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 xml:space="preserve">Среднемесячная номинальная начисленная    заработная плата работников организаций, рублей  </t>
  </si>
  <si>
    <t xml:space="preserve">   Надои молока на одну корову в сельскохозяйственных организациях (без субъектов малого предпринимательства) в январе-августе 2022г. составили 2604 килограмма (в январе-агусте 2021г. – 2681  килограмм).</t>
  </si>
  <si>
    <t>2р</t>
  </si>
  <si>
    <t>99,0</t>
  </si>
  <si>
    <t>98,4</t>
  </si>
  <si>
    <t>99,7</t>
  </si>
  <si>
    <t>98,7</t>
  </si>
  <si>
    <t>106,5</t>
  </si>
  <si>
    <t>111,8</t>
  </si>
  <si>
    <t>98,0</t>
  </si>
  <si>
    <t>106,4</t>
  </si>
  <si>
    <t>113,1</t>
  </si>
  <si>
    <t>98,6</t>
  </si>
  <si>
    <t>104,2</t>
  </si>
  <si>
    <t>109,7</t>
  </si>
  <si>
    <t>101,9</t>
  </si>
  <si>
    <t>107,0</t>
  </si>
  <si>
    <t>111,7</t>
  </si>
  <si>
    <t>109,8</t>
  </si>
  <si>
    <t>113,3</t>
  </si>
  <si>
    <t>100,3</t>
  </si>
  <si>
    <t>119,6</t>
  </si>
  <si>
    <t>97,2</t>
  </si>
  <si>
    <t>105,3</t>
  </si>
  <si>
    <t>108,5</t>
  </si>
  <si>
    <t>99,4</t>
  </si>
  <si>
    <t>113,7</t>
  </si>
  <si>
    <t>121,7</t>
  </si>
  <si>
    <t>100,5</t>
  </si>
  <si>
    <t>113,9</t>
  </si>
  <si>
    <t>117,5</t>
  </si>
  <si>
    <t>100,0</t>
  </si>
  <si>
    <t>94,1</t>
  </si>
  <si>
    <t>109,1</t>
  </si>
  <si>
    <t>100,7</t>
  </si>
  <si>
    <t>132,0</t>
  </si>
  <si>
    <t>142,2</t>
  </si>
  <si>
    <t>102,0</t>
  </si>
  <si>
    <t>120,5</t>
  </si>
  <si>
    <t>121,8</t>
  </si>
  <si>
    <t>100,8</t>
  </si>
  <si>
    <t>109,2</t>
  </si>
  <si>
    <t>113,4</t>
  </si>
  <si>
    <t>101,0</t>
  </si>
  <si>
    <t>112,5</t>
  </si>
  <si>
    <t>122,7</t>
  </si>
  <si>
    <t>96,9</t>
  </si>
  <si>
    <t>98,3</t>
  </si>
  <si>
    <t>86,7</t>
  </si>
  <si>
    <t>84,2</t>
  </si>
  <si>
    <t>100,6</t>
  </si>
  <si>
    <t>106,8</t>
  </si>
  <si>
    <t>105,6</t>
  </si>
  <si>
    <t>107,4</t>
  </si>
  <si>
    <t>108,9</t>
  </si>
  <si>
    <t>98,9</t>
  </si>
  <si>
    <t>95,4</t>
  </si>
  <si>
    <t>93,7</t>
  </si>
  <si>
    <t>92,5</t>
  </si>
  <si>
    <t>89,1</t>
  </si>
  <si>
    <t>99,8</t>
  </si>
  <si>
    <t>100,9</t>
  </si>
  <si>
    <t>95,2</t>
  </si>
  <si>
    <t>100,4</t>
  </si>
  <si>
    <t>106,0</t>
  </si>
  <si>
    <t>99,2</t>
  </si>
  <si>
    <t>107,5</t>
  </si>
  <si>
    <t>97,4</t>
  </si>
  <si>
    <t>91,8</t>
  </si>
  <si>
    <t>95,8</t>
  </si>
  <si>
    <t>97,1</t>
  </si>
  <si>
    <t>102,2</t>
  </si>
  <si>
    <t>103,5</t>
  </si>
  <si>
    <t>99,5</t>
  </si>
  <si>
    <t>125,4</t>
  </si>
  <si>
    <t>127,8</t>
  </si>
  <si>
    <t>99,3</t>
  </si>
  <si>
    <t>110,5</t>
  </si>
  <si>
    <t>112,0</t>
  </si>
  <si>
    <t>100,2</t>
  </si>
  <si>
    <t>115,2</t>
  </si>
  <si>
    <t>118,5</t>
  </si>
  <si>
    <t>102,9</t>
  </si>
  <si>
    <t>99,6</t>
  </si>
  <si>
    <t>102,4</t>
  </si>
  <si>
    <t>87,5</t>
  </si>
  <si>
    <t>90,0</t>
  </si>
  <si>
    <t>106,2</t>
  </si>
  <si>
    <t>100,1</t>
  </si>
  <si>
    <t>105,8</t>
  </si>
  <si>
    <t>113,5</t>
  </si>
  <si>
    <t>102,1</t>
  </si>
  <si>
    <t>101,3</t>
  </si>
  <si>
    <t>103,9</t>
  </si>
  <si>
    <t>102,8</t>
  </si>
  <si>
    <t>105,9</t>
  </si>
  <si>
    <t>102,7</t>
  </si>
  <si>
    <t>167,3</t>
  </si>
  <si>
    <t>168,2</t>
  </si>
  <si>
    <t>101,2</t>
  </si>
  <si>
    <t>105,2</t>
  </si>
  <si>
    <t>103,0</t>
  </si>
  <si>
    <t>101,7</t>
  </si>
  <si>
    <t>102,6</t>
  </si>
  <si>
    <t>103,4</t>
  </si>
  <si>
    <t>102,5</t>
  </si>
  <si>
    <t>103,3</t>
  </si>
  <si>
    <r>
      <t>101,0</t>
    </r>
    <r>
      <rPr>
        <vertAlign val="superscript"/>
        <sz val="10"/>
        <color theme="1"/>
        <rFont val="Arial"/>
        <family val="2"/>
        <charset val="204"/>
      </rPr>
      <t>1)</t>
    </r>
  </si>
  <si>
    <r>
      <t>100,9</t>
    </r>
    <r>
      <rPr>
        <vertAlign val="superscript"/>
        <sz val="10"/>
        <color theme="1"/>
        <rFont val="Arial"/>
        <family val="2"/>
        <charset val="204"/>
      </rPr>
      <t>1)</t>
    </r>
  </si>
  <si>
    <r>
      <t>100,0</t>
    </r>
    <r>
      <rPr>
        <vertAlign val="superscript"/>
        <sz val="10"/>
        <color theme="1"/>
        <rFont val="Arial"/>
        <family val="2"/>
        <charset val="204"/>
      </rPr>
      <t>1)</t>
    </r>
  </si>
  <si>
    <r>
      <t>101,9</t>
    </r>
    <r>
      <rPr>
        <vertAlign val="superscript"/>
        <sz val="10"/>
        <color theme="1"/>
        <rFont val="Arial"/>
        <family val="2"/>
        <charset val="204"/>
      </rPr>
      <t>1)</t>
    </r>
  </si>
  <si>
    <r>
      <t>100,4</t>
    </r>
    <r>
      <rPr>
        <vertAlign val="superscript"/>
        <sz val="10"/>
        <color theme="1"/>
        <rFont val="Arial"/>
        <family val="2"/>
        <charset val="204"/>
      </rPr>
      <t>1)</t>
    </r>
  </si>
  <si>
    <r>
      <t>102,4</t>
    </r>
    <r>
      <rPr>
        <vertAlign val="superscript"/>
        <sz val="10"/>
        <color theme="1"/>
        <rFont val="Arial"/>
        <family val="2"/>
        <charset val="204"/>
      </rPr>
      <t>1)</t>
    </r>
  </si>
  <si>
    <r>
      <t>102,3</t>
    </r>
    <r>
      <rPr>
        <vertAlign val="superscript"/>
        <sz val="10"/>
        <color theme="1"/>
        <rFont val="Arial"/>
        <family val="2"/>
        <charset val="204"/>
      </rPr>
      <t>1)</t>
    </r>
  </si>
  <si>
    <r>
      <t>99,4</t>
    </r>
    <r>
      <rPr>
        <vertAlign val="superscript"/>
        <sz val="10"/>
        <color theme="1"/>
        <rFont val="Arial"/>
        <family val="2"/>
        <charset val="204"/>
      </rPr>
      <t>1)</t>
    </r>
  </si>
  <si>
    <r>
      <t>1)</t>
    </r>
    <r>
      <rPr>
        <i/>
        <sz val="10"/>
        <color theme="1"/>
        <rFont val="Arial"/>
        <family val="2"/>
        <charset val="204"/>
      </rPr>
      <t xml:space="preserve"> Уточнено</t>
    </r>
  </si>
  <si>
    <t>-0.0</t>
  </si>
  <si>
    <r>
      <rPr>
        <sz val="10"/>
        <color theme="1"/>
        <rFont val="Arial"/>
        <family val="2"/>
        <charset val="204"/>
      </rPr>
      <t>2,6</t>
    </r>
    <r>
      <rPr>
        <vertAlign val="superscript"/>
        <sz val="10"/>
        <color theme="1"/>
        <rFont val="Arial"/>
        <family val="2"/>
        <charset val="204"/>
      </rPr>
      <t>1)</t>
    </r>
  </si>
  <si>
    <r>
      <rPr>
        <sz val="10"/>
        <color theme="1"/>
        <rFont val="Arial"/>
        <family val="2"/>
        <charset val="204"/>
      </rPr>
      <t>3,4</t>
    </r>
    <r>
      <rPr>
        <vertAlign val="superscript"/>
        <sz val="10"/>
        <color theme="1"/>
        <rFont val="Arial"/>
        <family val="2"/>
        <charset val="204"/>
      </rPr>
      <t>1)</t>
    </r>
  </si>
  <si>
    <t>260852,3</t>
  </si>
  <si>
    <t>168,9</t>
  </si>
  <si>
    <t>154,2</t>
  </si>
  <si>
    <t>117,4</t>
  </si>
  <si>
    <t>38086,4</t>
  </si>
  <si>
    <t>105,1</t>
  </si>
  <si>
    <t>2,8р</t>
  </si>
  <si>
    <t>3,5р</t>
  </si>
  <si>
    <t>3,9р</t>
  </si>
  <si>
    <t>...</t>
  </si>
  <si>
    <t>2,9р</t>
  </si>
  <si>
    <t>9,9р</t>
  </si>
  <si>
    <t>ООО "СИБГИДРОСТРОЙ", ТОСП ООО "РН-ЮГАНСКНЕФТЕГАЗ" в Нефтеюганском районе,  ТОСП ООО "РН-ЮГАНСКНЕФТЕГАЗ" В ХАНТЫ-МАНСИЙСКОМ РАЙОНЕ,  добыча по потребности</t>
  </si>
  <si>
    <t>ООО "ВОДА ЮГОРСКАЯ",  ООО "СУБОС", объемы зависят от заказов</t>
  </si>
  <si>
    <t>ФКУ ИК-15 УФСИН РОССИИ ПО ХАНТЫ-МАНСИЙСКОМУ АВТОНОМНОМУ ОКРУГУ - ЮГРЕ,  гос.контракт</t>
  </si>
  <si>
    <t>ТОСП ООО"УПРАВЛЕНИЕ СОЦИАЛЬНЫХ ОБЪЕКТОВ",  по контрактам</t>
  </si>
  <si>
    <t>ЗАВОД ПО СТАБИЛИЗАЦИИ КОНДЕНСАТА ООО "ГАЗПРОМ ПЕРЕРАБОТКА",  отклонения в ежемесячном выпуске товарной продукции связаны с изменением состава и объема поступающего сырья на переработку. Сургутский ЗСК оказывает услуги по переработке давальческого сырья и не является собственником сырья и производимой продукции. Переработка сырья осуществляется в соответствии с утвержденным планом переработки сырья и производства продукции, поступающего от ПАО «Газпром».</t>
  </si>
  <si>
    <t>ООО "НЕФТЕЮГАНСКПРОМССЕРВИС",  объем производимой продукции осуществляется на основании заявок, поступающих от покупателей и заказчиков                            ООО "ЮГРАБС", от заказов</t>
  </si>
  <si>
    <t>ПАО "СУРГУТНЕФТЕГАЗ", вспомогательная деятельность для добычи нефти, производство по потребности</t>
  </si>
  <si>
    <t>ООО "ЮКОРТ", объемы зависят от заключенных договоров</t>
  </si>
  <si>
    <t xml:space="preserve">ООО "Югорский РТЦ", производство по заказам </t>
  </si>
  <si>
    <t xml:space="preserve">ООО "Экспериментальное конструкторское объединение химических источников тока",  ООО «АЛМАЗ - НЕФТЕСЕРВИС», от заказов                                                                                                    </t>
  </si>
  <si>
    <t xml:space="preserve"> ООО "ЛУКОЙЛ ЭПУ СЕРВИС", производственный план</t>
  </si>
  <si>
    <t xml:space="preserve"> ТОСП ОАО "УСГС" в г Сургут (в зависимости от объема выполненных работ)</t>
  </si>
  <si>
    <t xml:space="preserve"> ТОСП ООО"УПРАВЛЕНИЕ СОЦИАЛЬНЫХ ОБЪЕКТОВ" (по контрактам) </t>
  </si>
  <si>
    <t>ООО "ЗСШК" (по заказам)</t>
  </si>
  <si>
    <t>ООО "ЮКОРТ" выиграли тендер у основного заказчика на проведение работ (объемы в соотв.с договором)</t>
  </si>
  <si>
    <t xml:space="preserve"> ООО "Югорский РТЦ" (по договорам)</t>
  </si>
  <si>
    <t xml:space="preserve"> ОП ООО "РК-НЕФТЕСЕРВИС" г. Сургут (в соответствии с заключенными контрактами)</t>
  </si>
  <si>
    <t>ООО "СЕРВИС ЦЕНТР ЭПУ" (в соответствии с объемом заявок)</t>
  </si>
  <si>
    <t>ООО НПО "Гидропромсервис" (по договорам)</t>
  </si>
  <si>
    <t>ООО "Сибирьмебель", 14521702 ООО "ПКФ Шкафы купе" (по заказам)</t>
  </si>
  <si>
    <t>ТОСП ЗАО "ЭКОС" в г Нефтеюганск, 90898453710010 ТОСП ООО "СЕВЕРЭКОСЕРВИС" (выполнение работ в соответствии с заключенными договорами)</t>
  </si>
  <si>
    <t>Ю.А. Карявина, Е.В. Кулагина, Е.С. Мисюкевич</t>
  </si>
  <si>
    <t xml:space="preserve"> ЗАВОД ПО СТАБИЛИЗАЦИИ КОНДЕНСАТА ООО "ГАЗПРОМ ПЕРЕРАБОТКА" переработка сырья производится  с учетом производственного плана</t>
  </si>
  <si>
    <t>25.5р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</si>
</sst>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quot;&quot;;0.0"/>
  </numFmts>
  <fonts count="46">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sz val="10"/>
      <color theme="1"/>
      <name val="TimesNewRomanPSMT"/>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color theme="1"/>
      <name val="Arial"/>
      <family val="2"/>
    </font>
    <font>
      <sz val="10"/>
      <name val="Arial"/>
      <family val="2"/>
    </font>
    <font>
      <sz val="10"/>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42" fillId="0" borderId="0"/>
  </cellStyleXfs>
  <cellXfs count="65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left" indent="1"/>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inden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0" fontId="24"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horizontal="right" vertical="center" wrapText="1" indent="3"/>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8" fillId="0" borderId="10" xfId="0" applyFont="1" applyBorder="1" applyAlignment="1">
      <alignment vertical="center" wrapText="1"/>
    </xf>
    <xf numFmtId="0" fontId="28" fillId="0" borderId="11" xfId="0" applyFont="1" applyBorder="1" applyAlignment="1">
      <alignment vertical="center" wrapText="1"/>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0" xfId="0" applyFont="1" applyBorder="1" applyAlignment="1">
      <alignment horizontal="right"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7" fillId="0" borderId="0" xfId="0" applyFont="1" applyAlignment="1">
      <alignment horizont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35"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6" fillId="0" borderId="0" xfId="0" applyFont="1" applyAlignment="1">
      <alignment horizontal="center" vertical="center"/>
    </xf>
    <xf numFmtId="0" fontId="20" fillId="0" borderId="10" xfId="0" applyFont="1" applyBorder="1" applyAlignment="1">
      <alignment vertical="center" wrapText="1"/>
    </xf>
    <xf numFmtId="0" fontId="0" fillId="0" borderId="12" xfId="0" applyFont="1" applyFill="1" applyBorder="1" applyAlignment="1">
      <alignment vertical="center" wrapText="1"/>
    </xf>
    <xf numFmtId="0" fontId="7" fillId="0" borderId="0" xfId="0" applyFont="1" applyFill="1" applyAlignment="1">
      <alignment horizontal="center" wrapText="1"/>
    </xf>
    <xf numFmtId="0" fontId="0" fillId="0" borderId="8" xfId="0" applyFont="1" applyBorder="1" applyAlignment="1">
      <alignment horizontal="right" vertical="top"/>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2" xfId="0" applyBorder="1" applyAlignment="1">
      <alignment horizontal="right" indent="3"/>
    </xf>
    <xf numFmtId="0" fontId="0" fillId="0" borderId="14" xfId="0" applyFont="1" applyFill="1" applyBorder="1" applyAlignment="1">
      <alignment horizontal="center" vertical="top" wrapText="1"/>
    </xf>
    <xf numFmtId="0" fontId="2" fillId="0" borderId="0" xfId="0" applyFont="1"/>
    <xf numFmtId="0" fontId="6" fillId="0" borderId="0" xfId="1" applyAlignment="1">
      <alignment horizontal="left" wrapText="1" indent="1"/>
    </xf>
    <xf numFmtId="0" fontId="6" fillId="0" borderId="0" xfId="1" applyAlignment="1">
      <alignment horizontal="left" inden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vertical="center" wrapText="1"/>
    </xf>
    <xf numFmtId="0" fontId="1" fillId="0" borderId="0" xfId="0" applyFont="1" applyAlignment="1">
      <alignment horizontal="center" vertical="center"/>
    </xf>
    <xf numFmtId="0" fontId="36"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0" fontId="1" fillId="0" borderId="7" xfId="0" applyFont="1" applyBorder="1" applyAlignment="1">
      <alignment vertical="center"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9" fillId="0" borderId="0" xfId="0" applyFont="1" applyAlignment="1">
      <alignment vertical="center" wrapText="1"/>
    </xf>
    <xf numFmtId="0" fontId="38" fillId="0" borderId="0" xfId="0" applyFont="1" applyAlignment="1">
      <alignment vertical="center" wrapText="1"/>
    </xf>
    <xf numFmtId="0" fontId="0" fillId="0" borderId="0" xfId="0" applyAlignment="1">
      <alignment horizontal="center"/>
    </xf>
    <xf numFmtId="164" fontId="12" fillId="0" borderId="9"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12" xfId="0" applyNumberFormat="1" applyFont="1" applyBorder="1" applyAlignment="1">
      <alignment horizontal="right" wrapText="1" indent="1"/>
    </xf>
    <xf numFmtId="164" fontId="1" fillId="0" borderId="6" xfId="0" applyNumberFormat="1" applyFont="1" applyBorder="1" applyAlignment="1">
      <alignment horizontal="right" wrapText="1" indent="4"/>
    </xf>
    <xf numFmtId="164" fontId="1" fillId="0" borderId="11" xfId="0" applyNumberFormat="1" applyFont="1" applyBorder="1" applyAlignment="1">
      <alignment horizontal="right" wrapText="1" indent="1"/>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0" fontId="1" fillId="0" borderId="6" xfId="0" applyFont="1" applyBorder="1" applyAlignment="1">
      <alignment horizontal="right" wrapText="1"/>
    </xf>
    <xf numFmtId="164" fontId="0" fillId="0" borderId="12" xfId="0" applyNumberFormat="1" applyFont="1" applyBorder="1" applyAlignment="1">
      <alignment horizontal="right" vertical="center"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0" fillId="0" borderId="0" xfId="0" applyFont="1" applyAlignment="1">
      <alignment horizontal="left" vertical="center" indent="34"/>
    </xf>
    <xf numFmtId="1" fontId="1" fillId="0" borderId="6" xfId="0" applyNumberFormat="1" applyFont="1" applyBorder="1" applyAlignment="1">
      <alignment horizontal="right" vertical="center" wrapText="1" indent="3"/>
    </xf>
    <xf numFmtId="0" fontId="38" fillId="0" borderId="10" xfId="0" applyFont="1" applyFill="1" applyBorder="1" applyAlignment="1">
      <alignment horizontal="center" vertical="top" wrapText="1"/>
    </xf>
    <xf numFmtId="0" fontId="1" fillId="0" borderId="6" xfId="0" applyFont="1" applyFill="1" applyBorder="1" applyAlignment="1">
      <alignment horizontal="right" wrapText="1"/>
    </xf>
    <xf numFmtId="0" fontId="13" fillId="0" borderId="0" xfId="0" applyFont="1"/>
    <xf numFmtId="0" fontId="9" fillId="0" borderId="0" xfId="0" applyFont="1"/>
    <xf numFmtId="0" fontId="23" fillId="0" borderId="0" xfId="0" applyFont="1" applyBorder="1" applyAlignment="1">
      <alignment horizontal="justify" vertical="center" wrapText="1"/>
    </xf>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6" xfId="0" applyFont="1" applyFill="1" applyBorder="1" applyAlignment="1">
      <alignment horizontal="right" vertical="center" wrapText="1" indent="3"/>
    </xf>
    <xf numFmtId="0" fontId="39" fillId="0" borderId="0" xfId="0" applyFont="1" applyAlignment="1">
      <alignment horizontal="center" vertical="center"/>
    </xf>
    <xf numFmtId="0" fontId="0" fillId="0" borderId="10" xfId="0" applyBorder="1"/>
    <xf numFmtId="0" fontId="0" fillId="0" borderId="10" xfId="0" applyFont="1" applyBorder="1" applyAlignment="1">
      <alignment vertical="center" wrapText="1"/>
    </xf>
    <xf numFmtId="0" fontId="1" fillId="0" borderId="0" xfId="1" applyFont="1" applyAlignment="1">
      <alignment horizontal="left" vertical="center" indent="33"/>
    </xf>
    <xf numFmtId="0" fontId="1" fillId="0" borderId="9" xfId="0" applyFont="1" applyBorder="1" applyAlignment="1">
      <alignment horizontal="center" vertical="top" wrapText="1"/>
    </xf>
    <xf numFmtId="0" fontId="2" fillId="0" borderId="11" xfId="0" applyFont="1" applyBorder="1" applyAlignment="1">
      <alignment vertical="center" wrapText="1"/>
    </xf>
    <xf numFmtId="164" fontId="12" fillId="0" borderId="12" xfId="0" applyNumberFormat="1" applyFont="1" applyFill="1" applyBorder="1" applyAlignment="1">
      <alignment horizontal="right" wrapText="1" indent="1"/>
    </xf>
    <xf numFmtId="0" fontId="0" fillId="0" borderId="0" xfId="0" applyFont="1" applyAlignment="1">
      <alignment horizontal="left" vertical="center" indent="32"/>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1" fillId="0" borderId="9" xfId="0" applyFont="1" applyBorder="1" applyAlignment="1">
      <alignment horizontal="right" vertical="center" wrapText="1" indent="3"/>
    </xf>
    <xf numFmtId="164" fontId="1" fillId="0" borderId="11" xfId="0" applyNumberFormat="1" applyFont="1" applyFill="1" applyBorder="1" applyAlignment="1">
      <alignment horizontal="right" vertical="center" wrapText="1" indent="5"/>
    </xf>
    <xf numFmtId="0" fontId="0" fillId="0" borderId="5" xfId="0" applyFont="1" applyBorder="1" applyAlignment="1">
      <alignment horizontal="left" vertical="center" wrapText="1"/>
    </xf>
    <xf numFmtId="0" fontId="0" fillId="0" borderId="12" xfId="0" applyFont="1" applyBorder="1" applyAlignment="1">
      <alignment horizontal="center" vertical="top"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1" fillId="0" borderId="6" xfId="0" applyNumberFormat="1" applyFont="1" applyBorder="1" applyAlignment="1">
      <alignment horizontal="right" vertical="center" wrapText="1" indent="5"/>
    </xf>
    <xf numFmtId="0" fontId="1" fillId="0" borderId="10" xfId="0" applyFont="1" applyBorder="1" applyAlignment="1">
      <alignment horizontal="center" vertical="top" wrapText="1"/>
    </xf>
    <xf numFmtId="164" fontId="0" fillId="0" borderId="6" xfId="0" applyNumberFormat="1" applyFont="1" applyBorder="1" applyAlignment="1">
      <alignment horizontal="right" vertical="center" wrapText="1" indent="3"/>
    </xf>
    <xf numFmtId="164" fontId="0" fillId="0" borderId="12" xfId="0" applyNumberFormat="1" applyFont="1" applyBorder="1" applyAlignment="1">
      <alignment horizontal="right" vertical="top" wrapText="1" indent="1"/>
    </xf>
    <xf numFmtId="0" fontId="0" fillId="0" borderId="12" xfId="0" applyNumberFormat="1" applyFont="1" applyFill="1" applyBorder="1" applyAlignment="1">
      <alignment horizontal="right" wrapText="1" indent="2"/>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14" fillId="0" borderId="0" xfId="0" applyFont="1"/>
    <xf numFmtId="0" fontId="0" fillId="0" borderId="12" xfId="0" applyBorder="1" applyAlignment="1">
      <alignment horizontal="right" indent="1"/>
    </xf>
    <xf numFmtId="0" fontId="0" fillId="0" borderId="12" xfId="0" applyBorder="1" applyAlignment="1">
      <alignment horizontal="right" wrapText="1"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0" fillId="0" borderId="11" xfId="0" applyBorder="1" applyAlignment="1">
      <alignment horizontal="right" indent="1"/>
    </xf>
    <xf numFmtId="0" fontId="7" fillId="0" borderId="0" xfId="0" applyFont="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0" fontId="2" fillId="0" borderId="10" xfId="0" applyFont="1" applyBorder="1"/>
    <xf numFmtId="0" fontId="2" fillId="0" borderId="10" xfId="0" applyFont="1" applyBorder="1" applyAlignment="1">
      <alignment vertical="top"/>
    </xf>
    <xf numFmtId="0" fontId="2" fillId="0" borderId="2" xfId="0" applyFont="1" applyBorder="1" applyAlignment="1"/>
    <xf numFmtId="0" fontId="2" fillId="0" borderId="4" xfId="0" applyFont="1" applyBorder="1" applyAlignment="1"/>
    <xf numFmtId="0" fontId="2" fillId="0" borderId="5" xfId="0" applyFont="1" applyBorder="1" applyAlignment="1"/>
    <xf numFmtId="0" fontId="2" fillId="0" borderId="10" xfId="0" applyFont="1" applyBorder="1" applyAlignment="1"/>
    <xf numFmtId="0" fontId="0" fillId="0" borderId="6" xfId="0" applyBorder="1"/>
    <xf numFmtId="0" fontId="2" fillId="0" borderId="12" xfId="0" applyFont="1" applyBorder="1" applyAlignment="1"/>
    <xf numFmtId="164" fontId="1" fillId="0" borderId="9" xfId="0" applyNumberFormat="1" applyFont="1" applyFill="1" applyBorder="1" applyAlignment="1">
      <alignment horizontal="right" vertical="center" wrapText="1" indent="5"/>
    </xf>
    <xf numFmtId="0" fontId="0" fillId="0" borderId="11" xfId="0" applyFont="1" applyFill="1" applyBorder="1" applyAlignment="1">
      <alignment vertical="center" wrapText="1"/>
    </xf>
    <xf numFmtId="0" fontId="2" fillId="0" borderId="5" xfId="0" applyFont="1" applyBorder="1" applyAlignment="1">
      <alignment horizontal="left" vertical="center" wrapText="1"/>
    </xf>
    <xf numFmtId="164" fontId="2" fillId="0" borderId="5" xfId="0" applyNumberFormat="1" applyFont="1" applyBorder="1" applyAlignment="1"/>
    <xf numFmtId="164" fontId="2" fillId="0" borderId="12" xfId="0" applyNumberFormat="1" applyFont="1" applyBorder="1" applyAlignment="1"/>
    <xf numFmtId="164" fontId="2" fillId="0" borderId="5" xfId="0" applyNumberFormat="1" applyFont="1" applyBorder="1" applyAlignment="1">
      <alignment vertical="center" wrapText="1"/>
    </xf>
    <xf numFmtId="0" fontId="0" fillId="0" borderId="5" xfId="0" applyFont="1" applyBorder="1" applyAlignment="1">
      <alignment horizontal="left" vertical="top" wrapText="1"/>
    </xf>
    <xf numFmtId="0" fontId="0" fillId="0" borderId="7" xfId="0" applyFont="1" applyBorder="1" applyAlignment="1">
      <alignment vertical="center" wrapText="1"/>
    </xf>
    <xf numFmtId="0" fontId="0" fillId="0" borderId="10" xfId="0" applyBorder="1" applyAlignment="1">
      <alignment vertical="top"/>
    </xf>
    <xf numFmtId="164" fontId="2" fillId="0" borderId="12" xfId="0" applyNumberFormat="1" applyFont="1" applyBorder="1" applyAlignment="1">
      <alignmen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1" fillId="0" borderId="0" xfId="0" applyFont="1"/>
    <xf numFmtId="0" fontId="38" fillId="0" borderId="0" xfId="1" quotePrefix="1" applyFont="1" applyAlignment="1">
      <alignment horizontal="left" vertical="center" wrapText="1" indent="1"/>
    </xf>
    <xf numFmtId="0" fontId="38" fillId="0" borderId="0" xfId="1" applyFont="1" applyAlignment="1">
      <alignment horizontal="left" vertical="center" wrapText="1" indent="1"/>
    </xf>
    <xf numFmtId="0" fontId="39" fillId="0" borderId="0" xfId="1" applyFont="1" applyAlignment="1">
      <alignment vertical="center" wrapText="1"/>
    </xf>
    <xf numFmtId="0" fontId="0" fillId="0" borderId="12" xfId="0" applyNumberFormat="1" applyFont="1" applyBorder="1" applyAlignment="1">
      <alignment horizontal="right" vertical="center" wrapText="1" indent="3"/>
    </xf>
    <xf numFmtId="0" fontId="38" fillId="0" borderId="0" xfId="0" applyFont="1" applyAlignment="1">
      <alignment horizontal="right" vertical="center" wrapText="1"/>
    </xf>
    <xf numFmtId="0" fontId="38" fillId="0" borderId="0" xfId="0" applyFont="1"/>
    <xf numFmtId="0" fontId="2" fillId="0" borderId="12" xfId="0" applyFont="1" applyBorder="1" applyAlignment="1">
      <alignment horizontal="right" wrapText="1" indent="1"/>
    </xf>
    <xf numFmtId="0" fontId="2" fillId="0" borderId="6" xfId="0" applyFont="1" applyBorder="1" applyAlignment="1">
      <alignment horizontal="right" wrapText="1" indent="1"/>
    </xf>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1" xfId="0" applyFont="1" applyBorder="1" applyAlignment="1">
      <alignment horizontal="right" wrapText="1" indent="1"/>
    </xf>
    <xf numFmtId="0" fontId="0" fillId="0" borderId="12" xfId="0" applyFont="1" applyBorder="1" applyAlignment="1">
      <alignment horizontal="left" wrapText="1" inden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12" xfId="0" applyFont="1" applyBorder="1" applyAlignment="1">
      <alignment horizontal="right" indent="2"/>
    </xf>
    <xf numFmtId="0" fontId="1" fillId="0" borderId="12" xfId="0" applyFont="1" applyFill="1" applyBorder="1" applyAlignment="1">
      <alignment horizontal="right" wrapText="1" indent="2"/>
    </xf>
    <xf numFmtId="0" fontId="0" fillId="0" borderId="12" xfId="0" applyFont="1" applyFill="1" applyBorder="1" applyAlignment="1">
      <alignment horizontal="right" wrapText="1" indent="2"/>
    </xf>
    <xf numFmtId="1" fontId="1" fillId="0" borderId="12" xfId="0" applyNumberFormat="1" applyFont="1" applyBorder="1" applyAlignment="1">
      <alignment horizontal="right" wrapText="1" indent="2"/>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0" fillId="0" borderId="14" xfId="0" applyFont="1" applyBorder="1" applyAlignment="1">
      <alignment horizontal="center" vertical="top" wrapText="1"/>
    </xf>
    <xf numFmtId="164" fontId="1" fillId="0" borderId="6" xfId="0" applyNumberFormat="1" applyFont="1" applyBorder="1" applyAlignment="1">
      <alignment horizontal="right" wrapText="1"/>
    </xf>
    <xf numFmtId="0" fontId="1" fillId="0" borderId="12" xfId="0" applyFont="1" applyFill="1" applyBorder="1" applyAlignment="1">
      <alignment horizontal="right" wrapText="1"/>
    </xf>
    <xf numFmtId="0" fontId="1"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0" xfId="0" applyFill="1" applyBorder="1"/>
    <xf numFmtId="0" fontId="1" fillId="0" borderId="7" xfId="0" applyFont="1" applyFill="1" applyBorder="1" applyAlignment="1">
      <alignment horizontal="left" vertical="center" wrapText="1"/>
    </xf>
    <xf numFmtId="164" fontId="0" fillId="0" borderId="6" xfId="0" applyNumberFormat="1" applyBorder="1" applyAlignment="1">
      <alignment horizontal="right" indent="1"/>
    </xf>
    <xf numFmtId="0" fontId="0" fillId="0" borderId="12" xfId="0" applyNumberFormat="1" applyFont="1" applyBorder="1" applyAlignment="1">
      <alignment horizontal="right" vertical="top" wrapText="1" indent="1"/>
    </xf>
    <xf numFmtId="164" fontId="0" fillId="0" borderId="12" xfId="0" applyNumberFormat="1" applyFont="1" applyFill="1" applyBorder="1" applyAlignment="1">
      <alignment horizontal="right" wrapText="1" indent="2"/>
    </xf>
    <xf numFmtId="164" fontId="0" fillId="0" borderId="6" xfId="0" applyNumberFormat="1" applyFont="1" applyBorder="1" applyAlignment="1">
      <alignment horizontal="right"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0" fontId="0" fillId="0" borderId="10" xfId="0" applyBorder="1" applyAlignment="1">
      <alignment horizontal="right" indent="1"/>
    </xf>
    <xf numFmtId="164" fontId="0" fillId="0" borderId="4" xfId="0" applyNumberFormat="1" applyBorder="1" applyAlignment="1">
      <alignment horizontal="right" indent="1"/>
    </xf>
    <xf numFmtId="0" fontId="0" fillId="0" borderId="6" xfId="0" applyBorder="1" applyAlignment="1">
      <alignment horizontal="right" indent="1"/>
    </xf>
    <xf numFmtId="164" fontId="0" fillId="0" borderId="6" xfId="0" applyNumberFormat="1" applyFont="1" applyBorder="1" applyAlignment="1">
      <alignment horizontal="right" wrapText="1" indent="1"/>
    </xf>
    <xf numFmtId="0" fontId="0" fillId="0" borderId="6" xfId="0" applyNumberFormat="1" applyFont="1" applyBorder="1" applyAlignment="1">
      <alignment horizontal="right" vertical="center" wrapText="1" indent="3"/>
    </xf>
    <xf numFmtId="0" fontId="38" fillId="0" borderId="0" xfId="0" applyFont="1" applyBorder="1"/>
    <xf numFmtId="0" fontId="1" fillId="0" borderId="0" xfId="0" applyFont="1"/>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2" fillId="0" borderId="5" xfId="0" applyFont="1" applyBorder="1" applyAlignment="1">
      <alignment wrapText="1"/>
    </xf>
    <xf numFmtId="0" fontId="0" fillId="0" borderId="8" xfId="0" applyFont="1" applyBorder="1" applyAlignment="1">
      <alignment horizontal="center" vertical="top" wrapText="1"/>
    </xf>
    <xf numFmtId="1" fontId="0" fillId="0" borderId="6" xfId="0" applyNumberFormat="1" applyFont="1" applyBorder="1" applyAlignment="1">
      <alignment horizontal="right" wrapText="1"/>
    </xf>
    <xf numFmtId="164" fontId="0" fillId="0" borderId="9" xfId="0" applyNumberFormat="1" applyFont="1" applyBorder="1" applyAlignment="1">
      <alignment horizontal="right" wrapText="1" indent="1"/>
    </xf>
    <xf numFmtId="0" fontId="1" fillId="0" borderId="0" xfId="0" applyFont="1" applyBorder="1" applyAlignment="1">
      <alignment vertical="top"/>
    </xf>
    <xf numFmtId="0" fontId="1" fillId="0" borderId="0" xfId="0" applyFont="1" applyBorder="1"/>
    <xf numFmtId="0" fontId="0" fillId="0" borderId="10" xfId="0" applyBorder="1" applyAlignment="1">
      <alignment horizontal="right" indent="2"/>
    </xf>
    <xf numFmtId="0" fontId="0" fillId="0" borderId="12" xfId="0" applyBorder="1" applyAlignment="1">
      <alignment horizontal="right" indent="2"/>
    </xf>
    <xf numFmtId="0" fontId="0" fillId="0" borderId="12" xfId="0" applyFont="1" applyFill="1" applyBorder="1" applyAlignment="1">
      <alignment horizontal="left" vertical="center" wrapText="1" indent="1"/>
    </xf>
    <xf numFmtId="0" fontId="0" fillId="0" borderId="12" xfId="0" applyFill="1" applyBorder="1" applyAlignment="1">
      <alignment horizontal="right" indent="2"/>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2" fontId="1" fillId="0" borderId="6" xfId="0" applyNumberFormat="1" applyFont="1" applyBorder="1" applyAlignment="1">
      <alignment horizontal="right" wrapText="1" indent="3"/>
    </xf>
    <xf numFmtId="2" fontId="0" fillId="0" borderId="6" xfId="0" applyNumberFormat="1" applyFont="1" applyBorder="1" applyAlignment="1">
      <alignment horizontal="right" wrapText="1" indent="3"/>
    </xf>
    <xf numFmtId="2" fontId="0" fillId="0" borderId="9" xfId="0" applyNumberFormat="1" applyFont="1" applyFill="1" applyBorder="1" applyAlignment="1">
      <alignment horizontal="right" wrapText="1" indent="3"/>
    </xf>
    <xf numFmtId="164" fontId="0" fillId="0" borderId="12" xfId="0" applyNumberFormat="1" applyFill="1" applyBorder="1" applyAlignment="1">
      <alignment horizontal="right" indent="2"/>
    </xf>
    <xf numFmtId="0" fontId="0" fillId="0" borderId="12" xfId="0" applyFont="1" applyFill="1" applyBorder="1"/>
    <xf numFmtId="0" fontId="0" fillId="0" borderId="12" xfId="0" applyFont="1" applyFill="1" applyBorder="1" applyAlignment="1"/>
    <xf numFmtId="164" fontId="0" fillId="0" borderId="12"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1"/>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0" fillId="0" borderId="12" xfId="0" applyNumberFormat="1" applyBorder="1" applyAlignment="1">
      <alignment horizontal="right" indent="2"/>
    </xf>
    <xf numFmtId="0" fontId="0" fillId="0" borderId="11" xfId="0" applyNumberFormat="1" applyBorder="1" applyAlignment="1">
      <alignment horizontal="right" indent="2"/>
    </xf>
    <xf numFmtId="0" fontId="1" fillId="0" borderId="5" xfId="0" applyFont="1" applyBorder="1" applyAlignment="1">
      <alignment wrapText="1"/>
    </xf>
    <xf numFmtId="0" fontId="0" fillId="0" borderId="0" xfId="0" applyFill="1"/>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3"/>
    </xf>
    <xf numFmtId="164" fontId="20" fillId="0" borderId="12" xfId="0" applyNumberFormat="1" applyFont="1" applyBorder="1" applyAlignment="1">
      <alignment vertical="center" wrapText="1"/>
    </xf>
    <xf numFmtId="164" fontId="2" fillId="0" borderId="6" xfId="0" applyNumberFormat="1" applyFont="1" applyBorder="1" applyAlignment="1"/>
    <xf numFmtId="164" fontId="0" fillId="0" borderId="12"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9"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1" fillId="0" borderId="11" xfId="0" applyNumberFormat="1" applyFont="1" applyBorder="1" applyAlignment="1">
      <alignment horizontal="right" vertical="center" wrapText="1" indent="3"/>
    </xf>
    <xf numFmtId="164" fontId="0" fillId="0" borderId="12" xfId="0" applyNumberFormat="1" applyFont="1" applyFill="1" applyBorder="1" applyAlignment="1">
      <alignment horizontal="right" vertical="center" indent="2"/>
    </xf>
    <xf numFmtId="0" fontId="38" fillId="0" borderId="0" xfId="0" applyFont="1" applyBorder="1" applyAlignment="1">
      <alignment horizontal="right" vertical="center" wrapText="1"/>
    </xf>
    <xf numFmtId="0" fontId="22" fillId="0" borderId="0" xfId="0" applyFont="1"/>
    <xf numFmtId="164" fontId="0" fillId="0" borderId="12" xfId="0" applyNumberFormat="1" applyFont="1" applyFill="1" applyBorder="1" applyAlignment="1">
      <alignment horizontal="right" wrapText="1" indent="1"/>
    </xf>
    <xf numFmtId="0" fontId="0" fillId="0" borderId="4" xfId="0" applyFill="1" applyBorder="1"/>
    <xf numFmtId="0" fontId="0" fillId="0" borderId="6" xfId="0" applyFill="1" applyBorder="1"/>
    <xf numFmtId="0" fontId="12" fillId="0" borderId="5" xfId="0" applyFont="1" applyBorder="1" applyAlignment="1">
      <alignment vertical="center" wrapText="1"/>
    </xf>
    <xf numFmtId="164" fontId="1" fillId="0" borderId="0" xfId="0" applyNumberFormat="1" applyFont="1" applyAlignment="1">
      <alignment horizontal="left" wrapText="1" indent="14"/>
    </xf>
    <xf numFmtId="1" fontId="0" fillId="0" borderId="12" xfId="0" applyNumberFormat="1" applyFont="1" applyFill="1" applyBorder="1" applyAlignment="1">
      <alignment horizontal="right" wrapText="1" indent="2"/>
    </xf>
    <xf numFmtId="0" fontId="1" fillId="0" borderId="6" xfId="0" applyFont="1" applyBorder="1" applyAlignment="1">
      <alignment horizontal="right" wrapText="1" indent="4"/>
    </xf>
    <xf numFmtId="0" fontId="0" fillId="0" borderId="6" xfId="0" applyFont="1" applyBorder="1" applyAlignment="1">
      <alignment horizontal="right" wrapText="1" indent="4"/>
    </xf>
    <xf numFmtId="164" fontId="1" fillId="0" borderId="6" xfId="0" applyNumberFormat="1" applyFont="1" applyFill="1" applyBorder="1" applyAlignment="1">
      <alignment horizontal="right" wrapText="1" indent="4"/>
    </xf>
    <xf numFmtId="164" fontId="1" fillId="0" borderId="9" xfId="0" applyNumberFormat="1" applyFont="1" applyBorder="1" applyAlignment="1">
      <alignment horizontal="right" wrapText="1" indent="4"/>
    </xf>
    <xf numFmtId="164" fontId="0" fillId="0" borderId="9" xfId="0" applyNumberFormat="1" applyBorder="1" applyAlignment="1">
      <alignment horizontal="right" indent="1"/>
    </xf>
    <xf numFmtId="164" fontId="0" fillId="0" borderId="6" xfId="0" applyNumberFormat="1" applyFont="1" applyBorder="1" applyAlignment="1">
      <alignment horizontal="right" wrapText="1" indent="2"/>
    </xf>
    <xf numFmtId="0" fontId="2" fillId="0" borderId="6" xfId="0" applyFont="1" applyBorder="1" applyAlignment="1">
      <alignment horizontal="right" indent="2"/>
    </xf>
    <xf numFmtId="0" fontId="2" fillId="0" borderId="12" xfId="0" applyFont="1" applyBorder="1" applyAlignment="1">
      <alignment horizontal="right" indent="2"/>
    </xf>
    <xf numFmtId="0" fontId="1" fillId="0" borderId="12" xfId="0" applyNumberFormat="1" applyFont="1" applyBorder="1" applyAlignment="1">
      <alignment horizontal="right" wrapText="1" indent="2"/>
    </xf>
    <xf numFmtId="0" fontId="1" fillId="0" borderId="11" xfId="0" applyNumberFormat="1" applyFont="1" applyBorder="1" applyAlignment="1">
      <alignment horizontal="right" wrapText="1" indent="2"/>
    </xf>
    <xf numFmtId="0" fontId="0" fillId="0" borderId="10" xfId="0" applyBorder="1" applyAlignment="1">
      <alignment horizontal="center" vertical="top" wrapText="1"/>
    </xf>
    <xf numFmtId="164" fontId="0" fillId="0" borderId="10" xfId="0" applyNumberFormat="1" applyBorder="1" applyAlignment="1">
      <alignment horizontal="right" indent="2"/>
    </xf>
    <xf numFmtId="1" fontId="0" fillId="0" borderId="12" xfId="0" quotePrefix="1" applyNumberFormat="1" applyFill="1" applyBorder="1" applyAlignment="1">
      <alignment horizontal="right" wrapText="1" indent="2"/>
    </xf>
    <xf numFmtId="0" fontId="0" fillId="0" borderId="0" xfId="0" applyFont="1" applyAlignment="1">
      <alignment horizontal="center"/>
    </xf>
    <xf numFmtId="0" fontId="0" fillId="0" borderId="12" xfId="0" applyFont="1" applyBorder="1" applyAlignment="1">
      <alignment horizontal="right" wrapText="1"/>
    </xf>
    <xf numFmtId="0" fontId="0" fillId="0" borderId="6" xfId="0" applyFont="1" applyBorder="1" applyAlignment="1">
      <alignment horizontal="right" wrapText="1"/>
    </xf>
    <xf numFmtId="0" fontId="0" fillId="0" borderId="6" xfId="0" applyFont="1" applyFill="1" applyBorder="1" applyAlignment="1">
      <alignment horizontal="right" wrapText="1"/>
    </xf>
    <xf numFmtId="0" fontId="0" fillId="0" borderId="12" xfId="0" applyFont="1" applyFill="1" applyBorder="1" applyAlignment="1">
      <alignment horizontal="right" wrapText="1"/>
    </xf>
    <xf numFmtId="0" fontId="0" fillId="0" borderId="0" xfId="0" applyFill="1" applyAlignment="1">
      <alignment wrapText="1"/>
    </xf>
    <xf numFmtId="164" fontId="1" fillId="0" borderId="12" xfId="0" applyNumberFormat="1" applyFont="1" applyBorder="1" applyAlignment="1">
      <alignment horizontal="right" wrapText="1"/>
    </xf>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1" fillId="0" borderId="6" xfId="0" quotePrefix="1" applyFont="1" applyBorder="1" applyAlignment="1">
      <alignment horizontal="right" wrapText="1"/>
    </xf>
    <xf numFmtId="0" fontId="1" fillId="0" borderId="12" xfId="0" quotePrefix="1" applyFont="1" applyBorder="1" applyAlignment="1">
      <alignment horizontal="right" wrapText="1"/>
    </xf>
    <xf numFmtId="164" fontId="12" fillId="0" borderId="6" xfId="0" applyNumberFormat="1" applyFont="1" applyFill="1" applyBorder="1" applyAlignment="1">
      <alignment horizontal="right" wrapText="1" indent="1"/>
    </xf>
    <xf numFmtId="0" fontId="1" fillId="0" borderId="12" xfId="0" applyFont="1" applyBorder="1" applyAlignment="1">
      <alignment horizontal="right" wrapText="1" indent="1"/>
    </xf>
    <xf numFmtId="0" fontId="1" fillId="0" borderId="12" xfId="0" applyFont="1" applyBorder="1" applyAlignment="1">
      <alignment horizontal="right" vertical="center" wrapText="1" indent="1"/>
    </xf>
    <xf numFmtId="0" fontId="1" fillId="0" borderId="11" xfId="0" applyFont="1" applyBorder="1" applyAlignment="1">
      <alignment horizontal="right" wrapText="1" indent="1"/>
    </xf>
    <xf numFmtId="0" fontId="1" fillId="0" borderId="11" xfId="0" applyFont="1" applyBorder="1" applyAlignment="1">
      <alignment horizontal="right" vertical="center" wrapText="1" indent="1"/>
    </xf>
    <xf numFmtId="0" fontId="1" fillId="0" borderId="0" xfId="1" applyFont="1" applyBorder="1" applyAlignment="1">
      <alignment horizontal="left" vertical="center" wrapText="1" indent="1"/>
    </xf>
    <xf numFmtId="0" fontId="1" fillId="0" borderId="0" xfId="0" applyFont="1" applyBorder="1" applyAlignment="1">
      <alignment horizontal="left" vertical="center" wrapText="1"/>
    </xf>
    <xf numFmtId="0" fontId="22" fillId="0" borderId="0" xfId="0" applyFont="1" applyFill="1"/>
    <xf numFmtId="1" fontId="0" fillId="0" borderId="12" xfId="0" applyNumberFormat="1" applyFont="1" applyBorder="1" applyAlignment="1">
      <alignment horizontal="right" wrapText="1"/>
    </xf>
    <xf numFmtId="0" fontId="0" fillId="0" borderId="12" xfId="0" applyNumberFormat="1" applyFont="1" applyBorder="1" applyAlignment="1">
      <alignment horizontal="right" wrapText="1"/>
    </xf>
    <xf numFmtId="0" fontId="0" fillId="0" borderId="6" xfId="0" applyNumberFormat="1" applyFont="1" applyBorder="1" applyAlignment="1">
      <alignment horizontal="right" wrapText="1"/>
    </xf>
    <xf numFmtId="0" fontId="0" fillId="0" borderId="6" xfId="0" applyNumberFormat="1" applyFont="1" applyFill="1" applyBorder="1" applyAlignment="1">
      <alignment horizontal="right" wrapText="1"/>
    </xf>
    <xf numFmtId="0" fontId="0" fillId="0" borderId="12" xfId="0" applyNumberFormat="1" applyFont="1" applyBorder="1" applyAlignment="1">
      <alignment horizontal="right" indent="3"/>
    </xf>
    <xf numFmtId="0" fontId="1" fillId="0" borderId="6" xfId="0" applyFont="1" applyBorder="1" applyAlignment="1">
      <alignment horizontal="right" wrapText="1" indent="1"/>
    </xf>
    <xf numFmtId="164" fontId="0" fillId="0" borderId="11" xfId="0" applyNumberFormat="1" applyFont="1" applyFill="1" applyBorder="1" applyAlignment="1">
      <alignment horizontal="right" wrapText="1" indent="1"/>
    </xf>
    <xf numFmtId="0" fontId="1" fillId="0" borderId="12" xfId="0" applyFont="1" applyBorder="1" applyAlignment="1">
      <alignment horizontal="right" wrapText="1" indent="3"/>
    </xf>
    <xf numFmtId="164" fontId="2" fillId="0" borderId="12" xfId="0" applyNumberFormat="1" applyFont="1" applyBorder="1" applyAlignment="1">
      <alignment horizontal="right" indent="3"/>
    </xf>
    <xf numFmtId="164" fontId="0" fillId="0" borderId="12" xfId="0" applyNumberFormat="1" applyBorder="1" applyAlignment="1">
      <alignment horizontal="right" indent="3"/>
    </xf>
    <xf numFmtId="164" fontId="0" fillId="0" borderId="12" xfId="0" applyNumberFormat="1" applyFont="1" applyBorder="1" applyAlignment="1">
      <alignment horizontal="right" wrapText="1" indent="5"/>
    </xf>
    <xf numFmtId="164" fontId="0" fillId="0" borderId="5" xfId="0" applyNumberFormat="1" applyFont="1" applyBorder="1" applyAlignment="1">
      <alignment horizontal="right" wrapText="1" indent="5"/>
    </xf>
    <xf numFmtId="164" fontId="43" fillId="0" borderId="12" xfId="2" applyNumberFormat="1" applyFont="1" applyBorder="1" applyAlignment="1">
      <alignment horizontal="right" indent="5"/>
    </xf>
    <xf numFmtId="0" fontId="0" fillId="0" borderId="12" xfId="0" applyBorder="1" applyAlignment="1">
      <alignment horizontal="right" indent="5"/>
    </xf>
    <xf numFmtId="164" fontId="2" fillId="0" borderId="12" xfId="0" applyNumberFormat="1" applyFont="1" applyBorder="1" applyAlignment="1">
      <alignment horizontal="right" wrapText="1" indent="5"/>
    </xf>
    <xf numFmtId="164" fontId="0" fillId="0" borderId="11" xfId="0" applyNumberFormat="1" applyFont="1" applyBorder="1" applyAlignment="1">
      <alignment horizontal="right" wrapText="1" indent="5"/>
    </xf>
    <xf numFmtId="164" fontId="0" fillId="0" borderId="12" xfId="0" applyNumberFormat="1" applyFont="1" applyFill="1" applyBorder="1" applyAlignment="1">
      <alignment horizontal="right" vertical="top" wrapText="1" indent="1"/>
    </xf>
    <xf numFmtId="0" fontId="2" fillId="0" borderId="12" xfId="0" applyFont="1" applyBorder="1" applyAlignment="1">
      <alignment wrapText="1"/>
    </xf>
    <xf numFmtId="0" fontId="2" fillId="0" borderId="11" xfId="0" applyFont="1" applyBorder="1" applyAlignment="1">
      <alignment wrapText="1"/>
    </xf>
    <xf numFmtId="164" fontId="1" fillId="0" borderId="10" xfId="0" applyNumberFormat="1" applyFont="1" applyBorder="1" applyAlignment="1">
      <alignment horizontal="right" wrapText="1" indent="2"/>
    </xf>
    <xf numFmtId="164" fontId="0" fillId="0" borderId="11" xfId="0" applyNumberFormat="1" applyBorder="1" applyAlignment="1">
      <alignment horizontal="right" indent="1"/>
    </xf>
    <xf numFmtId="0" fontId="1" fillId="0" borderId="11"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164" fontId="1" fillId="0" borderId="6" xfId="0" applyNumberFormat="1" applyFont="1" applyBorder="1" applyAlignment="1">
      <alignment horizontal="right" wrapText="1" indent="3"/>
    </xf>
    <xf numFmtId="0" fontId="38" fillId="0" borderId="12" xfId="0" applyFont="1" applyBorder="1" applyAlignment="1">
      <alignment horizontal="left" wrapText="1" indent="1"/>
    </xf>
    <xf numFmtId="0" fontId="1" fillId="0" borderId="11" xfId="0" applyFont="1" applyBorder="1" applyAlignment="1">
      <alignment horizontal="left" wrapText="1" inden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 fontId="12"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1" fillId="0" borderId="11" xfId="0" applyFont="1" applyBorder="1" applyAlignment="1">
      <alignment horizontal="right" wrapText="1" indent="2"/>
    </xf>
    <xf numFmtId="164" fontId="1" fillId="0" borderId="6" xfId="0" applyNumberFormat="1" applyFont="1" applyBorder="1" applyAlignment="1">
      <alignment horizontal="right" vertical="center" wrapText="1" indent="3"/>
    </xf>
    <xf numFmtId="0" fontId="0" fillId="0" borderId="11" xfId="0" applyFont="1" applyBorder="1" applyAlignment="1">
      <alignment horizontal="left" wrapText="1" indent="1"/>
    </xf>
    <xf numFmtId="0" fontId="0" fillId="0" borderId="12" xfId="0" applyFill="1" applyBorder="1" applyAlignment="1">
      <alignment horizontal="right" indent="1"/>
    </xf>
    <xf numFmtId="0" fontId="2" fillId="0" borderId="12" xfId="0" applyFont="1" applyFill="1" applyBorder="1" applyAlignment="1">
      <alignment horizontal="right" wrapText="1" indent="1"/>
    </xf>
    <xf numFmtId="0" fontId="0" fillId="0" borderId="6" xfId="0" applyNumberFormat="1" applyFont="1" applyBorder="1" applyAlignment="1">
      <alignment horizontal="right"/>
    </xf>
    <xf numFmtId="0" fontId="38" fillId="0" borderId="0" xfId="1" applyFont="1" applyAlignment="1">
      <alignment horizontal="left" wrapText="1"/>
    </xf>
    <xf numFmtId="0" fontId="38" fillId="0" borderId="0" xfId="1" applyFont="1" applyBorder="1" applyAlignment="1">
      <alignment horizontal="left" wrapText="1" indent="1"/>
    </xf>
    <xf numFmtId="0" fontId="38" fillId="0" borderId="0" xfId="1" applyFont="1" applyBorder="1" applyAlignment="1">
      <alignment horizontal="left" vertical="center" wrapText="1"/>
    </xf>
    <xf numFmtId="0" fontId="38" fillId="0" borderId="0" xfId="1" applyFont="1" applyBorder="1" applyAlignment="1">
      <alignment horizontal="left" wrapText="1"/>
    </xf>
    <xf numFmtId="0" fontId="38" fillId="0" borderId="0" xfId="1" applyFont="1" applyBorder="1" applyAlignment="1">
      <alignment horizontal="left" indent="1"/>
    </xf>
    <xf numFmtId="0" fontId="39" fillId="0" borderId="0" xfId="1" applyFont="1" applyBorder="1" applyAlignment="1">
      <alignment horizontal="left" vertical="center" wrapText="1"/>
    </xf>
    <xf numFmtId="0" fontId="39" fillId="0" borderId="0" xfId="1" applyFont="1" applyBorder="1" applyAlignment="1">
      <alignment horizontal="left" wrapText="1"/>
    </xf>
    <xf numFmtId="0" fontId="39" fillId="0" borderId="0" xfId="1" applyFont="1" applyBorder="1" applyAlignment="1">
      <alignment horizontal="left"/>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3"/>
    </xf>
    <xf numFmtId="0" fontId="0" fillId="0" borderId="12" xfId="0" applyFont="1" applyBorder="1" applyAlignment="1">
      <alignment horizontal="right" wrapText="1" indent="5"/>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1" fillId="0" borderId="12" xfId="0" applyNumberFormat="1" applyFont="1" applyBorder="1" applyAlignment="1">
      <alignment horizontal="right" vertical="top" wrapText="1" indent="1"/>
    </xf>
    <xf numFmtId="164" fontId="1" fillId="0" borderId="6" xfId="0" applyNumberFormat="1" applyFont="1" applyBorder="1" applyAlignment="1">
      <alignment horizontal="right" vertical="top" wrapText="1" indent="1"/>
    </xf>
    <xf numFmtId="0" fontId="1" fillId="0" borderId="10" xfId="0" applyFont="1" applyBorder="1" applyAlignment="1">
      <alignment horizontal="right" vertical="center" wrapText="1" indent="1"/>
    </xf>
    <xf numFmtId="0" fontId="0" fillId="0" borderId="6" xfId="0" quotePrefix="1" applyFont="1" applyFill="1" applyBorder="1" applyAlignment="1">
      <alignment horizontal="right" wrapText="1"/>
    </xf>
    <xf numFmtId="0" fontId="2" fillId="0" borderId="4" xfId="0" applyFont="1" applyFill="1" applyBorder="1" applyAlignment="1">
      <alignment wrapText="1"/>
    </xf>
    <xf numFmtId="0" fontId="2" fillId="0" borderId="10" xfId="0" applyFont="1" applyFill="1" applyBorder="1" applyAlignment="1">
      <alignment wrapText="1"/>
    </xf>
    <xf numFmtId="0" fontId="0" fillId="0" borderId="10" xfId="0" applyFill="1" applyBorder="1" applyAlignment="1"/>
    <xf numFmtId="0" fontId="0" fillId="0" borderId="12" xfId="0" applyFill="1" applyBorder="1" applyAlignment="1"/>
    <xf numFmtId="0" fontId="2" fillId="0" borderId="10" xfId="0" applyFont="1" applyBorder="1" applyAlignment="1">
      <alignment wrapText="1"/>
    </xf>
    <xf numFmtId="164" fontId="1" fillId="0" borderId="12" xfId="0" applyNumberFormat="1" applyFont="1" applyBorder="1" applyAlignment="1">
      <alignment horizontal="right" wrapText="1" indent="5"/>
    </xf>
    <xf numFmtId="164" fontId="1" fillId="0" borderId="6" xfId="0" applyNumberFormat="1" applyFont="1" applyBorder="1" applyAlignment="1">
      <alignment horizontal="right" wrapText="1" indent="5"/>
    </xf>
    <xf numFmtId="0" fontId="1" fillId="0" borderId="12" xfId="0" applyFont="1" applyBorder="1" applyAlignment="1">
      <alignment horizontal="right" wrapText="1" indent="5"/>
    </xf>
    <xf numFmtId="0" fontId="1" fillId="0" borderId="6" xfId="0" applyFont="1" applyFill="1" applyBorder="1" applyAlignment="1">
      <alignment horizontal="right" wrapText="1" indent="5"/>
    </xf>
    <xf numFmtId="0" fontId="2" fillId="0" borderId="12" xfId="0" applyFont="1" applyBorder="1" applyAlignment="1">
      <alignment horizontal="right" wrapText="1" indent="5"/>
    </xf>
    <xf numFmtId="0" fontId="2" fillId="0" borderId="6" xfId="0" applyFont="1" applyBorder="1" applyAlignment="1">
      <alignment horizontal="right" wrapText="1" indent="5"/>
    </xf>
    <xf numFmtId="164" fontId="1" fillId="0" borderId="12" xfId="0" applyNumberFormat="1" applyFont="1" applyFill="1" applyBorder="1" applyAlignment="1">
      <alignment horizontal="right" wrapText="1" indent="5"/>
    </xf>
    <xf numFmtId="164" fontId="1" fillId="0" borderId="6" xfId="0" applyNumberFormat="1" applyFont="1" applyFill="1" applyBorder="1" applyAlignment="1">
      <alignment horizontal="right" wrapText="1" indent="5"/>
    </xf>
    <xf numFmtId="164" fontId="1" fillId="0" borderId="11" xfId="0" applyNumberFormat="1" applyFont="1" applyFill="1" applyBorder="1" applyAlignment="1">
      <alignment horizontal="right" wrapText="1" indent="5"/>
    </xf>
    <xf numFmtId="2" fontId="1" fillId="0" borderId="0" xfId="0" applyNumberFormat="1" applyFont="1" applyFill="1" applyAlignment="1">
      <alignment vertical="justify" wrapText="1"/>
    </xf>
    <xf numFmtId="0" fontId="1" fillId="0" borderId="6" xfId="0" applyFont="1" applyFill="1" applyBorder="1" applyAlignment="1">
      <alignment horizontal="right" wrapText="1" indent="1"/>
    </xf>
    <xf numFmtId="0" fontId="0" fillId="0" borderId="0" xfId="0" applyFont="1" applyFill="1" applyAlignment="1">
      <alignment horizontal="justify" vertical="center"/>
    </xf>
    <xf numFmtId="0" fontId="38" fillId="0" borderId="0" xfId="1" applyFont="1" applyAlignment="1">
      <alignment horizontal="left" wrapText="1" indent="1"/>
    </xf>
    <xf numFmtId="0" fontId="38" fillId="0" borderId="0" xfId="1" applyFont="1" applyAlignment="1">
      <alignment horizontal="left" indent="1"/>
    </xf>
    <xf numFmtId="0" fontId="39" fillId="0" borderId="0" xfId="1" applyFont="1"/>
    <xf numFmtId="0" fontId="1" fillId="0" borderId="12" xfId="0" applyFont="1" applyFill="1" applyBorder="1" applyAlignment="1">
      <alignment horizontal="left" wrapText="1" indent="1"/>
    </xf>
    <xf numFmtId="0" fontId="0" fillId="0" borderId="12" xfId="0" applyFont="1" applyFill="1" applyBorder="1" applyAlignment="1">
      <alignment horizontal="left" wrapText="1" indent="1"/>
    </xf>
    <xf numFmtId="0" fontId="2" fillId="0" borderId="11" xfId="0" applyFont="1" applyFill="1" applyBorder="1" applyAlignment="1">
      <alignment vertical="center" wrapText="1"/>
    </xf>
    <xf numFmtId="164" fontId="1" fillId="0" borderId="12"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12" xfId="0" applyFont="1" applyFill="1" applyBorder="1" applyAlignment="1">
      <alignment horizontal="right" wrapText="1" indent="1"/>
    </xf>
    <xf numFmtId="164" fontId="1" fillId="0" borderId="6" xfId="0" applyNumberFormat="1" applyFont="1" applyFill="1" applyBorder="1" applyAlignment="1">
      <alignment horizontal="right" wrapText="1"/>
    </xf>
    <xf numFmtId="164" fontId="1" fillId="0" borderId="9" xfId="0" applyNumberFormat="1" applyFont="1" applyFill="1" applyBorder="1" applyAlignment="1">
      <alignment horizontal="right" wrapText="1"/>
    </xf>
    <xf numFmtId="0" fontId="0" fillId="0" borderId="0" xfId="0" applyAlignment="1">
      <alignment vertical="center"/>
    </xf>
    <xf numFmtId="164" fontId="0" fillId="0" borderId="6" xfId="0" applyNumberFormat="1" applyFont="1" applyFill="1" applyBorder="1" applyAlignment="1">
      <alignment horizontal="right" wrapText="1" indent="2"/>
    </xf>
    <xf numFmtId="0" fontId="1" fillId="0" borderId="12" xfId="0" applyFont="1" applyBorder="1" applyAlignment="1">
      <alignment horizontal="left" wrapText="1" indent="2"/>
    </xf>
    <xf numFmtId="0" fontId="0" fillId="0" borderId="0" xfId="0" applyFont="1" applyAlignment="1"/>
    <xf numFmtId="0" fontId="1" fillId="0" borderId="0" xfId="0" applyFont="1" applyAlignment="1"/>
    <xf numFmtId="0" fontId="0" fillId="0" borderId="0" xfId="0" applyFont="1" applyAlignment="1">
      <alignment wrapText="1"/>
    </xf>
    <xf numFmtId="0" fontId="14" fillId="0" borderId="0" xfId="0" applyFont="1" applyBorder="1" applyAlignment="1"/>
    <xf numFmtId="0" fontId="1" fillId="0" borderId="6" xfId="0" applyFont="1" applyBorder="1" applyAlignment="1">
      <alignment horizontal="right" wrapText="1" indent="5"/>
    </xf>
    <xf numFmtId="0" fontId="13" fillId="0" borderId="0" xfId="0" applyFont="1" applyFill="1" applyAlignment="1">
      <alignment wrapText="1" readingOrder="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164" fontId="0" fillId="0" borderId="6"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11" xfId="0" applyFont="1" applyBorder="1" applyAlignment="1">
      <alignment horizontal="right" wrapText="1"/>
    </xf>
    <xf numFmtId="0" fontId="1" fillId="0" borderId="9" xfId="0" applyFont="1" applyBorder="1" applyAlignment="1">
      <alignment horizontal="right" wrapText="1"/>
    </xf>
    <xf numFmtId="0" fontId="2" fillId="0" borderId="0" xfId="0" applyFont="1" applyAlignment="1">
      <alignment horizontal="center" vertical="center"/>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1" fontId="1" fillId="0" borderId="12" xfId="0" applyNumberFormat="1" applyFont="1" applyFill="1" applyBorder="1" applyAlignment="1">
      <alignment horizontal="right" wrapText="1" indent="2"/>
    </xf>
    <xf numFmtId="164" fontId="0" fillId="0" borderId="11" xfId="0" applyNumberFormat="1" applyBorder="1" applyAlignment="1">
      <alignment horizontal="right" indent="2"/>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3" fillId="0" borderId="0" xfId="0" applyFont="1" applyBorder="1" applyAlignment="1">
      <alignment vertical="center" wrapText="1"/>
    </xf>
    <xf numFmtId="0" fontId="0" fillId="0" borderId="0" xfId="0" applyAlignment="1">
      <alignment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2" fontId="1" fillId="0" borderId="12"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164" fontId="1" fillId="0" borderId="10" xfId="0" applyNumberFormat="1" applyFont="1" applyBorder="1" applyAlignment="1">
      <alignment horizontal="right" wrapText="1" indent="3"/>
    </xf>
    <xf numFmtId="164" fontId="1" fillId="0" borderId="12" xfId="0" applyNumberFormat="1" applyFont="1" applyFill="1" applyBorder="1" applyAlignment="1">
      <alignment horizontal="right" wrapText="1" indent="2"/>
    </xf>
    <xf numFmtId="4" fontId="44" fillId="0" borderId="12" xfId="0" applyNumberFormat="1" applyFont="1" applyFill="1" applyBorder="1" applyAlignment="1" applyProtection="1">
      <alignment horizontal="right" indent="2"/>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49" fontId="0" fillId="0" borderId="11" xfId="0" applyNumberFormat="1" applyFill="1" applyBorder="1" applyAlignment="1">
      <alignment horizontal="right" indent="1"/>
    </xf>
    <xf numFmtId="164" fontId="1" fillId="0" borderId="12" xfId="2" applyNumberFormat="1" applyFont="1" applyBorder="1" applyAlignment="1">
      <alignment horizontal="right"/>
    </xf>
    <xf numFmtId="164" fontId="1" fillId="0" borderId="0" xfId="0" applyNumberFormat="1" applyFont="1" applyBorder="1" applyAlignment="1">
      <alignment horizontal="right" wrapText="1"/>
    </xf>
    <xf numFmtId="164" fontId="1" fillId="0" borderId="6" xfId="2" applyNumberFormat="1" applyFont="1" applyBorder="1" applyAlignment="1">
      <alignment horizontal="right"/>
    </xf>
    <xf numFmtId="164" fontId="38" fillId="0" borderId="12" xfId="0" applyNumberFormat="1" applyFont="1" applyBorder="1" applyAlignment="1">
      <alignment horizontal="right" wrapText="1"/>
    </xf>
    <xf numFmtId="164" fontId="1" fillId="0" borderId="0" xfId="0" applyNumberFormat="1" applyFont="1" applyAlignment="1">
      <alignment horizontal="right" wrapText="1"/>
    </xf>
    <xf numFmtId="165" fontId="1" fillId="0" borderId="12" xfId="0" applyNumberFormat="1" applyFont="1" applyBorder="1" applyAlignment="1">
      <alignment horizontal="right" wrapText="1"/>
    </xf>
    <xf numFmtId="164" fontId="1" fillId="0" borderId="12" xfId="0" applyNumberFormat="1" applyFont="1" applyBorder="1" applyAlignment="1">
      <alignment horizontal="right"/>
    </xf>
    <xf numFmtId="0" fontId="2" fillId="0" borderId="10" xfId="0" applyFont="1" applyFill="1" applyBorder="1" applyAlignment="1">
      <alignment horizontal="right" vertical="top" wrapText="1" indent="1"/>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 fontId="12" fillId="0" borderId="6" xfId="0" applyNumberFormat="1" applyFont="1" applyBorder="1" applyAlignment="1">
      <alignment horizontal="right" wrapText="1" indent="1"/>
    </xf>
    <xf numFmtId="1" fontId="0"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0"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0" fontId="11" fillId="0" borderId="6" xfId="0" applyFont="1" applyBorder="1" applyAlignment="1">
      <alignment horizontal="right" wrapText="1" indent="1"/>
    </xf>
    <xf numFmtId="0" fontId="1" fillId="0" borderId="9" xfId="0" applyFont="1" applyBorder="1" applyAlignment="1">
      <alignment horizontal="right" wrapText="1" indent="1"/>
    </xf>
    <xf numFmtId="0" fontId="0" fillId="0" borderId="12" xfId="0" applyBorder="1" applyAlignment="1">
      <alignment horizontal="right"/>
    </xf>
    <xf numFmtId="0" fontId="1" fillId="0" borderId="6" xfId="0" quotePrefix="1" applyFont="1" applyBorder="1" applyAlignment="1">
      <alignment horizontal="right" wrapText="1" indent="5"/>
    </xf>
    <xf numFmtId="0" fontId="0" fillId="0" borderId="6" xfId="0" applyBorder="1" applyAlignment="1">
      <alignment horizontal="right" indent="5"/>
    </xf>
    <xf numFmtId="0" fontId="0" fillId="0" borderId="9" xfId="0" applyBorder="1" applyAlignment="1">
      <alignment horizontal="right" indent="5"/>
    </xf>
    <xf numFmtId="164" fontId="1" fillId="0" borderId="6" xfId="0" quotePrefix="1" applyNumberFormat="1" applyFont="1" applyFill="1" applyBorder="1" applyAlignment="1">
      <alignment horizontal="right" wrapText="1"/>
    </xf>
    <xf numFmtId="0" fontId="12" fillId="0" borderId="6" xfId="0" applyFont="1" applyFill="1" applyBorder="1" applyAlignment="1">
      <alignment horizontal="right" wrapText="1" indent="1"/>
    </xf>
    <xf numFmtId="164" fontId="1" fillId="0" borderId="12" xfId="0" applyNumberFormat="1" applyFont="1" applyFill="1" applyBorder="1" applyAlignment="1">
      <alignment horizontal="right" wrapText="1"/>
    </xf>
    <xf numFmtId="164" fontId="12" fillId="0" borderId="12" xfId="0" applyNumberFormat="1" applyFont="1" applyFill="1" applyBorder="1" applyAlignment="1">
      <alignment horizontal="right" wrapText="1"/>
    </xf>
    <xf numFmtId="164" fontId="1" fillId="0" borderId="11" xfId="0" applyNumberFormat="1" applyFont="1" applyFill="1" applyBorder="1" applyAlignment="1">
      <alignment horizontal="right" wrapText="1"/>
    </xf>
    <xf numFmtId="164" fontId="12" fillId="0" borderId="6" xfId="0" applyNumberFormat="1" applyFont="1" applyFill="1" applyBorder="1" applyAlignment="1">
      <alignment horizontal="right" wrapText="1"/>
    </xf>
    <xf numFmtId="1" fontId="1" fillId="0" borderId="6" xfId="0" applyNumberFormat="1" applyFont="1" applyFill="1" applyBorder="1" applyAlignment="1">
      <alignment horizontal="right" wrapText="1"/>
    </xf>
    <xf numFmtId="164" fontId="0" fillId="0" borderId="6" xfId="0" applyNumberFormat="1" applyBorder="1" applyAlignment="1">
      <alignment horizontal="right" indent="5"/>
    </xf>
    <xf numFmtId="0" fontId="1" fillId="2" borderId="6" xfId="0" applyFont="1" applyFill="1" applyBorder="1" applyAlignment="1">
      <alignment horizontal="right" wrapText="1" indent="1"/>
    </xf>
    <xf numFmtId="0" fontId="0" fillId="2" borderId="6" xfId="0" applyFont="1" applyFill="1" applyBorder="1" applyAlignment="1">
      <alignment horizontal="right" wrapText="1" indent="1"/>
    </xf>
    <xf numFmtId="0" fontId="1" fillId="0" borderId="0" xfId="0" applyFont="1" applyFill="1"/>
    <xf numFmtId="0" fontId="1" fillId="2" borderId="9" xfId="0" applyFont="1" applyFill="1" applyBorder="1" applyAlignment="1">
      <alignment horizontal="right" wrapText="1" indent="1"/>
    </xf>
    <xf numFmtId="0" fontId="0" fillId="0" borderId="0" xfId="0" applyAlignment="1">
      <alignment horizontal="left"/>
    </xf>
    <xf numFmtId="0" fontId="1" fillId="2" borderId="6" xfId="0" applyFont="1" applyFill="1" applyBorder="1" applyAlignment="1">
      <alignment horizontal="right" wrapText="1" indent="5"/>
    </xf>
    <xf numFmtId="164" fontId="1" fillId="2" borderId="6" xfId="0" applyNumberFormat="1" applyFont="1" applyFill="1" applyBorder="1" applyAlignment="1">
      <alignment horizontal="right" wrapText="1" indent="5"/>
    </xf>
    <xf numFmtId="0" fontId="0" fillId="2" borderId="6" xfId="0" applyFont="1" applyFill="1" applyBorder="1" applyAlignment="1">
      <alignment horizontal="right" wrapText="1" indent="5"/>
    </xf>
    <xf numFmtId="0" fontId="0" fillId="2" borderId="6" xfId="0" applyFill="1" applyBorder="1" applyAlignment="1">
      <alignment horizontal="right" indent="5"/>
    </xf>
    <xf numFmtId="0" fontId="0" fillId="0" borderId="0" xfId="0" applyBorder="1" applyAlignment="1">
      <alignment horizontal="left"/>
    </xf>
    <xf numFmtId="0" fontId="0" fillId="0" borderId="0" xfId="0" applyFill="1" applyBorder="1" applyAlignment="1">
      <alignment horizontal="left"/>
    </xf>
    <xf numFmtId="0" fontId="0" fillId="0" borderId="0" xfId="0" applyFont="1" applyFill="1" applyAlignment="1">
      <alignment vertical="justify" wrapText="1"/>
    </xf>
    <xf numFmtId="0" fontId="0" fillId="0" borderId="0" xfId="0" applyFont="1" applyAlignment="1">
      <alignment vertical="justify" wrapText="1"/>
    </xf>
    <xf numFmtId="164" fontId="1" fillId="2" borderId="6" xfId="0" quotePrefix="1" applyNumberFormat="1" applyFont="1" applyFill="1" applyBorder="1" applyAlignment="1">
      <alignment horizontal="right" wrapText="1"/>
    </xf>
    <xf numFmtId="164" fontId="1" fillId="2" borderId="12" xfId="0" applyNumberFormat="1" applyFont="1" applyFill="1" applyBorder="1" applyAlignment="1">
      <alignment horizontal="right" wrapText="1" indent="1"/>
    </xf>
    <xf numFmtId="164" fontId="0" fillId="2" borderId="6" xfId="0" applyNumberFormat="1" applyFont="1" applyFill="1" applyBorder="1" applyAlignment="1">
      <alignment horizontal="right" wrapText="1" indent="1"/>
    </xf>
    <xf numFmtId="164" fontId="1" fillId="2" borderId="6" xfId="0" applyNumberFormat="1" applyFont="1" applyFill="1" applyBorder="1" applyAlignment="1">
      <alignment horizontal="right" wrapText="1" inden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Alignment="1">
      <alignment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0" xfId="0" applyFont="1" applyAlignment="1">
      <alignment horizontal="lef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vertical="center" wrapText="1"/>
    </xf>
    <xf numFmtId="0" fontId="15" fillId="0" borderId="0" xfId="0" applyFont="1" applyBorder="1" applyAlignment="1">
      <alignment horizontal="justify" wrapText="1"/>
    </xf>
    <xf numFmtId="0" fontId="13" fillId="0" borderId="0" xfId="0" applyFont="1" applyBorder="1" applyAlignment="1">
      <alignment horizontal="justify"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45" fillId="0" borderId="0" xfId="0" applyNumberFormat="1" applyFont="1" applyFill="1" applyBorder="1" applyAlignment="1">
      <alignment horizontal="left" vertical="center" wrapText="1"/>
    </xf>
    <xf numFmtId="0" fontId="45" fillId="0" borderId="0" xfId="0" applyFont="1" applyFill="1" applyBorder="1" applyAlignment="1">
      <alignment horizontal="left" vertical="center" wrapText="1"/>
    </xf>
    <xf numFmtId="0" fontId="0" fillId="0" borderId="13" xfId="0" applyFont="1" applyBorder="1" applyAlignment="1">
      <alignment horizontal="center" vertical="center" wrapText="1"/>
    </xf>
    <xf numFmtId="0" fontId="1" fillId="0" borderId="8" xfId="0" applyFont="1" applyBorder="1" applyAlignment="1">
      <alignment horizontal="right" vertical="center"/>
    </xf>
    <xf numFmtId="0" fontId="13" fillId="0" borderId="0" xfId="0" applyFont="1" applyBorder="1" applyAlignment="1">
      <alignment horizontal="justify"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7" fillId="0" borderId="0" xfId="0" applyFont="1" applyBorder="1" applyAlignment="1">
      <alignment horizontal="center"/>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justify"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23" fillId="0" borderId="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14" fillId="0" borderId="0" xfId="0" applyFont="1" applyAlignment="1">
      <alignment wrapText="1"/>
    </xf>
    <xf numFmtId="0" fontId="0" fillId="0" borderId="0" xfId="0" applyAlignment="1">
      <alignment wrapText="1"/>
    </xf>
    <xf numFmtId="0" fontId="21" fillId="0" borderId="0" xfId="0" applyFont="1" applyAlignment="1">
      <alignment horizontal="center"/>
    </xf>
    <xf numFmtId="0" fontId="37" fillId="0" borderId="0" xfId="0" applyFont="1" applyAlignment="1">
      <alignment horizontal="left"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4" xfId="0" applyFont="1" applyBorder="1" applyAlignment="1">
      <alignment horizontal="center" vertical="center" wrapText="1"/>
    </xf>
    <xf numFmtId="0" fontId="0" fillId="0" borderId="0" xfId="0" applyFont="1" applyFill="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7" fillId="0" borderId="0" xfId="0" applyFont="1" applyBorder="1" applyAlignment="1">
      <alignment horizontal="center" wrapText="1"/>
    </xf>
    <xf numFmtId="0" fontId="0" fillId="0" borderId="0" xfId="0" applyFont="1" applyAlignment="1">
      <alignment horizontal="center" wrapText="1"/>
    </xf>
    <xf numFmtId="0" fontId="12" fillId="0" borderId="0" xfId="0" applyFont="1" applyFill="1" applyAlignment="1">
      <alignment horizontal="justify" vertical="center" wrapText="1"/>
    </xf>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cellXfs>
  <cellStyles count="3">
    <cellStyle name="Normal" xfId="2"/>
    <cellStyle name="Гиперссылка" xfId="1" builtinId="8"/>
    <cellStyle name="Обычный" xfId="0" builtinId="0"/>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22" zoomScaleNormal="100" workbookViewId="0">
      <selection activeCell="D26" sqref="D26"/>
    </sheetView>
  </sheetViews>
  <sheetFormatPr defaultRowHeight="12.75"/>
  <cols>
    <col min="1" max="1" width="90.5703125" customWidth="1"/>
  </cols>
  <sheetData>
    <row r="1" spans="1:1" ht="15">
      <c r="A1" s="1" t="s">
        <v>0</v>
      </c>
    </row>
    <row r="2" spans="1:1" ht="15">
      <c r="A2" s="1" t="s">
        <v>1</v>
      </c>
    </row>
    <row r="3" spans="1:1" ht="15">
      <c r="A3" s="1" t="s">
        <v>2</v>
      </c>
    </row>
    <row r="4" spans="1:1" ht="15">
      <c r="A4" s="1" t="s">
        <v>3</v>
      </c>
    </row>
    <row r="5" spans="1:1" ht="15">
      <c r="A5" s="1" t="s">
        <v>4</v>
      </c>
    </row>
    <row r="6" spans="1:1" ht="15.75">
      <c r="A6" s="2"/>
    </row>
    <row r="7" spans="1:1" ht="15.75">
      <c r="A7" s="2"/>
    </row>
    <row r="8" spans="1:1" ht="15.75">
      <c r="A8" s="2"/>
    </row>
    <row r="9" spans="1:1" ht="15.75">
      <c r="A9" s="2"/>
    </row>
    <row r="10" spans="1:1" ht="15.75">
      <c r="A10" s="2"/>
    </row>
    <row r="11" spans="1:1" ht="15.75">
      <c r="A11" s="2"/>
    </row>
    <row r="12" spans="1:1" ht="15.75">
      <c r="A12" s="2"/>
    </row>
    <row r="13" spans="1:1" ht="15.75">
      <c r="A13" s="2"/>
    </row>
    <row r="14" spans="1:1" ht="15.75">
      <c r="A14" s="2"/>
    </row>
    <row r="15" spans="1:1" ht="15.75">
      <c r="A15" s="2"/>
    </row>
    <row r="16" spans="1:1" ht="15.75">
      <c r="A16" s="2"/>
    </row>
    <row r="17" spans="1:1" ht="15.75">
      <c r="A17" s="2"/>
    </row>
    <row r="18" spans="1:1" ht="15.75">
      <c r="A18" s="2"/>
    </row>
    <row r="19" spans="1:1" ht="15.75">
      <c r="A19" s="2"/>
    </row>
    <row r="20" spans="1:1" ht="20.25">
      <c r="A20" s="122" t="s">
        <v>5</v>
      </c>
    </row>
    <row r="21" spans="1:1" ht="20.25">
      <c r="A21" s="140" t="s">
        <v>560</v>
      </c>
    </row>
    <row r="22" spans="1:1" ht="18">
      <c r="A22" s="3" t="s">
        <v>616</v>
      </c>
    </row>
    <row r="23" spans="1:1" ht="15.75">
      <c r="A23" s="2"/>
    </row>
    <row r="24" spans="1:1" ht="15">
      <c r="A24" s="1" t="s">
        <v>6</v>
      </c>
    </row>
    <row r="25" spans="1:1" ht="15">
      <c r="A25" s="1" t="s">
        <v>7</v>
      </c>
    </row>
    <row r="26" spans="1:1" ht="15.75">
      <c r="A26" s="2"/>
    </row>
    <row r="27" spans="1:1" ht="15.75">
      <c r="A27" s="2"/>
    </row>
    <row r="28" spans="1:1" ht="15.75">
      <c r="A28" s="2"/>
    </row>
    <row r="29" spans="1:1" ht="15.75">
      <c r="A29" s="2"/>
    </row>
    <row r="30" spans="1:1" ht="18">
      <c r="A30" s="3">
        <v>25019</v>
      </c>
    </row>
    <row r="31" spans="1:1" ht="15.75">
      <c r="A31" s="2"/>
    </row>
    <row r="32" spans="1:1" ht="15.75">
      <c r="A32" s="2"/>
    </row>
    <row r="33" spans="1:1" ht="15.75">
      <c r="A33" s="2"/>
    </row>
    <row r="34" spans="1:1" ht="15.75">
      <c r="A34" s="2"/>
    </row>
    <row r="35" spans="1:1" ht="15.75">
      <c r="A35" s="2"/>
    </row>
    <row r="36" spans="1:1" ht="15.75">
      <c r="A36" s="2"/>
    </row>
    <row r="37" spans="1:1" ht="15.75">
      <c r="A37" s="2"/>
    </row>
    <row r="38" spans="1:1" ht="15.75">
      <c r="A38" s="2"/>
    </row>
    <row r="39" spans="1:1" ht="15.75">
      <c r="A39" s="2"/>
    </row>
    <row r="40" spans="1:1" ht="15.75">
      <c r="A40" s="2"/>
    </row>
    <row r="41" spans="1:1" ht="15.75">
      <c r="A41" s="2"/>
    </row>
    <row r="42" spans="1:1" ht="15">
      <c r="A42" s="1" t="s">
        <v>8</v>
      </c>
    </row>
    <row r="43" spans="1:1" ht="15">
      <c r="A43" s="1">
        <v>2022</v>
      </c>
    </row>
    <row r="44" spans="1:1" ht="15">
      <c r="A44" s="4"/>
    </row>
    <row r="45" spans="1:1">
      <c r="A45" s="5"/>
    </row>
    <row r="46" spans="1:1">
      <c r="A46" s="5"/>
    </row>
    <row r="47" spans="1:1">
      <c r="A47" s="5"/>
    </row>
    <row r="48" spans="1:1">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16" zoomScaleNormal="100" workbookViewId="0">
      <selection activeCell="G35" sqref="G35"/>
    </sheetView>
  </sheetViews>
  <sheetFormatPr defaultRowHeight="12.75"/>
  <cols>
    <col min="1" max="1" width="37.85546875" customWidth="1"/>
    <col min="2" max="2" width="10.7109375" customWidth="1"/>
    <col min="3" max="3" width="13.42578125" customWidth="1"/>
    <col min="4" max="4" width="14.5703125" customWidth="1"/>
    <col min="5" max="5" width="10.7109375" customWidth="1"/>
    <col min="6" max="6" width="14.5703125" customWidth="1"/>
    <col min="7" max="7" width="11" customWidth="1"/>
    <col min="8" max="8" width="63.28515625" customWidth="1"/>
  </cols>
  <sheetData>
    <row r="1" spans="1:7" ht="15">
      <c r="A1" s="594" t="s">
        <v>99</v>
      </c>
      <c r="B1" s="594"/>
      <c r="C1" s="594"/>
      <c r="D1" s="594"/>
      <c r="E1" s="594"/>
      <c r="F1" s="594"/>
    </row>
    <row r="2" spans="1:7">
      <c r="A2" s="39"/>
      <c r="B2" s="25"/>
      <c r="C2" s="25"/>
      <c r="D2" s="25"/>
    </row>
    <row r="3" spans="1:7" ht="12.75" customHeight="1">
      <c r="A3" s="602"/>
      <c r="B3" s="582" t="s">
        <v>617</v>
      </c>
      <c r="C3" s="604" t="s">
        <v>52</v>
      </c>
      <c r="D3" s="605"/>
      <c r="E3" s="589" t="s">
        <v>618</v>
      </c>
      <c r="F3" s="589" t="s">
        <v>565</v>
      </c>
    </row>
    <row r="4" spans="1:7" ht="63.75">
      <c r="A4" s="603"/>
      <c r="B4" s="583"/>
      <c r="C4" s="46" t="s">
        <v>186</v>
      </c>
      <c r="D4" s="20" t="s">
        <v>566</v>
      </c>
      <c r="E4" s="606"/>
      <c r="F4" s="606"/>
    </row>
    <row r="5" spans="1:7">
      <c r="A5" s="30" t="s">
        <v>71</v>
      </c>
      <c r="B5" s="189"/>
      <c r="C5" s="288"/>
      <c r="D5" s="189"/>
      <c r="E5" s="445"/>
      <c r="F5" s="351"/>
    </row>
    <row r="6" spans="1:7">
      <c r="A6" s="24" t="s">
        <v>583</v>
      </c>
      <c r="B6" s="189"/>
      <c r="C6" s="288"/>
      <c r="D6" s="189"/>
      <c r="E6" s="446"/>
      <c r="F6" s="352"/>
    </row>
    <row r="7" spans="1:7" ht="25.5">
      <c r="A7" s="36" t="s">
        <v>101</v>
      </c>
      <c r="B7" s="472">
        <v>19.100000000000001</v>
      </c>
      <c r="C7" s="466">
        <v>99.8</v>
      </c>
      <c r="D7" s="467">
        <v>104.2</v>
      </c>
      <c r="E7" s="472">
        <v>147</v>
      </c>
      <c r="F7" s="467">
        <v>105.1</v>
      </c>
    </row>
    <row r="8" spans="1:7" ht="14.25">
      <c r="A8" s="36" t="s">
        <v>102</v>
      </c>
      <c r="B8" s="472">
        <v>2628.5</v>
      </c>
      <c r="C8" s="466">
        <v>104.7</v>
      </c>
      <c r="D8" s="467">
        <v>98.5</v>
      </c>
      <c r="E8" s="472">
        <v>20613.900000000001</v>
      </c>
      <c r="F8" s="467">
        <v>98</v>
      </c>
    </row>
    <row r="9" spans="1:7">
      <c r="A9" s="21" t="s">
        <v>103</v>
      </c>
      <c r="B9" s="472"/>
      <c r="C9" s="466"/>
      <c r="D9" s="467"/>
      <c r="E9" s="472"/>
      <c r="F9" s="467"/>
    </row>
    <row r="10" spans="1:7" ht="14.25">
      <c r="A10" s="36" t="s">
        <v>104</v>
      </c>
      <c r="B10" s="472">
        <v>12052.3</v>
      </c>
      <c r="C10" s="466">
        <v>107.7</v>
      </c>
      <c r="D10" s="467">
        <v>66.099999999999994</v>
      </c>
      <c r="E10" s="472">
        <v>48535.4</v>
      </c>
      <c r="F10" s="467">
        <v>96.6</v>
      </c>
    </row>
    <row r="11" spans="1:7">
      <c r="A11" s="30" t="s">
        <v>74</v>
      </c>
      <c r="B11" s="472"/>
      <c r="C11" s="466"/>
      <c r="D11" s="467"/>
      <c r="E11" s="472"/>
      <c r="F11" s="467"/>
      <c r="G11" s="336"/>
    </row>
    <row r="12" spans="1:7">
      <c r="A12" s="21" t="s">
        <v>105</v>
      </c>
      <c r="B12" s="472"/>
      <c r="C12" s="466"/>
      <c r="D12" s="467"/>
      <c r="E12" s="472"/>
      <c r="F12" s="467"/>
      <c r="G12" s="336"/>
    </row>
    <row r="13" spans="1:7">
      <c r="A13" s="147" t="s">
        <v>106</v>
      </c>
      <c r="B13" s="472">
        <v>5.7</v>
      </c>
      <c r="C13" s="466">
        <v>63.7</v>
      </c>
      <c r="D13" s="467">
        <v>69.5</v>
      </c>
      <c r="E13" s="472">
        <v>97.9</v>
      </c>
      <c r="F13" s="467">
        <v>108.3</v>
      </c>
      <c r="G13" s="336"/>
    </row>
    <row r="14" spans="1:7">
      <c r="A14" s="147" t="s">
        <v>107</v>
      </c>
      <c r="B14" s="472">
        <v>30.1</v>
      </c>
      <c r="C14" s="466">
        <v>91.9</v>
      </c>
      <c r="D14" s="467">
        <v>20.100000000000001</v>
      </c>
      <c r="E14" s="472">
        <v>302.10000000000002</v>
      </c>
      <c r="F14" s="467">
        <v>16.3</v>
      </c>
      <c r="G14" s="336"/>
    </row>
    <row r="15" spans="1:7" ht="25.5">
      <c r="A15" s="36" t="s">
        <v>108</v>
      </c>
      <c r="B15" s="472">
        <v>605</v>
      </c>
      <c r="C15" s="466">
        <v>117.2</v>
      </c>
      <c r="D15" s="467">
        <v>105.2</v>
      </c>
      <c r="E15" s="472">
        <v>3998.3</v>
      </c>
      <c r="F15" s="467">
        <v>96.3</v>
      </c>
      <c r="G15" s="336"/>
    </row>
    <row r="16" spans="1:7" ht="38.25">
      <c r="A16" s="36" t="s">
        <v>109</v>
      </c>
      <c r="B16" s="472">
        <v>395.2</v>
      </c>
      <c r="C16" s="466">
        <v>95.7</v>
      </c>
      <c r="D16" s="467">
        <v>90.7</v>
      </c>
      <c r="E16" s="472">
        <v>3125.6</v>
      </c>
      <c r="F16" s="467">
        <v>97</v>
      </c>
    </row>
    <row r="17" spans="1:7" ht="25.5">
      <c r="A17" s="36" t="s">
        <v>110</v>
      </c>
      <c r="B17" s="472">
        <v>783.6</v>
      </c>
      <c r="C17" s="466">
        <v>101.7</v>
      </c>
      <c r="D17" s="467">
        <v>93.1</v>
      </c>
      <c r="E17" s="472">
        <v>6542.5</v>
      </c>
      <c r="F17" s="467">
        <v>88.7</v>
      </c>
      <c r="G17" s="336"/>
    </row>
    <row r="18" spans="1:7" ht="38.25">
      <c r="A18" s="36" t="s">
        <v>111</v>
      </c>
      <c r="B18" s="472">
        <v>718.9</v>
      </c>
      <c r="C18" s="466">
        <v>117.8</v>
      </c>
      <c r="D18" s="467">
        <v>84.7</v>
      </c>
      <c r="E18" s="472">
        <v>4538.3</v>
      </c>
      <c r="F18" s="467">
        <v>94.9</v>
      </c>
      <c r="G18" s="336"/>
    </row>
    <row r="19" spans="1:7" ht="25.5">
      <c r="A19" s="36" t="s">
        <v>112</v>
      </c>
      <c r="B19" s="472">
        <v>202.2</v>
      </c>
      <c r="C19" s="466">
        <v>97.9</v>
      </c>
      <c r="D19" s="467">
        <v>97</v>
      </c>
      <c r="E19" s="472">
        <v>2068.1</v>
      </c>
      <c r="F19" s="467">
        <v>109.2</v>
      </c>
      <c r="G19" s="336"/>
    </row>
    <row r="20" spans="1:7">
      <c r="A20" s="36" t="s">
        <v>113</v>
      </c>
      <c r="B20" s="472">
        <v>3.1</v>
      </c>
      <c r="C20" s="466">
        <v>93.4</v>
      </c>
      <c r="D20" s="467">
        <v>75.599999999999994</v>
      </c>
      <c r="E20" s="472">
        <v>25.3</v>
      </c>
      <c r="F20" s="467">
        <v>80.2</v>
      </c>
    </row>
    <row r="21" spans="1:7">
      <c r="A21" s="36" t="s">
        <v>114</v>
      </c>
      <c r="B21" s="472">
        <v>3.6</v>
      </c>
      <c r="C21" s="466">
        <v>84.1</v>
      </c>
      <c r="D21" s="467">
        <v>56.4</v>
      </c>
      <c r="E21" s="472">
        <v>34.700000000000003</v>
      </c>
      <c r="F21" s="467">
        <v>56.8</v>
      </c>
    </row>
    <row r="22" spans="1:7">
      <c r="A22" s="36" t="s">
        <v>115</v>
      </c>
      <c r="B22" s="472">
        <v>0.3</v>
      </c>
      <c r="C22" s="466">
        <v>94.1</v>
      </c>
      <c r="D22" s="467">
        <v>101.8</v>
      </c>
      <c r="E22" s="472">
        <v>2.5</v>
      </c>
      <c r="F22" s="467">
        <v>80.3</v>
      </c>
      <c r="G22" s="336"/>
    </row>
    <row r="23" spans="1:7">
      <c r="A23" s="36" t="s">
        <v>116</v>
      </c>
      <c r="B23" s="472">
        <v>39.700000000000003</v>
      </c>
      <c r="C23" s="466">
        <v>79.2</v>
      </c>
      <c r="D23" s="467">
        <v>103.9</v>
      </c>
      <c r="E23" s="472">
        <v>409.7</v>
      </c>
      <c r="F23" s="467">
        <v>88.8</v>
      </c>
      <c r="G23" s="336"/>
    </row>
    <row r="24" spans="1:7" ht="25.5">
      <c r="A24" s="36" t="s">
        <v>117</v>
      </c>
      <c r="B24" s="472">
        <v>87</v>
      </c>
      <c r="C24" s="466">
        <v>102.8</v>
      </c>
      <c r="D24" s="467">
        <v>80.3</v>
      </c>
      <c r="E24" s="472">
        <v>858.8</v>
      </c>
      <c r="F24" s="467">
        <v>84</v>
      </c>
      <c r="G24" s="336"/>
    </row>
    <row r="25" spans="1:7" ht="25.5">
      <c r="A25" s="36" t="s">
        <v>118</v>
      </c>
      <c r="B25" s="472">
        <v>5600.9</v>
      </c>
      <c r="C25" s="466">
        <v>101.5</v>
      </c>
      <c r="D25" s="467">
        <v>98.9</v>
      </c>
      <c r="E25" s="472">
        <v>46099</v>
      </c>
      <c r="F25" s="467">
        <v>97.7</v>
      </c>
      <c r="G25" s="336"/>
    </row>
    <row r="26" spans="1:7" s="336" customFormat="1">
      <c r="A26" s="318" t="s">
        <v>119</v>
      </c>
      <c r="B26" s="472">
        <v>137.30000000000001</v>
      </c>
      <c r="C26" s="466">
        <v>98.7</v>
      </c>
      <c r="D26" s="467">
        <v>104.2</v>
      </c>
      <c r="E26" s="472">
        <v>1199.5999999999999</v>
      </c>
      <c r="F26" s="467">
        <v>104.1</v>
      </c>
    </row>
    <row r="27" spans="1:7">
      <c r="A27" s="21" t="s">
        <v>120</v>
      </c>
      <c r="B27" s="472"/>
      <c r="C27" s="466"/>
      <c r="D27" s="467"/>
      <c r="E27" s="472"/>
      <c r="F27" s="467"/>
    </row>
    <row r="28" spans="1:7" ht="25.5">
      <c r="A28" s="36" t="s">
        <v>121</v>
      </c>
      <c r="B28" s="472">
        <v>31.4</v>
      </c>
      <c r="C28" s="466">
        <v>97.4</v>
      </c>
      <c r="D28" s="467">
        <v>77.099999999999994</v>
      </c>
      <c r="E28" s="472">
        <v>254.8</v>
      </c>
      <c r="F28" s="467">
        <v>109.6</v>
      </c>
    </row>
    <row r="29" spans="1:7" ht="66" customHeight="1">
      <c r="A29" s="275" t="s">
        <v>570</v>
      </c>
      <c r="B29" s="551">
        <v>4452</v>
      </c>
      <c r="C29" s="466">
        <v>90.2</v>
      </c>
      <c r="D29" s="467">
        <v>88.5</v>
      </c>
      <c r="E29" s="472">
        <v>39631</v>
      </c>
      <c r="F29" s="467">
        <v>88.9</v>
      </c>
    </row>
    <row r="30" spans="1:7">
      <c r="A30" s="21" t="s">
        <v>122</v>
      </c>
      <c r="B30" s="472"/>
      <c r="C30" s="466"/>
      <c r="D30" s="467"/>
      <c r="E30" s="472"/>
      <c r="F30" s="467"/>
    </row>
    <row r="31" spans="1:7">
      <c r="A31" s="147" t="s">
        <v>123</v>
      </c>
      <c r="B31" s="545" t="s">
        <v>770</v>
      </c>
      <c r="C31" s="466">
        <v>100.9</v>
      </c>
      <c r="D31" s="467">
        <v>112.8</v>
      </c>
      <c r="E31" s="545">
        <v>123.6</v>
      </c>
      <c r="F31" s="467">
        <v>98.6</v>
      </c>
    </row>
    <row r="32" spans="1:7" ht="51">
      <c r="A32" s="21" t="s">
        <v>124</v>
      </c>
      <c r="B32" s="472"/>
      <c r="C32" s="466"/>
      <c r="D32" s="467"/>
      <c r="E32" s="472"/>
      <c r="F32" s="467"/>
    </row>
    <row r="33" spans="1:7" ht="78">
      <c r="A33" s="36" t="s">
        <v>125</v>
      </c>
      <c r="B33" s="472">
        <v>28.7</v>
      </c>
      <c r="C33" s="466">
        <v>85.9</v>
      </c>
      <c r="D33" s="467">
        <v>99.8</v>
      </c>
      <c r="E33" s="472">
        <v>238.6</v>
      </c>
      <c r="F33" s="467">
        <v>96.8</v>
      </c>
    </row>
    <row r="34" spans="1:7">
      <c r="A34" s="21" t="s">
        <v>126</v>
      </c>
      <c r="B34" s="472"/>
      <c r="C34" s="466"/>
      <c r="D34" s="467"/>
      <c r="E34" s="472"/>
      <c r="F34" s="467"/>
    </row>
    <row r="35" spans="1:7">
      <c r="A35" s="36" t="s">
        <v>127</v>
      </c>
      <c r="B35" s="566" t="s">
        <v>770</v>
      </c>
      <c r="C35" s="567">
        <v>126.2</v>
      </c>
      <c r="D35" s="568" t="s">
        <v>772</v>
      </c>
      <c r="E35" s="566" t="s">
        <v>770</v>
      </c>
      <c r="F35" s="569">
        <v>121.4</v>
      </c>
      <c r="G35" t="s">
        <v>795</v>
      </c>
    </row>
    <row r="36" spans="1:7">
      <c r="A36" s="36" t="s">
        <v>128</v>
      </c>
      <c r="B36" s="472">
        <v>87.6</v>
      </c>
      <c r="C36" s="466">
        <v>95.6</v>
      </c>
      <c r="D36" s="467">
        <v>138.30000000000001</v>
      </c>
      <c r="E36" s="472">
        <v>970.5</v>
      </c>
      <c r="F36" s="467">
        <v>102.9</v>
      </c>
    </row>
    <row r="37" spans="1:7">
      <c r="A37" s="36" t="s">
        <v>129</v>
      </c>
      <c r="B37" s="472">
        <v>132.80000000000001</v>
      </c>
      <c r="C37" s="466">
        <v>74.099999999999994</v>
      </c>
      <c r="D37" s="467">
        <v>110.4</v>
      </c>
      <c r="E37" s="472">
        <v>1461.7</v>
      </c>
      <c r="F37" s="467">
        <v>99</v>
      </c>
    </row>
    <row r="38" spans="1:7" ht="25.5">
      <c r="A38" s="21" t="s">
        <v>130</v>
      </c>
      <c r="B38" s="472"/>
      <c r="C38" s="466"/>
      <c r="D38" s="467"/>
      <c r="E38" s="472"/>
      <c r="F38" s="467"/>
    </row>
    <row r="39" spans="1:7" ht="52.5">
      <c r="A39" s="36" t="s">
        <v>131</v>
      </c>
      <c r="B39" s="472">
        <v>22.9</v>
      </c>
      <c r="C39" s="466">
        <v>112.3</v>
      </c>
      <c r="D39" s="467">
        <v>88.2</v>
      </c>
      <c r="E39" s="472">
        <v>172.5</v>
      </c>
      <c r="F39" s="467">
        <v>77.7</v>
      </c>
    </row>
    <row r="40" spans="1:7" ht="25.5">
      <c r="A40" s="21" t="s">
        <v>132</v>
      </c>
      <c r="B40" s="472"/>
      <c r="C40" s="466"/>
      <c r="D40" s="467"/>
      <c r="E40" s="472"/>
      <c r="F40" s="467"/>
    </row>
    <row r="41" spans="1:7" ht="26.45" customHeight="1">
      <c r="A41" s="36" t="s">
        <v>133</v>
      </c>
      <c r="B41" s="551">
        <v>522</v>
      </c>
      <c r="C41" s="466">
        <v>115.2</v>
      </c>
      <c r="D41" s="467">
        <v>167.3</v>
      </c>
      <c r="E41" s="551">
        <v>3293</v>
      </c>
      <c r="F41" s="467">
        <v>110.4</v>
      </c>
    </row>
    <row r="42" spans="1:7" ht="38.25">
      <c r="A42" s="30" t="s">
        <v>89</v>
      </c>
      <c r="B42" s="472"/>
      <c r="C42" s="466"/>
      <c r="D42" s="467"/>
      <c r="E42" s="472"/>
      <c r="F42" s="467"/>
    </row>
    <row r="43" spans="1:7">
      <c r="A43" s="36" t="s">
        <v>134</v>
      </c>
      <c r="B43" s="472">
        <v>6698.3</v>
      </c>
      <c r="C43" s="466">
        <v>103.4</v>
      </c>
      <c r="D43" s="467">
        <v>98.1</v>
      </c>
      <c r="E43" s="472">
        <v>55490.1</v>
      </c>
      <c r="F43" s="467">
        <v>104.6</v>
      </c>
    </row>
    <row r="44" spans="1:7">
      <c r="A44" s="44" t="s">
        <v>135</v>
      </c>
      <c r="B44" s="473">
        <v>405.3</v>
      </c>
      <c r="C44" s="469">
        <v>114.2</v>
      </c>
      <c r="D44" s="470">
        <v>121.8</v>
      </c>
      <c r="E44" s="473">
        <v>12061.3</v>
      </c>
      <c r="F44" s="470">
        <v>89.3</v>
      </c>
    </row>
    <row r="46" spans="1:7" ht="13.5">
      <c r="A46" s="601" t="s">
        <v>610</v>
      </c>
      <c r="B46" s="601"/>
      <c r="C46" s="601"/>
    </row>
    <row r="57" spans="2:2">
      <c r="B57" s="305"/>
    </row>
  </sheetData>
  <mergeCells count="7">
    <mergeCell ref="A46:C46"/>
    <mergeCell ref="A3:A4"/>
    <mergeCell ref="B3:B4"/>
    <mergeCell ref="C3:D3"/>
    <mergeCell ref="A1:F1"/>
    <mergeCell ref="E3:E4"/>
    <mergeCell ref="F3:F4"/>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activeCell="J18" sqref="J18"/>
    </sheetView>
  </sheetViews>
  <sheetFormatPr defaultColWidth="8.85546875" defaultRowHeight="12.75"/>
  <cols>
    <col min="1" max="1" width="19.5703125" style="25" customWidth="1"/>
    <col min="2" max="2" width="12.28515625" style="120" customWidth="1"/>
    <col min="3" max="3" width="13.42578125" style="120" customWidth="1"/>
    <col min="4" max="4" width="13.28515625" style="120" customWidth="1"/>
    <col min="5" max="5" width="13.85546875" style="120" customWidth="1"/>
    <col min="6" max="6" width="12.7109375" style="25" customWidth="1"/>
    <col min="7" max="16384" width="8.85546875" style="25"/>
  </cols>
  <sheetData>
    <row r="1" spans="1:11" ht="15">
      <c r="A1" s="609" t="s">
        <v>540</v>
      </c>
      <c r="B1" s="609"/>
      <c r="C1" s="609"/>
      <c r="D1" s="609"/>
      <c r="E1" s="609"/>
      <c r="F1" s="609"/>
    </row>
    <row r="3" spans="1:11" ht="30.75" customHeight="1">
      <c r="A3" s="607" t="s">
        <v>589</v>
      </c>
      <c r="B3" s="607"/>
      <c r="C3" s="607"/>
      <c r="D3" s="607"/>
      <c r="E3" s="607"/>
      <c r="F3" s="607"/>
    </row>
    <row r="4" spans="1:11">
      <c r="A4" s="101"/>
      <c r="B4" s="119"/>
      <c r="C4" s="119"/>
      <c r="D4" s="119"/>
      <c r="E4" s="119"/>
    </row>
    <row r="5" spans="1:11">
      <c r="A5" s="608" t="s">
        <v>439</v>
      </c>
      <c r="B5" s="608"/>
      <c r="C5" s="608"/>
      <c r="D5" s="608"/>
      <c r="E5" s="608"/>
      <c r="F5" s="608"/>
    </row>
    <row r="6" spans="1:11" ht="27.6" customHeight="1">
      <c r="A6" s="121"/>
      <c r="B6" s="50" t="s">
        <v>440</v>
      </c>
      <c r="C6" s="50" t="s">
        <v>437</v>
      </c>
      <c r="D6" s="50" t="s">
        <v>438</v>
      </c>
      <c r="E6" s="131" t="s">
        <v>623</v>
      </c>
      <c r="F6" s="114" t="s">
        <v>537</v>
      </c>
    </row>
    <row r="7" spans="1:11">
      <c r="A7" s="242" t="s">
        <v>533</v>
      </c>
      <c r="B7" s="243"/>
      <c r="C7" s="243"/>
      <c r="D7" s="243"/>
      <c r="E7" s="243"/>
      <c r="F7" s="243"/>
      <c r="G7" s="150"/>
      <c r="H7" s="150"/>
      <c r="I7" s="150"/>
      <c r="J7" s="150"/>
      <c r="K7" s="150"/>
    </row>
    <row r="8" spans="1:11" ht="15" customHeight="1">
      <c r="A8" s="124" t="s">
        <v>55</v>
      </c>
      <c r="B8" s="231">
        <v>100.2</v>
      </c>
      <c r="C8" s="423">
        <v>102.6</v>
      </c>
      <c r="D8" s="423">
        <v>33.5</v>
      </c>
      <c r="E8" s="423">
        <v>53.3</v>
      </c>
      <c r="F8" s="231">
        <v>108.8</v>
      </c>
      <c r="G8" s="150"/>
      <c r="H8" s="150"/>
      <c r="I8" s="150"/>
      <c r="J8" s="150"/>
      <c r="K8" s="150"/>
    </row>
    <row r="9" spans="1:11" ht="15" customHeight="1">
      <c r="A9" s="290" t="s">
        <v>56</v>
      </c>
      <c r="B9" s="231">
        <v>98.2</v>
      </c>
      <c r="C9" s="423">
        <v>102.7</v>
      </c>
      <c r="D9" s="423">
        <v>32.9</v>
      </c>
      <c r="E9" s="423">
        <v>56.1</v>
      </c>
      <c r="F9" s="293">
        <v>129</v>
      </c>
      <c r="G9" s="150"/>
      <c r="H9" s="150"/>
      <c r="I9" s="150"/>
      <c r="J9" s="150"/>
      <c r="K9" s="150"/>
    </row>
    <row r="10" spans="1:11" ht="15" customHeight="1">
      <c r="A10" s="290" t="s">
        <v>57</v>
      </c>
      <c r="B10" s="231">
        <v>99.8</v>
      </c>
      <c r="C10" s="234">
        <v>102</v>
      </c>
      <c r="D10" s="423">
        <v>30.6</v>
      </c>
      <c r="E10" s="423">
        <v>57.3</v>
      </c>
      <c r="F10" s="293">
        <v>109</v>
      </c>
      <c r="G10" s="150"/>
      <c r="H10" s="150"/>
      <c r="I10" s="150"/>
      <c r="J10" s="150"/>
      <c r="K10" s="150"/>
    </row>
    <row r="11" spans="1:11" ht="15" customHeight="1">
      <c r="A11" s="290" t="s">
        <v>59</v>
      </c>
      <c r="B11" s="231">
        <v>96.9</v>
      </c>
      <c r="C11" s="234">
        <v>100.8</v>
      </c>
      <c r="D11" s="423">
        <v>27.4</v>
      </c>
      <c r="E11" s="423">
        <v>59.6</v>
      </c>
      <c r="F11" s="293">
        <v>112</v>
      </c>
      <c r="G11" s="150"/>
      <c r="H11" s="150"/>
      <c r="I11" s="150"/>
      <c r="J11" s="150"/>
      <c r="K11" s="150"/>
    </row>
    <row r="12" spans="1:11" ht="15" customHeight="1">
      <c r="A12" s="290" t="s">
        <v>60</v>
      </c>
      <c r="B12" s="231">
        <v>95.2</v>
      </c>
      <c r="C12" s="234">
        <v>100.3</v>
      </c>
      <c r="D12" s="423">
        <v>25.6</v>
      </c>
      <c r="E12" s="423">
        <v>70.8</v>
      </c>
      <c r="F12" s="293">
        <v>116</v>
      </c>
      <c r="G12" s="150"/>
      <c r="H12" s="150"/>
      <c r="I12" s="150"/>
      <c r="J12" s="150"/>
      <c r="K12" s="150"/>
    </row>
    <row r="13" spans="1:11" ht="15" customHeight="1">
      <c r="A13" s="24" t="s">
        <v>61</v>
      </c>
      <c r="B13" s="231">
        <v>93.8</v>
      </c>
      <c r="C13" s="234">
        <v>99.9</v>
      </c>
      <c r="D13" s="423">
        <v>22.3</v>
      </c>
      <c r="E13" s="423">
        <v>83.8</v>
      </c>
      <c r="F13" s="293">
        <v>97.8</v>
      </c>
      <c r="G13" s="150"/>
      <c r="H13" s="150"/>
      <c r="I13" s="150"/>
      <c r="J13" s="150"/>
      <c r="K13" s="150"/>
    </row>
    <row r="14" spans="1:11" ht="15" customHeight="1">
      <c r="A14" s="142" t="s">
        <v>63</v>
      </c>
      <c r="B14" s="231">
        <v>93.7</v>
      </c>
      <c r="C14" s="234">
        <v>99.4</v>
      </c>
      <c r="D14" s="234">
        <v>23</v>
      </c>
      <c r="E14" s="234">
        <v>101.6</v>
      </c>
      <c r="F14" s="293">
        <v>91.9</v>
      </c>
      <c r="G14" s="150"/>
      <c r="H14" s="150"/>
      <c r="I14" s="150"/>
      <c r="J14" s="150"/>
      <c r="K14" s="150"/>
    </row>
    <row r="15" spans="1:11" ht="15" customHeight="1">
      <c r="A15" s="142" t="s">
        <v>38</v>
      </c>
      <c r="B15" s="231">
        <v>97.9</v>
      </c>
      <c r="C15" s="234">
        <v>99</v>
      </c>
      <c r="D15" s="234">
        <v>24.8</v>
      </c>
      <c r="E15" s="234">
        <v>96.9</v>
      </c>
      <c r="F15" s="293">
        <v>114.2</v>
      </c>
      <c r="G15" s="150"/>
      <c r="H15" s="150"/>
      <c r="I15" s="150"/>
      <c r="J15" s="150"/>
      <c r="K15" s="150"/>
    </row>
    <row r="16" spans="1:11" ht="15" customHeight="1">
      <c r="A16" s="208" t="s">
        <v>39</v>
      </c>
      <c r="B16" s="270"/>
      <c r="C16" s="424"/>
      <c r="D16" s="424"/>
      <c r="E16" s="424"/>
      <c r="F16" s="271"/>
    </row>
    <row r="17" spans="1:6" ht="15" customHeight="1">
      <c r="A17" s="24" t="s">
        <v>55</v>
      </c>
      <c r="B17" s="272">
        <v>101.1</v>
      </c>
      <c r="C17" s="273">
        <v>103.3</v>
      </c>
      <c r="D17" s="273">
        <v>86.6</v>
      </c>
      <c r="E17" s="350">
        <v>122</v>
      </c>
      <c r="F17" s="232">
        <v>89.9</v>
      </c>
    </row>
    <row r="18" spans="1:6" ht="15" customHeight="1">
      <c r="A18" s="24" t="s">
        <v>56</v>
      </c>
      <c r="B18" s="272">
        <v>101.6</v>
      </c>
      <c r="C18" s="273">
        <v>102.8</v>
      </c>
      <c r="D18" s="273">
        <v>86.2</v>
      </c>
      <c r="E18" s="273">
        <v>116.3</v>
      </c>
      <c r="F18" s="231">
        <v>91.4</v>
      </c>
    </row>
    <row r="19" spans="1:6" ht="15" customHeight="1">
      <c r="A19" s="24" t="s">
        <v>57</v>
      </c>
      <c r="B19" s="272">
        <v>103.5</v>
      </c>
      <c r="C19" s="273">
        <v>103.8</v>
      </c>
      <c r="D19" s="273">
        <v>83.4</v>
      </c>
      <c r="E19" s="350">
        <v>125</v>
      </c>
      <c r="F19" s="231">
        <v>87.1</v>
      </c>
    </row>
    <row r="20" spans="1:6" ht="15" customHeight="1">
      <c r="A20" s="24" t="s">
        <v>59</v>
      </c>
      <c r="B20" s="272">
        <v>103.6</v>
      </c>
      <c r="C20" s="273">
        <v>105.2</v>
      </c>
      <c r="D20" s="273">
        <v>81.5</v>
      </c>
      <c r="E20" s="273">
        <v>118.2</v>
      </c>
      <c r="F20" s="233">
        <v>80</v>
      </c>
    </row>
    <row r="21" spans="1:6" ht="15" customHeight="1">
      <c r="A21" s="24" t="s">
        <v>60</v>
      </c>
      <c r="B21" s="272">
        <v>105.2</v>
      </c>
      <c r="C21" s="273">
        <v>105.7</v>
      </c>
      <c r="D21" s="273">
        <v>90.3</v>
      </c>
      <c r="E21" s="273">
        <v>96.7</v>
      </c>
      <c r="F21" s="231">
        <v>74.3</v>
      </c>
    </row>
    <row r="22" spans="1:6" ht="15" customHeight="1">
      <c r="A22" s="24" t="s">
        <v>61</v>
      </c>
      <c r="B22" s="272">
        <v>104.1</v>
      </c>
      <c r="C22" s="273">
        <v>105.9</v>
      </c>
      <c r="D22" s="273">
        <v>81.2</v>
      </c>
      <c r="E22" s="273">
        <v>77.900000000000006</v>
      </c>
      <c r="F22" s="231">
        <v>103.9</v>
      </c>
    </row>
    <row r="23" spans="1:6" ht="15" customHeight="1">
      <c r="A23" s="24" t="s">
        <v>63</v>
      </c>
      <c r="B23" s="272">
        <v>103.3</v>
      </c>
      <c r="C23" s="273">
        <v>105.6</v>
      </c>
      <c r="D23" s="273">
        <v>81.8</v>
      </c>
      <c r="E23" s="273">
        <v>62.9</v>
      </c>
      <c r="F23" s="231">
        <v>106.7</v>
      </c>
    </row>
    <row r="24" spans="1:6" ht="15" customHeight="1">
      <c r="A24" s="24" t="s">
        <v>38</v>
      </c>
      <c r="B24" s="272">
        <v>102.4</v>
      </c>
      <c r="C24" s="273">
        <v>105.5</v>
      </c>
      <c r="D24" s="273">
        <v>80.599999999999994</v>
      </c>
      <c r="E24" s="273">
        <v>62.7</v>
      </c>
      <c r="F24" s="231">
        <v>91.8</v>
      </c>
    </row>
    <row r="25" spans="1:6" ht="15" customHeight="1">
      <c r="A25" s="24" t="s">
        <v>64</v>
      </c>
      <c r="B25" s="273">
        <v>99.1</v>
      </c>
      <c r="C25" s="273">
        <v>102.5</v>
      </c>
      <c r="D25" s="273">
        <v>64.8</v>
      </c>
      <c r="E25" s="273">
        <v>61.1</v>
      </c>
      <c r="F25" s="234">
        <v>78</v>
      </c>
    </row>
    <row r="26" spans="1:6" ht="15" customHeight="1">
      <c r="A26" s="24" t="s">
        <v>66</v>
      </c>
      <c r="B26" s="272">
        <v>96.8</v>
      </c>
      <c r="C26" s="273">
        <v>101.7</v>
      </c>
      <c r="D26" s="273">
        <v>52.1</v>
      </c>
      <c r="E26" s="273">
        <v>59.8</v>
      </c>
      <c r="F26" s="231">
        <v>86.4</v>
      </c>
    </row>
    <row r="27" spans="1:6" ht="15" customHeight="1">
      <c r="A27" s="24" t="s">
        <v>67</v>
      </c>
      <c r="B27" s="160">
        <v>102.7</v>
      </c>
      <c r="C27" s="273">
        <v>100.8</v>
      </c>
      <c r="D27" s="273">
        <v>37.5</v>
      </c>
      <c r="E27" s="273">
        <v>57.5</v>
      </c>
      <c r="F27" s="231">
        <v>127.5</v>
      </c>
    </row>
    <row r="28" spans="1:6" ht="15" customHeight="1">
      <c r="A28" s="111" t="s">
        <v>68</v>
      </c>
      <c r="B28" s="274">
        <v>97.2</v>
      </c>
      <c r="C28" s="274">
        <v>101.7</v>
      </c>
      <c r="D28" s="162">
        <v>34</v>
      </c>
      <c r="E28" s="274">
        <v>57.4</v>
      </c>
      <c r="F28" s="235">
        <v>104.2</v>
      </c>
    </row>
    <row r="30" spans="1:6" ht="13.5">
      <c r="A30" s="601"/>
      <c r="B30" s="601"/>
      <c r="C30" s="601"/>
    </row>
    <row r="32" spans="1:6" ht="18" customHeight="1">
      <c r="A32" s="150"/>
      <c r="B32" s="150"/>
      <c r="C32" s="150"/>
      <c r="D32" s="150"/>
      <c r="E32" s="150"/>
      <c r="F32" s="150"/>
    </row>
    <row r="64" spans="2:5">
      <c r="B64" s="312"/>
      <c r="C64" s="25"/>
      <c r="D64" s="25"/>
      <c r="E64" s="25"/>
    </row>
  </sheetData>
  <mergeCells count="4">
    <mergeCell ref="A3:F3"/>
    <mergeCell ref="A5:F5"/>
    <mergeCell ref="A30:C30"/>
    <mergeCell ref="A1:F1"/>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sqref="A1:XFD1048576"/>
    </sheetView>
  </sheetViews>
  <sheetFormatPr defaultRowHeight="12.75"/>
  <cols>
    <col min="1" max="1" width="21.5703125" customWidth="1"/>
    <col min="2" max="2" width="15.5703125" customWidth="1"/>
    <col min="3" max="3" width="18.28515625" customWidth="1"/>
    <col min="4" max="4" width="24" customWidth="1"/>
    <col min="5" max="5" width="17.5703125" customWidth="1"/>
  </cols>
  <sheetData>
    <row r="1" spans="1:5" ht="34.5" customHeight="1">
      <c r="A1" s="593" t="s">
        <v>450</v>
      </c>
      <c r="B1" s="593"/>
      <c r="C1" s="593"/>
      <c r="D1" s="593"/>
      <c r="E1" s="593"/>
    </row>
    <row r="2" spans="1:5">
      <c r="A2" s="51"/>
      <c r="B2" s="25"/>
      <c r="C2" s="25"/>
      <c r="D2" s="25"/>
    </row>
    <row r="3" spans="1:5" ht="17.25" customHeight="1">
      <c r="A3" s="574"/>
      <c r="B3" s="610" t="s">
        <v>617</v>
      </c>
      <c r="C3" s="605"/>
      <c r="D3" s="50" t="s">
        <v>618</v>
      </c>
      <c r="E3" s="571" t="s">
        <v>441</v>
      </c>
    </row>
    <row r="4" spans="1:5" ht="62.25" customHeight="1">
      <c r="A4" s="575"/>
      <c r="B4" s="570" t="s">
        <v>442</v>
      </c>
      <c r="C4" s="570" t="s">
        <v>443</v>
      </c>
      <c r="D4" s="572" t="s">
        <v>575</v>
      </c>
      <c r="E4" s="20" t="s">
        <v>619</v>
      </c>
    </row>
    <row r="5" spans="1:5" ht="25.5">
      <c r="A5" s="24" t="s">
        <v>449</v>
      </c>
      <c r="B5" s="278">
        <v>554</v>
      </c>
      <c r="C5" s="297">
        <v>82.7</v>
      </c>
      <c r="D5" s="167">
        <v>90.2</v>
      </c>
      <c r="E5" s="314">
        <v>109.5</v>
      </c>
    </row>
    <row r="6" spans="1:5">
      <c r="A6" s="63" t="s">
        <v>150</v>
      </c>
      <c r="B6" s="170"/>
      <c r="C6" s="170"/>
      <c r="D6" s="356"/>
      <c r="E6" s="315"/>
    </row>
    <row r="7" spans="1:5">
      <c r="A7" s="36" t="s">
        <v>444</v>
      </c>
      <c r="B7" s="496">
        <v>12</v>
      </c>
      <c r="C7" s="295">
        <v>85.1</v>
      </c>
      <c r="D7" s="357">
        <v>97.8</v>
      </c>
      <c r="E7" s="315">
        <v>173.7</v>
      </c>
    </row>
    <row r="8" spans="1:5">
      <c r="A8" s="318" t="s">
        <v>445</v>
      </c>
      <c r="B8" s="279">
        <v>0.2</v>
      </c>
      <c r="C8" s="280">
        <v>1.4</v>
      </c>
      <c r="D8" s="358">
        <v>27.7</v>
      </c>
      <c r="E8" s="325">
        <v>100.5</v>
      </c>
    </row>
    <row r="9" spans="1:5">
      <c r="A9" s="316" t="s">
        <v>568</v>
      </c>
      <c r="B9" s="355">
        <v>542</v>
      </c>
      <c r="C9" s="295">
        <v>84.2</v>
      </c>
      <c r="D9" s="358">
        <v>90.9</v>
      </c>
      <c r="E9" s="317">
        <v>107.8</v>
      </c>
    </row>
    <row r="10" spans="1:5">
      <c r="A10" s="36" t="s">
        <v>446</v>
      </c>
      <c r="B10" s="355" t="s">
        <v>528</v>
      </c>
      <c r="C10" s="295" t="s">
        <v>528</v>
      </c>
      <c r="D10" s="167">
        <v>76.8</v>
      </c>
      <c r="E10" s="315" t="s">
        <v>796</v>
      </c>
    </row>
    <row r="11" spans="1:5">
      <c r="A11" s="21" t="s">
        <v>447</v>
      </c>
      <c r="B11" s="281">
        <v>249</v>
      </c>
      <c r="C11" s="170">
        <v>78.400000000000006</v>
      </c>
      <c r="D11" s="167">
        <v>88.3</v>
      </c>
      <c r="E11" s="146">
        <v>156.19999999999999</v>
      </c>
    </row>
    <row r="12" spans="1:5">
      <c r="A12" s="111" t="s">
        <v>547</v>
      </c>
      <c r="B12" s="214">
        <v>1971.1</v>
      </c>
      <c r="C12" s="165">
        <v>84.9</v>
      </c>
      <c r="D12" s="359">
        <v>112.4</v>
      </c>
      <c r="E12" s="497">
        <v>76</v>
      </c>
    </row>
    <row r="13" spans="1:5" ht="21" customHeight="1">
      <c r="A13" s="611" t="s">
        <v>448</v>
      </c>
      <c r="B13" s="611"/>
      <c r="C13" s="611"/>
      <c r="D13" s="611"/>
    </row>
    <row r="16" spans="1:5" ht="41.25" customHeight="1">
      <c r="A16" s="612" t="s">
        <v>643</v>
      </c>
      <c r="B16" s="612"/>
      <c r="C16" s="612"/>
      <c r="D16" s="612"/>
      <c r="E16" s="612"/>
    </row>
    <row r="17" spans="1:5" ht="12" customHeight="1">
      <c r="A17" s="374"/>
      <c r="B17" s="374"/>
      <c r="C17" s="374"/>
      <c r="D17" s="374"/>
      <c r="E17" s="374"/>
    </row>
    <row r="18" spans="1:5" ht="15" customHeight="1">
      <c r="A18" s="474"/>
      <c r="B18" s="573"/>
      <c r="C18" s="573"/>
      <c r="D18" s="573"/>
      <c r="E18" s="573"/>
    </row>
    <row r="19" spans="1:5" ht="16.5" customHeight="1">
      <c r="A19" s="474"/>
      <c r="B19" s="573"/>
      <c r="C19" s="573"/>
      <c r="D19" s="573"/>
      <c r="E19" s="573"/>
    </row>
    <row r="57" spans="2:2">
      <c r="B57" s="305"/>
    </row>
  </sheetData>
  <mergeCells count="4">
    <mergeCell ref="B3:C3"/>
    <mergeCell ref="A13:D13"/>
    <mergeCell ref="A16:E16"/>
    <mergeCell ref="A1:E1"/>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zoomScaleNormal="100" workbookViewId="0">
      <selection activeCell="B9" sqref="B9"/>
    </sheetView>
  </sheetViews>
  <sheetFormatPr defaultRowHeight="12.75"/>
  <cols>
    <col min="1" max="1" width="29.5703125" customWidth="1"/>
    <col min="2" max="3" width="26" customWidth="1"/>
  </cols>
  <sheetData>
    <row r="1" spans="1:4" ht="15">
      <c r="A1" s="593" t="s">
        <v>138</v>
      </c>
      <c r="B1" s="593"/>
      <c r="C1" s="593"/>
      <c r="D1" s="28"/>
    </row>
    <row r="2" spans="1:4">
      <c r="A2" s="52"/>
      <c r="B2" s="25"/>
      <c r="C2" s="25"/>
      <c r="D2" s="25"/>
    </row>
    <row r="3" spans="1:4" ht="29.25" customHeight="1">
      <c r="A3" s="593" t="s">
        <v>137</v>
      </c>
      <c r="B3" s="593"/>
      <c r="C3" s="593"/>
      <c r="D3" s="25"/>
    </row>
    <row r="4" spans="1:4">
      <c r="A4" s="51"/>
      <c r="B4" s="25"/>
      <c r="C4" s="25"/>
      <c r="D4" s="25"/>
    </row>
    <row r="5" spans="1:4" ht="25.5">
      <c r="A5" s="32"/>
      <c r="B5" s="23" t="s">
        <v>136</v>
      </c>
      <c r="C5" s="45" t="s">
        <v>100</v>
      </c>
      <c r="D5" s="25"/>
    </row>
    <row r="6" spans="1:4" ht="15.6" customHeight="1">
      <c r="A6" s="123" t="s">
        <v>533</v>
      </c>
      <c r="B6" s="247"/>
      <c r="C6" s="245"/>
      <c r="D6" s="25"/>
    </row>
    <row r="7" spans="1:4" ht="15.6" customHeight="1">
      <c r="A7" s="209" t="s">
        <v>58</v>
      </c>
      <c r="B7" s="337">
        <v>92119.3</v>
      </c>
      <c r="C7" s="338">
        <v>114.1</v>
      </c>
      <c r="D7" s="25"/>
    </row>
    <row r="8" spans="1:4" ht="15.6" customHeight="1">
      <c r="A8" s="353" t="s">
        <v>62</v>
      </c>
      <c r="B8" s="392">
        <v>187228.4</v>
      </c>
      <c r="C8" s="338">
        <v>103</v>
      </c>
      <c r="D8" s="25"/>
    </row>
    <row r="9" spans="1:4" ht="15.6" customHeight="1">
      <c r="A9" s="353" t="s">
        <v>620</v>
      </c>
      <c r="B9" s="392" t="s">
        <v>761</v>
      </c>
      <c r="C9" s="338" t="s">
        <v>725</v>
      </c>
      <c r="D9" s="25"/>
    </row>
    <row r="10" spans="1:4" ht="15.6" customHeight="1">
      <c r="A10" s="246" t="s">
        <v>39</v>
      </c>
      <c r="B10" s="339"/>
      <c r="C10" s="340"/>
      <c r="D10" s="25"/>
    </row>
    <row r="11" spans="1:4" ht="15.6" customHeight="1">
      <c r="A11" s="24" t="s">
        <v>58</v>
      </c>
      <c r="B11" s="341">
        <v>73366.600000000006</v>
      </c>
      <c r="C11" s="341">
        <v>80.900000000000006</v>
      </c>
      <c r="D11" s="25"/>
    </row>
    <row r="12" spans="1:4" ht="15.6" customHeight="1">
      <c r="A12" s="24" t="s">
        <v>62</v>
      </c>
      <c r="B12" s="341">
        <v>164708.70000000001</v>
      </c>
      <c r="C12" s="341">
        <v>90</v>
      </c>
      <c r="D12" s="25"/>
    </row>
    <row r="13" spans="1:4" ht="15.6" customHeight="1">
      <c r="A13" s="24" t="s">
        <v>65</v>
      </c>
      <c r="B13" s="341">
        <v>271659</v>
      </c>
      <c r="C13" s="341">
        <v>99.2</v>
      </c>
      <c r="D13" s="25"/>
    </row>
    <row r="14" spans="1:4" ht="15.6" customHeight="1">
      <c r="A14" s="111" t="s">
        <v>69</v>
      </c>
      <c r="B14" s="342">
        <v>404588.2</v>
      </c>
      <c r="C14" s="343">
        <v>104.8</v>
      </c>
      <c r="D14" s="25"/>
    </row>
    <row r="15" spans="1:4" ht="15.6" customHeight="1">
      <c r="A15" s="25"/>
    </row>
    <row r="16" spans="1:4" ht="15.6" customHeight="1">
      <c r="A16" s="25"/>
    </row>
    <row r="17" spans="1:1" ht="15.6" customHeight="1">
      <c r="A17" s="25"/>
    </row>
    <row r="18" spans="1:1" ht="15.6" customHeight="1">
      <c r="A18" s="25"/>
    </row>
    <row r="19" spans="1:1" ht="15.6" customHeight="1">
      <c r="A19" s="25"/>
    </row>
    <row r="21" spans="1:1">
      <c r="A21" s="194"/>
    </row>
    <row r="59" spans="2:2">
      <c r="B59" s="305"/>
    </row>
  </sheetData>
  <mergeCells count="2">
    <mergeCell ref="A3:C3"/>
    <mergeCell ref="A1:C1"/>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ignoredErrors>
    <ignoredError sqref="B9:C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zoomScaleNormal="100" workbookViewId="0">
      <selection activeCell="B16" sqref="B16:D17"/>
    </sheetView>
  </sheetViews>
  <sheetFormatPr defaultRowHeight="12.75"/>
  <cols>
    <col min="1" max="1" width="33" customWidth="1"/>
    <col min="2" max="4" width="18" customWidth="1"/>
  </cols>
  <sheetData>
    <row r="1" spans="1:4" ht="47.25" customHeight="1">
      <c r="A1" s="615" t="s">
        <v>590</v>
      </c>
      <c r="B1" s="615"/>
      <c r="C1" s="615"/>
      <c r="D1" s="615"/>
    </row>
    <row r="2" spans="1:4">
      <c r="A2" s="55"/>
      <c r="B2" s="25"/>
      <c r="C2" s="25"/>
      <c r="D2" s="25"/>
    </row>
    <row r="3" spans="1:4" ht="14.45" customHeight="1">
      <c r="A3" s="103"/>
      <c r="B3" s="188" t="s">
        <v>469</v>
      </c>
      <c r="C3" s="604" t="s">
        <v>52</v>
      </c>
      <c r="D3" s="605"/>
    </row>
    <row r="4" spans="1:4" ht="38.25">
      <c r="A4" s="104"/>
      <c r="B4" s="46" t="s">
        <v>143</v>
      </c>
      <c r="C4" s="41" t="s">
        <v>53</v>
      </c>
      <c r="D4" s="42" t="s">
        <v>54</v>
      </c>
    </row>
    <row r="5" spans="1:4" ht="13.15" customHeight="1">
      <c r="A5" s="242" t="s">
        <v>533</v>
      </c>
      <c r="B5" s="237"/>
      <c r="C5" s="237"/>
      <c r="D5" s="237"/>
    </row>
    <row r="6" spans="1:4" ht="13.15" customHeight="1">
      <c r="A6" s="64" t="s">
        <v>55</v>
      </c>
      <c r="B6" s="148">
        <v>25343</v>
      </c>
      <c r="C6" s="267">
        <v>11.3</v>
      </c>
      <c r="D6" s="219">
        <v>49</v>
      </c>
    </row>
    <row r="7" spans="1:4" ht="13.15" customHeight="1">
      <c r="A7" s="64" t="s">
        <v>56</v>
      </c>
      <c r="B7" s="148">
        <v>64372</v>
      </c>
      <c r="C7" s="267" t="s">
        <v>581</v>
      </c>
      <c r="D7" s="219">
        <v>192.4</v>
      </c>
    </row>
    <row r="8" spans="1:4" ht="13.15" customHeight="1">
      <c r="A8" s="21" t="s">
        <v>57</v>
      </c>
      <c r="B8" s="148">
        <v>122465</v>
      </c>
      <c r="C8" s="341">
        <v>190.2</v>
      </c>
      <c r="D8" s="341" t="s">
        <v>587</v>
      </c>
    </row>
    <row r="9" spans="1:4" ht="13.15" customHeight="1">
      <c r="A9" s="30" t="s">
        <v>139</v>
      </c>
      <c r="B9" s="148">
        <v>212180</v>
      </c>
      <c r="C9" s="341">
        <v>57.3</v>
      </c>
      <c r="D9" s="219">
        <v>153</v>
      </c>
    </row>
    <row r="10" spans="1:4" ht="13.15" customHeight="1">
      <c r="A10" s="21" t="s">
        <v>59</v>
      </c>
      <c r="B10" s="148">
        <v>66309</v>
      </c>
      <c r="C10" s="267">
        <v>54.1</v>
      </c>
      <c r="D10" s="303">
        <v>138.19999999999999</v>
      </c>
    </row>
    <row r="11" spans="1:4" ht="13.15" customHeight="1">
      <c r="A11" s="24" t="s">
        <v>60</v>
      </c>
      <c r="B11" s="148">
        <v>20689</v>
      </c>
      <c r="C11" s="267">
        <v>31.2</v>
      </c>
      <c r="D11" s="303">
        <v>56.6</v>
      </c>
    </row>
    <row r="12" spans="1:4" ht="13.15" customHeight="1">
      <c r="A12" s="21" t="s">
        <v>61</v>
      </c>
      <c r="B12" s="148">
        <v>87466</v>
      </c>
      <c r="C12" s="267" t="s">
        <v>596</v>
      </c>
      <c r="D12" s="303" t="s">
        <v>597</v>
      </c>
    </row>
    <row r="13" spans="1:4" ht="13.15" customHeight="1">
      <c r="A13" s="30" t="s">
        <v>140</v>
      </c>
      <c r="B13" s="148">
        <v>174464</v>
      </c>
      <c r="C13" s="267">
        <v>82.2</v>
      </c>
      <c r="D13" s="303">
        <v>140.4</v>
      </c>
    </row>
    <row r="14" spans="1:4" ht="13.15" customHeight="1">
      <c r="A14" s="30" t="s">
        <v>62</v>
      </c>
      <c r="B14" s="148">
        <v>386644</v>
      </c>
      <c r="C14" s="341"/>
      <c r="D14" s="219">
        <v>147</v>
      </c>
    </row>
    <row r="15" spans="1:4" ht="13.15" customHeight="1">
      <c r="A15" s="21" t="s">
        <v>63</v>
      </c>
      <c r="B15" s="148">
        <v>55260</v>
      </c>
      <c r="C15" s="267">
        <v>63.2</v>
      </c>
      <c r="D15" s="303">
        <v>41.8</v>
      </c>
    </row>
    <row r="16" spans="1:4" ht="13.15" customHeight="1">
      <c r="A16" s="21" t="s">
        <v>38</v>
      </c>
      <c r="B16" s="148">
        <v>93329</v>
      </c>
      <c r="C16" s="267" t="s">
        <v>762</v>
      </c>
      <c r="D16" s="303" t="s">
        <v>763</v>
      </c>
    </row>
    <row r="17" spans="1:4" ht="13.15" customHeight="1">
      <c r="A17" s="30" t="s">
        <v>620</v>
      </c>
      <c r="B17" s="148">
        <v>535233</v>
      </c>
      <c r="C17" s="341"/>
      <c r="D17" s="303" t="s">
        <v>764</v>
      </c>
    </row>
    <row r="18" spans="1:4" ht="17.25" customHeight="1">
      <c r="A18" s="30" t="s">
        <v>39</v>
      </c>
      <c r="B18" s="64"/>
      <c r="C18" s="344"/>
      <c r="D18" s="259"/>
    </row>
    <row r="19" spans="1:4" ht="14.45" customHeight="1">
      <c r="A19" s="21" t="s">
        <v>55</v>
      </c>
      <c r="B19" s="53">
        <v>51754</v>
      </c>
      <c r="C19" s="60">
        <v>18.5</v>
      </c>
      <c r="D19" s="341" t="s">
        <v>531</v>
      </c>
    </row>
    <row r="20" spans="1:4" ht="14.45" customHeight="1">
      <c r="A20" s="21" t="s">
        <v>56</v>
      </c>
      <c r="B20" s="53">
        <v>33457</v>
      </c>
      <c r="C20" s="60">
        <v>64.599999999999994</v>
      </c>
      <c r="D20" s="341">
        <v>78</v>
      </c>
    </row>
    <row r="21" spans="1:4" ht="14.45" customHeight="1">
      <c r="A21" s="21" t="s">
        <v>57</v>
      </c>
      <c r="B21" s="53">
        <v>53507</v>
      </c>
      <c r="C21" s="60">
        <v>159.9</v>
      </c>
      <c r="D21" s="341">
        <v>91</v>
      </c>
    </row>
    <row r="22" spans="1:4" ht="14.45" customHeight="1">
      <c r="A22" s="30" t="s">
        <v>139</v>
      </c>
      <c r="B22" s="53">
        <v>138718</v>
      </c>
      <c r="C22" s="60">
        <v>30.1</v>
      </c>
      <c r="D22" s="60">
        <v>118.2</v>
      </c>
    </row>
    <row r="23" spans="1:4" ht="14.45" customHeight="1">
      <c r="A23" s="21" t="s">
        <v>59</v>
      </c>
      <c r="B23" s="187">
        <v>47974</v>
      </c>
      <c r="C23" s="60">
        <v>89.7</v>
      </c>
      <c r="D23" s="60">
        <v>147.1</v>
      </c>
    </row>
    <row r="24" spans="1:4" ht="14.45" customHeight="1">
      <c r="A24" s="21" t="s">
        <v>60</v>
      </c>
      <c r="B24" s="53">
        <v>36584</v>
      </c>
      <c r="C24" s="60">
        <v>76.3</v>
      </c>
      <c r="D24" s="60">
        <v>128.19999999999999</v>
      </c>
    </row>
    <row r="25" spans="1:4" ht="14.45" customHeight="1">
      <c r="A25" s="21" t="s">
        <v>61</v>
      </c>
      <c r="B25" s="53">
        <v>39701</v>
      </c>
      <c r="C25" s="60">
        <v>108.5</v>
      </c>
      <c r="D25" s="60">
        <v>53.7</v>
      </c>
    </row>
    <row r="26" spans="1:4" ht="14.45" customHeight="1">
      <c r="A26" s="30" t="s">
        <v>140</v>
      </c>
      <c r="B26" s="53">
        <v>124259</v>
      </c>
      <c r="C26" s="60">
        <v>89.6</v>
      </c>
      <c r="D26" s="341">
        <v>92</v>
      </c>
    </row>
    <row r="27" spans="1:4" ht="14.45" customHeight="1">
      <c r="A27" s="30" t="s">
        <v>62</v>
      </c>
      <c r="B27" s="187">
        <v>262977</v>
      </c>
      <c r="C27" s="60"/>
      <c r="D27" s="60">
        <v>104.2</v>
      </c>
    </row>
    <row r="28" spans="1:4" ht="14.45" customHeight="1">
      <c r="A28" s="21" t="s">
        <v>63</v>
      </c>
      <c r="B28" s="187">
        <v>132303</v>
      </c>
      <c r="C28" s="60" t="s">
        <v>531</v>
      </c>
      <c r="D28" s="60">
        <v>135.1</v>
      </c>
    </row>
    <row r="29" spans="1:4" ht="14.45" customHeight="1">
      <c r="A29" s="21" t="s">
        <v>38</v>
      </c>
      <c r="B29" s="53">
        <v>60536</v>
      </c>
      <c r="C29" s="60">
        <v>45.8</v>
      </c>
      <c r="D29" s="60">
        <v>72.400000000000006</v>
      </c>
    </row>
    <row r="30" spans="1:4" ht="14.45" customHeight="1">
      <c r="A30" s="21" t="s">
        <v>64</v>
      </c>
      <c r="B30" s="53">
        <v>72054</v>
      </c>
      <c r="C30" s="341">
        <v>119</v>
      </c>
      <c r="D30" s="341">
        <v>73</v>
      </c>
    </row>
    <row r="31" spans="1:4" ht="14.45" customHeight="1">
      <c r="A31" s="30" t="s">
        <v>141</v>
      </c>
      <c r="B31" s="53">
        <v>264893</v>
      </c>
      <c r="C31" s="60" t="s">
        <v>532</v>
      </c>
      <c r="D31" s="60">
        <v>94.6</v>
      </c>
    </row>
    <row r="32" spans="1:4" ht="14.45" customHeight="1">
      <c r="A32" s="30" t="s">
        <v>65</v>
      </c>
      <c r="B32" s="53">
        <v>527870</v>
      </c>
      <c r="C32" s="60"/>
      <c r="D32" s="60">
        <v>99.1</v>
      </c>
    </row>
    <row r="33" spans="1:4" ht="14.45" customHeight="1">
      <c r="A33" s="21" t="s">
        <v>66</v>
      </c>
      <c r="B33" s="53">
        <v>73879</v>
      </c>
      <c r="C33" s="60">
        <v>102.5</v>
      </c>
      <c r="D33" s="60">
        <v>93.4</v>
      </c>
    </row>
    <row r="34" spans="1:4" ht="14.45" customHeight="1">
      <c r="A34" s="124" t="s">
        <v>67</v>
      </c>
      <c r="B34" s="195">
        <v>73037</v>
      </c>
      <c r="C34" s="345">
        <v>98.9</v>
      </c>
      <c r="D34" s="345">
        <v>71.7</v>
      </c>
    </row>
    <row r="35" spans="1:4" ht="14.45" customHeight="1">
      <c r="A35" s="21" t="s">
        <v>68</v>
      </c>
      <c r="B35" s="53">
        <v>223391</v>
      </c>
      <c r="C35" s="341" t="s">
        <v>545</v>
      </c>
      <c r="D35" s="60">
        <v>79.8</v>
      </c>
    </row>
    <row r="36" spans="1:4" ht="14.45" customHeight="1">
      <c r="A36" s="30" t="s">
        <v>142</v>
      </c>
      <c r="B36" s="53">
        <v>370307</v>
      </c>
      <c r="C36" s="60">
        <v>139.80000000000001</v>
      </c>
      <c r="D36" s="60">
        <v>80.400000000000006</v>
      </c>
    </row>
    <row r="37" spans="1:4" ht="14.45" customHeight="1">
      <c r="A37" s="201" t="s">
        <v>69</v>
      </c>
      <c r="B37" s="210">
        <v>898177</v>
      </c>
      <c r="C37" s="68"/>
      <c r="D37" s="346">
        <v>90.4</v>
      </c>
    </row>
    <row r="38" spans="1:4" ht="14.45" customHeight="1">
      <c r="A38" s="616"/>
      <c r="B38" s="616"/>
      <c r="C38" s="616"/>
      <c r="D38" s="616"/>
    </row>
    <row r="39" spans="1:4" ht="14.45" customHeight="1">
      <c r="A39" s="190"/>
      <c r="B39" s="192"/>
      <c r="C39" s="192"/>
      <c r="D39" s="192"/>
    </row>
    <row r="40" spans="1:4" ht="14.45" customHeight="1">
      <c r="A40" s="613"/>
      <c r="B40" s="614"/>
      <c r="C40" s="614"/>
      <c r="D40" s="614"/>
    </row>
    <row r="41" spans="1:4" ht="14.45" customHeight="1">
      <c r="A41" s="601"/>
      <c r="B41" s="601"/>
      <c r="C41" s="601"/>
      <c r="D41" s="601"/>
    </row>
    <row r="42" spans="1:4" ht="14.45" customHeight="1"/>
    <row r="43" spans="1:4" ht="14.45" customHeight="1">
      <c r="B43" s="191"/>
      <c r="C43" s="191"/>
      <c r="D43" s="191"/>
    </row>
    <row r="44" spans="1:4" ht="14.45" customHeight="1"/>
    <row r="45" spans="1:4" ht="14.45" customHeight="1"/>
    <row r="46" spans="1:4" ht="14.45" customHeight="1"/>
    <row r="47" spans="1:4" ht="14.45" customHeight="1"/>
    <row r="48" spans="1:4"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61" ht="24.6" customHeight="1"/>
    <row r="65" spans="2:2">
      <c r="B65" s="305"/>
    </row>
  </sheetData>
  <mergeCells count="5">
    <mergeCell ref="A40:D40"/>
    <mergeCell ref="A41:D41"/>
    <mergeCell ref="A1:D1"/>
    <mergeCell ref="C3:D3"/>
    <mergeCell ref="A38:D38"/>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ignoredErrors>
    <ignoredError sqref="C16:D16 D1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zoomScaleNormal="100" workbookViewId="0">
      <selection activeCell="F3" sqref="F3"/>
    </sheetView>
  </sheetViews>
  <sheetFormatPr defaultRowHeight="12.75"/>
  <cols>
    <col min="1" max="1" width="29.7109375" customWidth="1"/>
    <col min="2" max="3" width="28.42578125" style="25" customWidth="1"/>
  </cols>
  <sheetData>
    <row r="1" spans="1:3" ht="15">
      <c r="A1" s="591" t="s">
        <v>332</v>
      </c>
      <c r="B1" s="591"/>
      <c r="C1" s="591"/>
    </row>
    <row r="3" spans="1:3" ht="42.75" customHeight="1">
      <c r="A3" s="584" t="s">
        <v>145</v>
      </c>
      <c r="B3" s="584"/>
      <c r="C3" s="584"/>
    </row>
    <row r="4" spans="1:3">
      <c r="A4" s="492"/>
    </row>
    <row r="5" spans="1:3" ht="27.6" customHeight="1">
      <c r="A5" s="58"/>
      <c r="B5" s="50" t="s">
        <v>144</v>
      </c>
      <c r="C5" s="495" t="s">
        <v>100</v>
      </c>
    </row>
    <row r="6" spans="1:3" ht="13.15" customHeight="1">
      <c r="A6" s="247" t="s">
        <v>533</v>
      </c>
      <c r="B6" s="207"/>
      <c r="C6" s="247"/>
    </row>
    <row r="7" spans="1:3" ht="13.15" customHeight="1">
      <c r="A7" s="24" t="s">
        <v>55</v>
      </c>
      <c r="B7" s="217">
        <v>186.8</v>
      </c>
      <c r="C7" s="54">
        <v>115.8</v>
      </c>
    </row>
    <row r="8" spans="1:3" ht="13.15" customHeight="1">
      <c r="A8" s="24" t="s">
        <v>56</v>
      </c>
      <c r="B8" s="217">
        <v>187.1</v>
      </c>
      <c r="C8" s="54">
        <v>66.900000000000006</v>
      </c>
    </row>
    <row r="9" spans="1:3" ht="13.15" customHeight="1">
      <c r="A9" s="21" t="s">
        <v>57</v>
      </c>
      <c r="B9" s="217">
        <v>217.1</v>
      </c>
      <c r="C9" s="54">
        <v>91.3</v>
      </c>
    </row>
    <row r="10" spans="1:3" ht="13.15" customHeight="1">
      <c r="A10" s="24" t="s">
        <v>59</v>
      </c>
      <c r="B10" s="217">
        <v>185.1</v>
      </c>
      <c r="C10" s="54">
        <v>96.3</v>
      </c>
    </row>
    <row r="11" spans="1:3" ht="13.15" customHeight="1">
      <c r="A11" s="24" t="s">
        <v>60</v>
      </c>
      <c r="B11" s="217">
        <v>164.8</v>
      </c>
      <c r="C11" s="54">
        <v>94.7</v>
      </c>
    </row>
    <row r="12" spans="1:3" ht="13.15" customHeight="1">
      <c r="A12" s="21" t="s">
        <v>61</v>
      </c>
      <c r="B12" s="217">
        <v>173.1</v>
      </c>
      <c r="C12" s="54">
        <v>98.7</v>
      </c>
    </row>
    <row r="13" spans="1:3" ht="13.15" customHeight="1">
      <c r="A13" s="24" t="s">
        <v>63</v>
      </c>
      <c r="B13" s="217">
        <v>166.3</v>
      </c>
      <c r="C13" s="54">
        <v>96.1</v>
      </c>
    </row>
    <row r="14" spans="1:3" ht="13.15" customHeight="1">
      <c r="A14" s="21" t="s">
        <v>38</v>
      </c>
      <c r="B14" s="217">
        <v>169.3</v>
      </c>
      <c r="C14" s="54">
        <v>99.3</v>
      </c>
    </row>
    <row r="15" spans="1:3" ht="13.15" customHeight="1">
      <c r="A15" s="249" t="s">
        <v>39</v>
      </c>
      <c r="B15" s="248"/>
      <c r="C15" s="249"/>
    </row>
    <row r="16" spans="1:3">
      <c r="A16" s="21" t="s">
        <v>55</v>
      </c>
      <c r="B16" s="217">
        <v>161.4</v>
      </c>
      <c r="C16" s="54">
        <v>69.8</v>
      </c>
    </row>
    <row r="17" spans="1:3">
      <c r="A17" s="21" t="s">
        <v>56</v>
      </c>
      <c r="B17" s="217">
        <v>279.89999999999998</v>
      </c>
      <c r="C17" s="54">
        <v>108.1</v>
      </c>
    </row>
    <row r="18" spans="1:3">
      <c r="A18" s="21" t="s">
        <v>57</v>
      </c>
      <c r="B18" s="217">
        <v>237.6</v>
      </c>
      <c r="C18" s="54">
        <v>82.9</v>
      </c>
    </row>
    <row r="19" spans="1:3">
      <c r="A19" s="21" t="s">
        <v>59</v>
      </c>
      <c r="B19" s="217">
        <v>192.3</v>
      </c>
      <c r="C19" s="54">
        <v>85.8</v>
      </c>
    </row>
    <row r="20" spans="1:3">
      <c r="A20" s="21" t="s">
        <v>60</v>
      </c>
      <c r="B20" s="217">
        <v>174</v>
      </c>
      <c r="C20" s="54">
        <v>87.8</v>
      </c>
    </row>
    <row r="21" spans="1:3">
      <c r="A21" s="21" t="s">
        <v>61</v>
      </c>
      <c r="B21" s="217">
        <v>175.4</v>
      </c>
      <c r="C21" s="54">
        <v>85.1</v>
      </c>
    </row>
    <row r="22" spans="1:3">
      <c r="A22" s="24" t="s">
        <v>63</v>
      </c>
      <c r="B22" s="217">
        <v>173.1</v>
      </c>
      <c r="C22" s="54">
        <v>101</v>
      </c>
    </row>
    <row r="23" spans="1:3">
      <c r="A23" s="21" t="s">
        <v>38</v>
      </c>
      <c r="B23" s="217">
        <v>170.5</v>
      </c>
      <c r="C23" s="54">
        <v>98.2</v>
      </c>
    </row>
    <row r="24" spans="1:3">
      <c r="A24" s="21" t="s">
        <v>64</v>
      </c>
      <c r="B24" s="217">
        <v>173.9</v>
      </c>
      <c r="C24" s="54">
        <v>95.6</v>
      </c>
    </row>
    <row r="25" spans="1:3">
      <c r="A25" s="21" t="s">
        <v>66</v>
      </c>
      <c r="B25" s="217">
        <v>186.3</v>
      </c>
      <c r="C25" s="54">
        <v>103.4</v>
      </c>
    </row>
    <row r="26" spans="1:3">
      <c r="A26" s="24" t="s">
        <v>67</v>
      </c>
      <c r="B26" s="217">
        <v>224.6</v>
      </c>
      <c r="C26" s="54">
        <v>115.3</v>
      </c>
    </row>
    <row r="27" spans="1:3" ht="12.75" customHeight="1">
      <c r="A27" s="251" t="s">
        <v>68</v>
      </c>
      <c r="B27" s="250">
        <v>216.2</v>
      </c>
      <c r="C27" s="211">
        <v>119.3</v>
      </c>
    </row>
    <row r="28" spans="1:3" ht="13.15" customHeight="1"/>
    <row r="29" spans="1:3" ht="13.5">
      <c r="A29" s="601"/>
      <c r="B29" s="601"/>
      <c r="C29" s="601"/>
    </row>
    <row r="62" spans="2:3">
      <c r="B62" s="313"/>
      <c r="C62"/>
    </row>
  </sheetData>
  <mergeCells count="3">
    <mergeCell ref="A29:C29"/>
    <mergeCell ref="A3:C3"/>
    <mergeCell ref="A1:C1"/>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zoomScaleNormal="100" workbookViewId="0">
      <selection activeCell="B20" sqref="B20:D21"/>
    </sheetView>
  </sheetViews>
  <sheetFormatPr defaultRowHeight="12.75"/>
  <cols>
    <col min="1" max="1" width="35.28515625" customWidth="1"/>
    <col min="2" max="4" width="17.7109375" customWidth="1"/>
  </cols>
  <sheetData>
    <row r="1" spans="1:4" ht="15">
      <c r="A1" s="591" t="s">
        <v>474</v>
      </c>
      <c r="B1" s="591"/>
      <c r="C1" s="591"/>
      <c r="D1" s="591"/>
    </row>
    <row r="3" spans="1:4" ht="15">
      <c r="A3" s="591" t="s">
        <v>148</v>
      </c>
      <c r="B3" s="591"/>
      <c r="C3" s="591"/>
      <c r="D3" s="591"/>
    </row>
    <row r="5" spans="1:4" ht="15">
      <c r="A5" s="594" t="s">
        <v>146</v>
      </c>
      <c r="B5" s="594"/>
      <c r="C5" s="594"/>
      <c r="D5" s="594"/>
    </row>
    <row r="6" spans="1:4">
      <c r="A6" s="61"/>
      <c r="B6" s="25"/>
      <c r="C6" s="25"/>
      <c r="D6" s="25"/>
    </row>
    <row r="7" spans="1:4">
      <c r="A7" s="587"/>
      <c r="B7" s="617" t="s">
        <v>136</v>
      </c>
      <c r="C7" s="604" t="s">
        <v>52</v>
      </c>
      <c r="D7" s="605"/>
    </row>
    <row r="8" spans="1:4" ht="41.25" customHeight="1">
      <c r="A8" s="588"/>
      <c r="B8" s="590"/>
      <c r="C8" s="48" t="s">
        <v>147</v>
      </c>
      <c r="D8" s="49" t="s">
        <v>54</v>
      </c>
    </row>
    <row r="9" spans="1:4">
      <c r="A9" s="247" t="s">
        <v>533</v>
      </c>
      <c r="B9" s="319"/>
      <c r="C9" s="320"/>
      <c r="D9" s="320"/>
    </row>
    <row r="10" spans="1:4">
      <c r="A10" s="24" t="s">
        <v>55</v>
      </c>
      <c r="B10" s="321">
        <v>40622.5</v>
      </c>
      <c r="C10" s="321">
        <v>76.099999999999994</v>
      </c>
      <c r="D10" s="321">
        <v>106.1</v>
      </c>
    </row>
    <row r="11" spans="1:4">
      <c r="A11" s="142" t="s">
        <v>56</v>
      </c>
      <c r="B11" s="321">
        <v>40862.9</v>
      </c>
      <c r="C11" s="321">
        <v>99.9</v>
      </c>
      <c r="D11" s="321">
        <v>102.5</v>
      </c>
    </row>
    <row r="12" spans="1:4">
      <c r="A12" s="21" t="s">
        <v>57</v>
      </c>
      <c r="B12" s="321">
        <v>44555.199999999997</v>
      </c>
      <c r="C12" s="347">
        <v>101</v>
      </c>
      <c r="D12" s="321">
        <v>96.1</v>
      </c>
    </row>
    <row r="13" spans="1:4">
      <c r="A13" s="30" t="s">
        <v>139</v>
      </c>
      <c r="B13" s="321">
        <v>126040.6</v>
      </c>
      <c r="C13" s="321">
        <v>91.2</v>
      </c>
      <c r="D13" s="321">
        <v>101.3</v>
      </c>
    </row>
    <row r="14" spans="1:4">
      <c r="A14" s="24" t="s">
        <v>59</v>
      </c>
      <c r="B14" s="321">
        <v>41022.699999999997</v>
      </c>
      <c r="C14" s="321">
        <v>91.4</v>
      </c>
      <c r="D14" s="321">
        <v>88.8</v>
      </c>
    </row>
    <row r="15" spans="1:4">
      <c r="A15" s="24" t="s">
        <v>60</v>
      </c>
      <c r="B15" s="321">
        <v>41157.199999999997</v>
      </c>
      <c r="C15" s="321">
        <v>100.4</v>
      </c>
      <c r="D15" s="321">
        <v>91.7</v>
      </c>
    </row>
    <row r="16" spans="1:4">
      <c r="A16" s="21" t="s">
        <v>61</v>
      </c>
      <c r="B16" s="321">
        <v>39673.5</v>
      </c>
      <c r="C16" s="321">
        <v>97.5</v>
      </c>
      <c r="D16" s="321">
        <v>95.4</v>
      </c>
    </row>
    <row r="17" spans="1:4">
      <c r="A17" s="30" t="s">
        <v>140</v>
      </c>
      <c r="B17" s="347">
        <f>B18-B13</f>
        <v>121853.4</v>
      </c>
      <c r="C17" s="321">
        <v>91.6</v>
      </c>
      <c r="D17" s="321">
        <v>91.9</v>
      </c>
    </row>
    <row r="18" spans="1:4">
      <c r="A18" s="30" t="s">
        <v>62</v>
      </c>
      <c r="B18" s="347">
        <v>247894</v>
      </c>
      <c r="C18" s="321"/>
      <c r="D18" s="321">
        <v>96.5</v>
      </c>
    </row>
    <row r="19" spans="1:4">
      <c r="A19" s="21" t="s">
        <v>63</v>
      </c>
      <c r="B19" s="347">
        <v>40273</v>
      </c>
      <c r="C19" s="321">
        <v>102.4</v>
      </c>
      <c r="D19" s="321">
        <v>99.2</v>
      </c>
    </row>
    <row r="20" spans="1:4">
      <c r="A20" s="21" t="s">
        <v>38</v>
      </c>
      <c r="B20" s="347">
        <v>40920.5</v>
      </c>
      <c r="C20" s="321">
        <v>102.5</v>
      </c>
      <c r="D20" s="321">
        <v>94.9</v>
      </c>
    </row>
    <row r="21" spans="1:4">
      <c r="A21" s="30" t="s">
        <v>620</v>
      </c>
      <c r="B21" s="347">
        <v>329087.5</v>
      </c>
      <c r="C21" s="321"/>
      <c r="D21" s="321">
        <v>96.6</v>
      </c>
    </row>
    <row r="22" spans="1:4">
      <c r="A22" s="249" t="s">
        <v>39</v>
      </c>
      <c r="B22" s="326"/>
      <c r="C22" s="327"/>
      <c r="D22" s="327"/>
    </row>
    <row r="23" spans="1:4">
      <c r="A23" s="21" t="s">
        <v>55</v>
      </c>
      <c r="B23" s="328">
        <v>36222.800000000003</v>
      </c>
      <c r="C23" s="328">
        <v>81.599999999999994</v>
      </c>
      <c r="D23" s="328">
        <v>98.3</v>
      </c>
    </row>
    <row r="24" spans="1:4">
      <c r="A24" s="21" t="s">
        <v>56</v>
      </c>
      <c r="B24" s="328">
        <v>37883.1</v>
      </c>
      <c r="C24" s="328">
        <v>103.5</v>
      </c>
      <c r="D24" s="328">
        <v>97.1</v>
      </c>
    </row>
    <row r="25" spans="1:4">
      <c r="A25" s="21" t="s">
        <v>57</v>
      </c>
      <c r="B25" s="328">
        <v>40900.199999999997</v>
      </c>
      <c r="C25" s="328">
        <v>107.6</v>
      </c>
      <c r="D25" s="328">
        <v>99.6</v>
      </c>
    </row>
    <row r="26" spans="1:4">
      <c r="A26" s="30" t="s">
        <v>139</v>
      </c>
      <c r="B26" s="328">
        <v>115006.1</v>
      </c>
      <c r="C26" s="328">
        <v>99.4</v>
      </c>
      <c r="D26" s="328">
        <v>98.5</v>
      </c>
    </row>
    <row r="27" spans="1:4">
      <c r="A27" s="21" t="s">
        <v>59</v>
      </c>
      <c r="B27" s="328">
        <v>40672.6</v>
      </c>
      <c r="C27" s="328">
        <v>99.1</v>
      </c>
      <c r="D27" s="328">
        <v>124</v>
      </c>
    </row>
    <row r="28" spans="1:4">
      <c r="A28" s="21" t="s">
        <v>60</v>
      </c>
      <c r="B28" s="328">
        <v>39709.300000000003</v>
      </c>
      <c r="C28" s="328">
        <v>97.1</v>
      </c>
      <c r="D28" s="328">
        <v>112.5</v>
      </c>
    </row>
    <row r="29" spans="1:4">
      <c r="A29" s="21" t="s">
        <v>61</v>
      </c>
      <c r="B29" s="328">
        <v>37246.199999999997</v>
      </c>
      <c r="C29" s="328">
        <v>93.7</v>
      </c>
      <c r="D29" s="328">
        <v>102.3</v>
      </c>
    </row>
    <row r="30" spans="1:4">
      <c r="A30" s="30" t="s">
        <v>140</v>
      </c>
      <c r="B30" s="328">
        <v>117628.1</v>
      </c>
      <c r="C30" s="328">
        <v>100.9</v>
      </c>
      <c r="D30" s="328">
        <v>112.6</v>
      </c>
    </row>
    <row r="31" spans="1:4">
      <c r="A31" s="30" t="s">
        <v>62</v>
      </c>
      <c r="B31" s="328">
        <v>232634.2</v>
      </c>
      <c r="C31" s="328"/>
      <c r="D31" s="328">
        <v>105</v>
      </c>
    </row>
    <row r="32" spans="1:4">
      <c r="A32" s="21" t="s">
        <v>63</v>
      </c>
      <c r="B32" s="328">
        <v>36589.599999999999</v>
      </c>
      <c r="C32" s="328">
        <v>98.5</v>
      </c>
      <c r="D32" s="328">
        <v>99.9</v>
      </c>
    </row>
    <row r="33" spans="1:4">
      <c r="A33" s="21" t="s">
        <v>38</v>
      </c>
      <c r="B33" s="328">
        <v>39138.800000000003</v>
      </c>
      <c r="C33" s="328">
        <v>107.4</v>
      </c>
      <c r="D33" s="328">
        <v>105.8</v>
      </c>
    </row>
    <row r="34" spans="1:4">
      <c r="A34" s="21" t="s">
        <v>64</v>
      </c>
      <c r="B34" s="328">
        <v>41601</v>
      </c>
      <c r="C34" s="328">
        <v>105.8</v>
      </c>
      <c r="D34" s="328">
        <v>111.5</v>
      </c>
    </row>
    <row r="35" spans="1:4">
      <c r="A35" s="30" t="s">
        <v>141</v>
      </c>
      <c r="B35" s="328">
        <v>117329.4</v>
      </c>
      <c r="C35" s="328">
        <v>99.7</v>
      </c>
      <c r="D35" s="328">
        <v>105.8</v>
      </c>
    </row>
    <row r="36" spans="1:4">
      <c r="A36" s="30" t="s">
        <v>65</v>
      </c>
      <c r="B36" s="328">
        <v>349963.6</v>
      </c>
      <c r="C36" s="328"/>
      <c r="D36" s="328">
        <v>105.3</v>
      </c>
    </row>
    <row r="37" spans="1:4">
      <c r="A37" s="21" t="s">
        <v>66</v>
      </c>
      <c r="B37" s="328">
        <v>44110.8</v>
      </c>
      <c r="C37" s="328">
        <v>104.8</v>
      </c>
      <c r="D37" s="328">
        <v>112.2</v>
      </c>
    </row>
    <row r="38" spans="1:4">
      <c r="A38" s="21" t="s">
        <v>67</v>
      </c>
      <c r="B38" s="328">
        <v>42756.9</v>
      </c>
      <c r="C38" s="328">
        <v>96.2</v>
      </c>
      <c r="D38" s="328">
        <v>109.4</v>
      </c>
    </row>
    <row r="39" spans="1:4">
      <c r="A39" s="21" t="s">
        <v>68</v>
      </c>
      <c r="B39" s="328">
        <v>52968.800000000003</v>
      </c>
      <c r="C39" s="328">
        <v>123.1</v>
      </c>
      <c r="D39" s="328">
        <v>113.7</v>
      </c>
    </row>
    <row r="40" spans="1:4">
      <c r="A40" s="30" t="s">
        <v>142</v>
      </c>
      <c r="B40" s="328">
        <v>139836.5</v>
      </c>
      <c r="C40" s="328">
        <v>117</v>
      </c>
      <c r="D40" s="328">
        <v>111.9</v>
      </c>
    </row>
    <row r="41" spans="1:4">
      <c r="A41" s="238" t="s">
        <v>69</v>
      </c>
      <c r="B41" s="329">
        <v>489800.1</v>
      </c>
      <c r="C41" s="329"/>
      <c r="D41" s="329">
        <v>107.1</v>
      </c>
    </row>
    <row r="42" spans="1:4" ht="15.6" customHeight="1"/>
    <row r="43" spans="1:4" ht="15.6" customHeight="1">
      <c r="A43" s="230"/>
    </row>
    <row r="44" spans="1:4" ht="15.6" customHeight="1"/>
    <row r="45" spans="1:4" ht="15.6" customHeight="1"/>
    <row r="46" spans="1:4" ht="15.6" customHeight="1"/>
    <row r="47" spans="1:4" ht="15.6" customHeight="1"/>
    <row r="48" spans="1:4" ht="15.6" customHeight="1"/>
    <row r="49" ht="15.6"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row r="61" ht="15.6" customHeight="1"/>
    <row r="65" spans="2:2">
      <c r="B65" s="305"/>
    </row>
  </sheetData>
  <mergeCells count="6">
    <mergeCell ref="A1:D1"/>
    <mergeCell ref="A5:D5"/>
    <mergeCell ref="A3:D3"/>
    <mergeCell ref="A7:A8"/>
    <mergeCell ref="B7:B8"/>
    <mergeCell ref="C7:D7"/>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B5" sqref="B5:F8"/>
    </sheetView>
  </sheetViews>
  <sheetFormatPr defaultRowHeight="12.75"/>
  <cols>
    <col min="1" max="1" width="35.7109375" customWidth="1"/>
    <col min="2" max="2" width="14.28515625" customWidth="1"/>
    <col min="3" max="3" width="12" customWidth="1"/>
    <col min="4" max="4" width="13.85546875" customWidth="1"/>
    <col min="5" max="5" width="12.42578125" customWidth="1"/>
    <col min="6" max="6" width="12.5703125" customWidth="1"/>
  </cols>
  <sheetData>
    <row r="1" spans="1:6" ht="33" customHeight="1">
      <c r="A1" s="593" t="s">
        <v>153</v>
      </c>
      <c r="B1" s="593"/>
      <c r="C1" s="593"/>
      <c r="D1" s="593"/>
      <c r="E1" s="593"/>
      <c r="F1" s="593"/>
    </row>
    <row r="2" spans="1:6">
      <c r="A2" s="62"/>
      <c r="B2" s="25"/>
      <c r="C2" s="25"/>
      <c r="D2" s="25"/>
    </row>
    <row r="3" spans="1:6" ht="14.45" customHeight="1">
      <c r="A3" s="587"/>
      <c r="B3" s="610" t="s">
        <v>617</v>
      </c>
      <c r="C3" s="605"/>
      <c r="D3" s="610" t="s">
        <v>618</v>
      </c>
      <c r="E3" s="605"/>
      <c r="F3" s="284" t="s">
        <v>40</v>
      </c>
    </row>
    <row r="4" spans="1:6" ht="81" customHeight="1">
      <c r="A4" s="588"/>
      <c r="B4" s="23" t="s">
        <v>43</v>
      </c>
      <c r="C4" s="50" t="s">
        <v>576</v>
      </c>
      <c r="D4" s="23" t="s">
        <v>43</v>
      </c>
      <c r="E4" s="50" t="s">
        <v>577</v>
      </c>
      <c r="F4" s="20" t="s">
        <v>624</v>
      </c>
    </row>
    <row r="5" spans="1:6" ht="16.149999999999999" customHeight="1">
      <c r="A5" s="30" t="s">
        <v>149</v>
      </c>
      <c r="B5" s="166">
        <v>40920.5</v>
      </c>
      <c r="C5" s="166">
        <v>94.9</v>
      </c>
      <c r="D5" s="78">
        <v>329087.5</v>
      </c>
      <c r="E5" s="299">
        <v>96.6</v>
      </c>
      <c r="F5" s="300">
        <v>104.4</v>
      </c>
    </row>
    <row r="6" spans="1:6" ht="15" customHeight="1">
      <c r="A6" s="63" t="s">
        <v>150</v>
      </c>
      <c r="B6" s="166"/>
      <c r="C6" s="166"/>
      <c r="D6" s="78"/>
      <c r="E6" s="231"/>
      <c r="F6" s="301"/>
    </row>
    <row r="7" spans="1:6" ht="38.25">
      <c r="A7" s="36" t="s">
        <v>151</v>
      </c>
      <c r="B7" s="166">
        <v>40464.199999999997</v>
      </c>
      <c r="C7" s="166">
        <v>95</v>
      </c>
      <c r="D7" s="78">
        <v>325275.2</v>
      </c>
      <c r="E7" s="231">
        <v>96.9</v>
      </c>
      <c r="F7" s="293">
        <v>105.2</v>
      </c>
    </row>
    <row r="8" spans="1:6" ht="38.25">
      <c r="A8" s="44" t="s">
        <v>152</v>
      </c>
      <c r="B8" s="168">
        <v>456.3</v>
      </c>
      <c r="C8" s="168">
        <v>82.2</v>
      </c>
      <c r="D8" s="169">
        <v>3812.3</v>
      </c>
      <c r="E8" s="235">
        <v>74.7</v>
      </c>
      <c r="F8" s="360">
        <v>69.3</v>
      </c>
    </row>
    <row r="57" spans="2:2">
      <c r="B57" s="305"/>
    </row>
  </sheetData>
  <mergeCells count="4">
    <mergeCell ref="A3:A4"/>
    <mergeCell ref="B3:C3"/>
    <mergeCell ref="D3:E3"/>
    <mergeCell ref="A1:F1"/>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opLeftCell="A4" zoomScaleNormal="100" workbookViewId="0">
      <selection activeCell="I12" sqref="I12"/>
    </sheetView>
  </sheetViews>
  <sheetFormatPr defaultRowHeight="12.75"/>
  <cols>
    <col min="1" max="1" width="18.5703125" customWidth="1"/>
    <col min="2" max="7" width="11.5703125" customWidth="1"/>
  </cols>
  <sheetData>
    <row r="1" spans="1:7" ht="29.45" customHeight="1">
      <c r="A1" s="593" t="s">
        <v>154</v>
      </c>
      <c r="B1" s="593"/>
      <c r="C1" s="593"/>
      <c r="D1" s="593"/>
      <c r="E1" s="593"/>
      <c r="F1" s="593"/>
      <c r="G1" s="593"/>
    </row>
    <row r="2" spans="1:7">
      <c r="A2" s="39"/>
      <c r="B2" s="25"/>
      <c r="C2" s="25"/>
      <c r="D2" s="25"/>
      <c r="E2" s="25"/>
      <c r="F2" s="25"/>
      <c r="G2" s="25"/>
    </row>
    <row r="3" spans="1:7" ht="25.15" customHeight="1">
      <c r="A3" s="587"/>
      <c r="B3" s="604" t="s">
        <v>155</v>
      </c>
      <c r="C3" s="619"/>
      <c r="D3" s="605"/>
      <c r="E3" s="604" t="s">
        <v>156</v>
      </c>
      <c r="F3" s="619"/>
      <c r="G3" s="605"/>
    </row>
    <row r="4" spans="1:7">
      <c r="A4" s="618"/>
      <c r="B4" s="620" t="s">
        <v>43</v>
      </c>
      <c r="C4" s="604" t="s">
        <v>157</v>
      </c>
      <c r="D4" s="605"/>
      <c r="E4" s="621" t="s">
        <v>43</v>
      </c>
      <c r="F4" s="604" t="s">
        <v>157</v>
      </c>
      <c r="G4" s="605"/>
    </row>
    <row r="5" spans="1:7" ht="63.75">
      <c r="A5" s="588"/>
      <c r="B5" s="590"/>
      <c r="C5" s="46" t="s">
        <v>158</v>
      </c>
      <c r="D5" s="46" t="s">
        <v>159</v>
      </c>
      <c r="E5" s="583"/>
      <c r="F5" s="46" t="s">
        <v>158</v>
      </c>
      <c r="G5" s="20" t="s">
        <v>159</v>
      </c>
    </row>
    <row r="6" spans="1:7">
      <c r="A6" s="252" t="s">
        <v>533</v>
      </c>
      <c r="B6" s="528"/>
      <c r="C6" s="528"/>
      <c r="D6" s="528"/>
      <c r="E6" s="528"/>
      <c r="F6" s="528"/>
      <c r="G6" s="528"/>
    </row>
    <row r="7" spans="1:7">
      <c r="A7" s="24" t="s">
        <v>55</v>
      </c>
      <c r="B7" s="350">
        <v>19525.7</v>
      </c>
      <c r="C7" s="350">
        <v>74.599999999999994</v>
      </c>
      <c r="D7" s="350">
        <v>107.8</v>
      </c>
      <c r="E7" s="350">
        <v>21096.799999999999</v>
      </c>
      <c r="F7" s="350">
        <v>77.5</v>
      </c>
      <c r="G7" s="350">
        <v>104.6</v>
      </c>
    </row>
    <row r="8" spans="1:7">
      <c r="A8" s="142" t="s">
        <v>56</v>
      </c>
      <c r="B8" s="350">
        <v>19823.7</v>
      </c>
      <c r="C8" s="350">
        <v>100</v>
      </c>
      <c r="D8" s="350">
        <v>105.5</v>
      </c>
      <c r="E8" s="350">
        <v>21039.3</v>
      </c>
      <c r="F8" s="350">
        <v>99.8</v>
      </c>
      <c r="G8" s="350">
        <v>99.8</v>
      </c>
    </row>
    <row r="9" spans="1:7">
      <c r="A9" s="141" t="s">
        <v>57</v>
      </c>
      <c r="B9" s="350">
        <v>21466.400000000001</v>
      </c>
      <c r="C9" s="350">
        <v>102.9</v>
      </c>
      <c r="D9" s="350">
        <v>99.2</v>
      </c>
      <c r="E9" s="350">
        <v>23088.799999999999</v>
      </c>
      <c r="F9" s="350">
        <v>99</v>
      </c>
      <c r="G9" s="350">
        <v>93.3</v>
      </c>
    </row>
    <row r="10" spans="1:7" ht="15" customHeight="1">
      <c r="A10" s="29" t="s">
        <v>139</v>
      </c>
      <c r="B10" s="350">
        <v>60815.7</v>
      </c>
      <c r="C10" s="350">
        <v>92.1</v>
      </c>
      <c r="D10" s="350">
        <v>104</v>
      </c>
      <c r="E10" s="350">
        <v>65224.9</v>
      </c>
      <c r="F10" s="350">
        <v>90.5</v>
      </c>
      <c r="G10" s="350">
        <v>99</v>
      </c>
    </row>
    <row r="11" spans="1:7" ht="15" customHeight="1">
      <c r="A11" s="141" t="s">
        <v>59</v>
      </c>
      <c r="B11" s="350">
        <v>20138.3</v>
      </c>
      <c r="C11" s="350">
        <v>91.9</v>
      </c>
      <c r="D11" s="350">
        <v>92.1</v>
      </c>
      <c r="E11" s="350">
        <v>20884.400000000001</v>
      </c>
      <c r="F11" s="350">
        <v>91.2</v>
      </c>
      <c r="G11" s="350">
        <v>85.6</v>
      </c>
    </row>
    <row r="12" spans="1:7" ht="15" customHeight="1">
      <c r="A12" s="142" t="s">
        <v>60</v>
      </c>
      <c r="B12" s="350">
        <v>20133.400000000001</v>
      </c>
      <c r="C12" s="350">
        <v>99.7</v>
      </c>
      <c r="D12" s="350">
        <v>93.1</v>
      </c>
      <c r="E12" s="350">
        <v>21023.9</v>
      </c>
      <c r="F12" s="350">
        <v>101.1</v>
      </c>
      <c r="G12" s="350">
        <v>90.5</v>
      </c>
    </row>
    <row r="13" spans="1:7" ht="15" customHeight="1">
      <c r="A13" s="141" t="s">
        <v>61</v>
      </c>
      <c r="B13" s="350">
        <v>19459.8</v>
      </c>
      <c r="C13" s="350">
        <v>97.7</v>
      </c>
      <c r="D13" s="350">
        <v>96.4</v>
      </c>
      <c r="E13" s="350">
        <v>20213.7</v>
      </c>
      <c r="F13" s="350">
        <v>97.2</v>
      </c>
      <c r="G13" s="350">
        <v>94.4</v>
      </c>
    </row>
    <row r="14" spans="1:7" ht="15" customHeight="1">
      <c r="A14" s="29" t="s">
        <v>140</v>
      </c>
      <c r="B14" s="350">
        <f>B15-B10</f>
        <v>59731.5</v>
      </c>
      <c r="C14" s="350">
        <v>92.8</v>
      </c>
      <c r="D14" s="350">
        <v>93.8</v>
      </c>
      <c r="E14" s="350">
        <f>E15-E10</f>
        <v>62121.9</v>
      </c>
      <c r="F14" s="350">
        <v>90.3</v>
      </c>
      <c r="G14" s="350">
        <v>90</v>
      </c>
    </row>
    <row r="15" spans="1:7" ht="15" customHeight="1">
      <c r="A15" s="29" t="s">
        <v>62</v>
      </c>
      <c r="B15" s="350">
        <v>120547.2</v>
      </c>
      <c r="C15" s="350"/>
      <c r="D15" s="350">
        <v>98.7</v>
      </c>
      <c r="E15" s="350">
        <v>127346.8</v>
      </c>
      <c r="F15" s="350"/>
      <c r="G15" s="350">
        <v>94.4</v>
      </c>
    </row>
    <row r="16" spans="1:7" ht="15" customHeight="1">
      <c r="A16" s="141" t="s">
        <v>63</v>
      </c>
      <c r="B16" s="350">
        <v>19438.2</v>
      </c>
      <c r="C16" s="350">
        <v>101.1</v>
      </c>
      <c r="D16" s="350">
        <v>100.6</v>
      </c>
      <c r="E16" s="350">
        <v>20834.7</v>
      </c>
      <c r="F16" s="350">
        <v>103.7</v>
      </c>
      <c r="G16" s="350">
        <v>98.1</v>
      </c>
    </row>
    <row r="17" spans="1:7" ht="15" customHeight="1">
      <c r="A17" s="142" t="s">
        <v>38</v>
      </c>
      <c r="B17" s="350">
        <v>19598.2</v>
      </c>
      <c r="C17" s="350">
        <v>102.4</v>
      </c>
      <c r="D17" s="350">
        <v>97.3</v>
      </c>
      <c r="E17" s="350">
        <v>21322.3</v>
      </c>
      <c r="F17" s="350">
        <v>102.7</v>
      </c>
      <c r="G17" s="350">
        <v>92.7</v>
      </c>
    </row>
    <row r="18" spans="1:7" ht="15" customHeight="1">
      <c r="A18" s="29" t="s">
        <v>620</v>
      </c>
      <c r="B18" s="350">
        <v>159583.70000000001</v>
      </c>
      <c r="C18" s="350"/>
      <c r="D18" s="350">
        <v>98.8</v>
      </c>
      <c r="E18" s="350">
        <v>169503.8</v>
      </c>
      <c r="F18" s="350"/>
      <c r="G18" s="350">
        <v>94.6</v>
      </c>
    </row>
    <row r="19" spans="1:7" ht="14.45" customHeight="1">
      <c r="A19" s="249" t="s">
        <v>39</v>
      </c>
      <c r="B19" s="330"/>
      <c r="C19" s="330"/>
      <c r="D19" s="330"/>
      <c r="E19" s="330"/>
      <c r="F19" s="330"/>
      <c r="G19" s="330"/>
    </row>
    <row r="20" spans="1:7" ht="14.45" customHeight="1">
      <c r="A20" s="141" t="s">
        <v>55</v>
      </c>
      <c r="B20" s="350">
        <v>16873.400000000001</v>
      </c>
      <c r="C20" s="350">
        <v>80.3</v>
      </c>
      <c r="D20" s="350">
        <v>100.2</v>
      </c>
      <c r="E20" s="350">
        <v>19349.400000000001</v>
      </c>
      <c r="F20" s="350">
        <v>82.9</v>
      </c>
      <c r="G20" s="350">
        <v>96.8</v>
      </c>
    </row>
    <row r="21" spans="1:7" ht="14.45" customHeight="1">
      <c r="A21" s="141" t="s">
        <v>56</v>
      </c>
      <c r="B21" s="350">
        <v>17550.599999999999</v>
      </c>
      <c r="C21" s="350">
        <v>102.3</v>
      </c>
      <c r="D21" s="350">
        <v>97.9</v>
      </c>
      <c r="E21" s="350">
        <v>20332.400000000001</v>
      </c>
      <c r="F21" s="350">
        <v>104.5</v>
      </c>
      <c r="G21" s="350">
        <v>96.5</v>
      </c>
    </row>
    <row r="22" spans="1:7" ht="14.45" customHeight="1">
      <c r="A22" s="141" t="s">
        <v>57</v>
      </c>
      <c r="B22" s="350">
        <v>19282.3</v>
      </c>
      <c r="C22" s="350">
        <v>109.5</v>
      </c>
      <c r="D22" s="350">
        <v>98.9</v>
      </c>
      <c r="E22" s="350">
        <v>21617.9</v>
      </c>
      <c r="F22" s="350">
        <v>105.9</v>
      </c>
      <c r="G22" s="350">
        <v>100.2</v>
      </c>
    </row>
    <row r="23" spans="1:7" ht="14.45" customHeight="1">
      <c r="A23" s="29" t="s">
        <v>139</v>
      </c>
      <c r="B23" s="350">
        <v>53706.400000000001</v>
      </c>
      <c r="C23" s="350">
        <v>98.2</v>
      </c>
      <c r="D23" s="350">
        <v>99.1</v>
      </c>
      <c r="E23" s="350">
        <v>61299.8</v>
      </c>
      <c r="F23" s="350">
        <v>100.6</v>
      </c>
      <c r="G23" s="350">
        <v>97.9</v>
      </c>
    </row>
    <row r="24" spans="1:7" ht="14.45" customHeight="1">
      <c r="A24" s="141" t="s">
        <v>59</v>
      </c>
      <c r="B24" s="350">
        <v>19070</v>
      </c>
      <c r="C24" s="350">
        <v>99</v>
      </c>
      <c r="D24" s="350">
        <v>119.5</v>
      </c>
      <c r="E24" s="350">
        <v>21602.6</v>
      </c>
      <c r="F24" s="350">
        <v>99.3</v>
      </c>
      <c r="G24" s="350">
        <v>128</v>
      </c>
    </row>
    <row r="25" spans="1:7" ht="14.45" customHeight="1">
      <c r="A25" s="141" t="s">
        <v>60</v>
      </c>
      <c r="B25" s="350">
        <v>18930.3</v>
      </c>
      <c r="C25" s="350">
        <v>98.7</v>
      </c>
      <c r="D25" s="350">
        <v>107.9</v>
      </c>
      <c r="E25" s="350">
        <v>20779</v>
      </c>
      <c r="F25" s="350">
        <v>95.7</v>
      </c>
      <c r="G25" s="350">
        <v>116.5</v>
      </c>
    </row>
    <row r="26" spans="1:7" ht="14.45" customHeight="1">
      <c r="A26" s="141" t="s">
        <v>61</v>
      </c>
      <c r="B26" s="350">
        <v>17831.7</v>
      </c>
      <c r="C26" s="350">
        <v>94.3</v>
      </c>
      <c r="D26" s="350">
        <v>105.1</v>
      </c>
      <c r="E26" s="350">
        <v>19414.599999999999</v>
      </c>
      <c r="F26" s="350">
        <v>93.2</v>
      </c>
      <c r="G26" s="350">
        <v>99.9</v>
      </c>
    </row>
    <row r="27" spans="1:7" ht="14.45" customHeight="1">
      <c r="A27" s="29" t="s">
        <v>140</v>
      </c>
      <c r="B27" s="350">
        <v>55832</v>
      </c>
      <c r="C27" s="350">
        <v>102.8</v>
      </c>
      <c r="D27" s="350">
        <v>110.7</v>
      </c>
      <c r="E27" s="350">
        <v>61796.2</v>
      </c>
      <c r="F27" s="350">
        <v>99.3</v>
      </c>
      <c r="G27" s="350">
        <v>114.2</v>
      </c>
    </row>
    <row r="28" spans="1:7" ht="14.45" customHeight="1">
      <c r="A28" s="29" t="s">
        <v>62</v>
      </c>
      <c r="B28" s="350">
        <v>109538.3</v>
      </c>
      <c r="C28" s="350"/>
      <c r="D28" s="350">
        <v>104.6</v>
      </c>
      <c r="E28" s="350">
        <v>123095.9</v>
      </c>
      <c r="F28" s="350"/>
      <c r="G28" s="350">
        <v>105.4</v>
      </c>
    </row>
    <row r="29" spans="1:7" ht="14.45" customHeight="1">
      <c r="A29" s="141" t="s">
        <v>63</v>
      </c>
      <c r="B29" s="350">
        <v>17207</v>
      </c>
      <c r="C29" s="350">
        <v>97</v>
      </c>
      <c r="D29" s="350">
        <v>104.5</v>
      </c>
      <c r="E29" s="350">
        <v>19382.599999999999</v>
      </c>
      <c r="F29" s="350">
        <v>99.8</v>
      </c>
      <c r="G29" s="350">
        <v>95.9</v>
      </c>
    </row>
    <row r="30" spans="1:7" ht="14.45" customHeight="1">
      <c r="A30" s="141" t="s">
        <v>38</v>
      </c>
      <c r="B30" s="350">
        <v>18008.7</v>
      </c>
      <c r="C30" s="350">
        <v>105.9</v>
      </c>
      <c r="D30" s="350">
        <v>109.1</v>
      </c>
      <c r="E30" s="350">
        <v>21130.1</v>
      </c>
      <c r="F30" s="350">
        <v>108.6</v>
      </c>
      <c r="G30" s="350">
        <v>103.1</v>
      </c>
    </row>
    <row r="31" spans="1:7" ht="14.45" customHeight="1">
      <c r="A31" s="141" t="s">
        <v>64</v>
      </c>
      <c r="B31" s="350">
        <v>19204.599999999999</v>
      </c>
      <c r="C31" s="350">
        <v>106.1</v>
      </c>
      <c r="D31" s="350">
        <v>114.2</v>
      </c>
      <c r="E31" s="350">
        <v>22396.400000000001</v>
      </c>
      <c r="F31" s="350">
        <v>105.5</v>
      </c>
      <c r="G31" s="350">
        <v>109.2</v>
      </c>
    </row>
    <row r="32" spans="1:7" ht="14.45" customHeight="1">
      <c r="A32" s="29" t="s">
        <v>141</v>
      </c>
      <c r="B32" s="350">
        <v>54420.3</v>
      </c>
      <c r="C32" s="350">
        <v>98.4</v>
      </c>
      <c r="D32" s="350">
        <v>109.3</v>
      </c>
      <c r="E32" s="350">
        <v>62909.100000000006</v>
      </c>
      <c r="F32" s="350">
        <v>101.1</v>
      </c>
      <c r="G32" s="350">
        <v>102.8</v>
      </c>
    </row>
    <row r="33" spans="1:7" ht="14.45" customHeight="1">
      <c r="A33" s="29" t="s">
        <v>65</v>
      </c>
      <c r="B33" s="350">
        <v>163958.6</v>
      </c>
      <c r="C33" s="350"/>
      <c r="D33" s="350">
        <v>106.2</v>
      </c>
      <c r="E33" s="350">
        <v>186005</v>
      </c>
      <c r="F33" s="350"/>
      <c r="G33" s="350">
        <v>104.5</v>
      </c>
    </row>
    <row r="34" spans="1:7" ht="14.45" customHeight="1">
      <c r="A34" s="141" t="s">
        <v>66</v>
      </c>
      <c r="B34" s="350">
        <v>20635</v>
      </c>
      <c r="C34" s="350">
        <v>105.4</v>
      </c>
      <c r="D34" s="350">
        <v>110</v>
      </c>
      <c r="E34" s="350">
        <v>23475.8</v>
      </c>
      <c r="F34" s="350">
        <v>104.3</v>
      </c>
      <c r="G34" s="350">
        <v>114.2</v>
      </c>
    </row>
    <row r="35" spans="1:7" ht="14.45" customHeight="1">
      <c r="A35" s="141" t="s">
        <v>67</v>
      </c>
      <c r="B35" s="350">
        <v>20820.3</v>
      </c>
      <c r="C35" s="350">
        <v>99.4</v>
      </c>
      <c r="D35" s="350">
        <v>109.5</v>
      </c>
      <c r="E35" s="350">
        <v>21936.6</v>
      </c>
      <c r="F35" s="350">
        <v>93.4</v>
      </c>
      <c r="G35" s="350">
        <v>109.3</v>
      </c>
    </row>
    <row r="36" spans="1:7" ht="14.45" customHeight="1">
      <c r="A36" s="141" t="s">
        <v>68</v>
      </c>
      <c r="B36" s="350">
        <v>25796.5</v>
      </c>
      <c r="C36" s="350">
        <v>122.8</v>
      </c>
      <c r="D36" s="350">
        <v>116</v>
      </c>
      <c r="E36" s="350">
        <v>27172.3</v>
      </c>
      <c r="F36" s="350">
        <v>123.4</v>
      </c>
      <c r="G36" s="350">
        <v>111.7</v>
      </c>
    </row>
    <row r="37" spans="1:7" ht="14.45" customHeight="1">
      <c r="A37" s="29" t="s">
        <v>142</v>
      </c>
      <c r="B37" s="350">
        <v>67251.799999999988</v>
      </c>
      <c r="C37" s="350">
        <v>119.7</v>
      </c>
      <c r="D37" s="350">
        <v>112</v>
      </c>
      <c r="E37" s="350">
        <v>72584.700000000012</v>
      </c>
      <c r="F37" s="350">
        <v>114.2</v>
      </c>
      <c r="G37" s="350">
        <v>111.8</v>
      </c>
    </row>
    <row r="38" spans="1:7" ht="14.45" customHeight="1">
      <c r="A38" s="143" t="s">
        <v>69</v>
      </c>
      <c r="B38" s="394">
        <v>231210.4</v>
      </c>
      <c r="C38" s="394"/>
      <c r="D38" s="394">
        <v>107.8</v>
      </c>
      <c r="E38" s="394">
        <v>258589.7</v>
      </c>
      <c r="F38" s="394"/>
      <c r="G38" s="394">
        <v>106.4</v>
      </c>
    </row>
    <row r="39" spans="1:7" ht="14.45" customHeight="1"/>
    <row r="40" spans="1:7" ht="14.45" customHeight="1">
      <c r="A40" s="230"/>
    </row>
    <row r="41" spans="1:7" ht="14.45" customHeight="1"/>
    <row r="42" spans="1:7" ht="14.45" customHeight="1"/>
    <row r="43" spans="1:7" ht="14.45" customHeight="1"/>
    <row r="44" spans="1:7" ht="14.45" customHeight="1"/>
    <row r="45" spans="1:7" ht="14.45" customHeight="1"/>
    <row r="46" spans="1:7" ht="14.45" customHeight="1"/>
    <row r="47" spans="1:7" ht="14.45" customHeight="1"/>
    <row r="48" spans="1:7"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65" spans="2:2">
      <c r="B65" s="305"/>
    </row>
  </sheetData>
  <mergeCells count="8">
    <mergeCell ref="A1:G1"/>
    <mergeCell ref="A3:A5"/>
    <mergeCell ref="B3:D3"/>
    <mergeCell ref="E3:G3"/>
    <mergeCell ref="B4:B5"/>
    <mergeCell ref="C4:D4"/>
    <mergeCell ref="E4:E5"/>
    <mergeCell ref="F4:G4"/>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zoomScaleNormal="100" workbookViewId="0">
      <selection activeCell="G24" sqref="G24"/>
    </sheetView>
  </sheetViews>
  <sheetFormatPr defaultRowHeight="12.75"/>
  <cols>
    <col min="1" max="1" width="27" customWidth="1"/>
    <col min="2" max="4" width="20.5703125" customWidth="1"/>
  </cols>
  <sheetData>
    <row r="1" spans="1:4" ht="15">
      <c r="A1" s="625" t="s">
        <v>160</v>
      </c>
      <c r="B1" s="625"/>
      <c r="C1" s="625"/>
      <c r="D1" s="625"/>
    </row>
    <row r="2" spans="1:4" ht="11.25" customHeight="1"/>
    <row r="3" spans="1:4" ht="15">
      <c r="A3" s="594" t="s">
        <v>161</v>
      </c>
      <c r="B3" s="594"/>
      <c r="C3" s="594"/>
      <c r="D3" s="594"/>
    </row>
    <row r="4" spans="1:4" ht="15">
      <c r="A4" s="377"/>
      <c r="B4" s="25"/>
      <c r="C4" s="25"/>
      <c r="D4" s="25"/>
    </row>
    <row r="5" spans="1:4">
      <c r="A5" s="587"/>
      <c r="B5" s="617" t="s">
        <v>136</v>
      </c>
      <c r="C5" s="604" t="s">
        <v>52</v>
      </c>
      <c r="D5" s="605"/>
    </row>
    <row r="6" spans="1:4" ht="38.25">
      <c r="A6" s="588"/>
      <c r="B6" s="590"/>
      <c r="C6" s="376" t="s">
        <v>53</v>
      </c>
      <c r="D6" s="20" t="s">
        <v>54</v>
      </c>
    </row>
    <row r="7" spans="1:4">
      <c r="A7" s="239" t="s">
        <v>533</v>
      </c>
      <c r="B7" s="197"/>
      <c r="C7" s="240"/>
      <c r="D7" s="240"/>
    </row>
    <row r="8" spans="1:4">
      <c r="A8" s="212" t="s">
        <v>55</v>
      </c>
      <c r="B8" s="70">
        <v>12702.3</v>
      </c>
      <c r="C8" s="70">
        <v>97.7</v>
      </c>
      <c r="D8" s="70">
        <v>115.6</v>
      </c>
    </row>
    <row r="9" spans="1:4">
      <c r="A9" s="212" t="s">
        <v>56</v>
      </c>
      <c r="B9" s="70">
        <v>12357.7</v>
      </c>
      <c r="C9" s="70">
        <v>98.2</v>
      </c>
      <c r="D9" s="70">
        <v>107</v>
      </c>
    </row>
    <row r="10" spans="1:4">
      <c r="A10" s="142" t="s">
        <v>57</v>
      </c>
      <c r="B10" s="70">
        <v>12900.3</v>
      </c>
      <c r="C10" s="70">
        <v>104.7</v>
      </c>
      <c r="D10" s="70">
        <v>107</v>
      </c>
    </row>
    <row r="11" spans="1:4">
      <c r="A11" s="29" t="s">
        <v>139</v>
      </c>
      <c r="B11" s="70">
        <v>37960.400000000001</v>
      </c>
      <c r="C11" s="70">
        <v>100.6</v>
      </c>
      <c r="D11" s="70">
        <v>109.7</v>
      </c>
    </row>
    <row r="12" spans="1:4">
      <c r="A12" s="142" t="s">
        <v>59</v>
      </c>
      <c r="B12" s="395">
        <v>12537.9</v>
      </c>
      <c r="C12" s="395">
        <v>96.3</v>
      </c>
      <c r="D12" s="395">
        <v>105.9</v>
      </c>
    </row>
    <row r="13" spans="1:4">
      <c r="A13" s="142" t="s">
        <v>60</v>
      </c>
      <c r="B13" s="395">
        <v>12730.7</v>
      </c>
      <c r="C13" s="395">
        <v>99.1</v>
      </c>
      <c r="D13" s="395">
        <v>108.8</v>
      </c>
    </row>
    <row r="14" spans="1:4">
      <c r="A14" s="142" t="s">
        <v>61</v>
      </c>
      <c r="B14" s="70">
        <v>12657.5</v>
      </c>
      <c r="C14" s="395">
        <v>97.7</v>
      </c>
      <c r="D14" s="395">
        <v>108.6</v>
      </c>
    </row>
    <row r="15" spans="1:4">
      <c r="A15" s="29" t="s">
        <v>140</v>
      </c>
      <c r="B15" s="70">
        <v>37926.1</v>
      </c>
      <c r="C15" s="395">
        <v>95.7</v>
      </c>
      <c r="D15" s="395">
        <v>107.8</v>
      </c>
    </row>
    <row r="16" spans="1:4">
      <c r="A16" s="29" t="s">
        <v>62</v>
      </c>
      <c r="B16" s="395">
        <v>75886.600000000006</v>
      </c>
      <c r="C16" s="395"/>
      <c r="D16" s="395">
        <v>108.8</v>
      </c>
    </row>
    <row r="17" spans="1:4" ht="14.25">
      <c r="A17" s="142" t="s">
        <v>625</v>
      </c>
      <c r="B17" s="395">
        <v>11834.3</v>
      </c>
      <c r="C17" s="395">
        <v>95.5</v>
      </c>
      <c r="D17" s="395">
        <v>114.2</v>
      </c>
    </row>
    <row r="18" spans="1:4">
      <c r="A18" s="335" t="s">
        <v>38</v>
      </c>
      <c r="B18" s="395">
        <v>11603.6</v>
      </c>
      <c r="C18" s="395">
        <v>101.6</v>
      </c>
      <c r="D18" s="395">
        <v>112.5</v>
      </c>
    </row>
    <row r="19" spans="1:4">
      <c r="A19" s="29" t="s">
        <v>620</v>
      </c>
      <c r="B19" s="70">
        <v>99324.5</v>
      </c>
      <c r="C19" s="395"/>
      <c r="D19" s="395">
        <v>109.8</v>
      </c>
    </row>
    <row r="20" spans="1:4" ht="16.149999999999999" customHeight="1">
      <c r="A20" s="253" t="s">
        <v>39</v>
      </c>
      <c r="B20" s="130"/>
      <c r="C20" s="396"/>
      <c r="D20" s="396"/>
    </row>
    <row r="21" spans="1:4">
      <c r="A21" s="335" t="s">
        <v>55</v>
      </c>
      <c r="B21" s="70">
        <v>10502.3</v>
      </c>
      <c r="C21" s="181">
        <v>101.3</v>
      </c>
      <c r="D21" s="70">
        <v>99.5</v>
      </c>
    </row>
    <row r="22" spans="1:4">
      <c r="A22" s="335" t="s">
        <v>56</v>
      </c>
      <c r="B22" s="70">
        <v>11043.7</v>
      </c>
      <c r="C22" s="70">
        <v>104.9</v>
      </c>
      <c r="D22" s="70">
        <v>101.3</v>
      </c>
    </row>
    <row r="23" spans="1:4">
      <c r="A23" s="335" t="s">
        <v>57</v>
      </c>
      <c r="B23" s="70">
        <v>11495.9</v>
      </c>
      <c r="C23" s="70">
        <v>103.2</v>
      </c>
      <c r="D23" s="70">
        <v>105.7</v>
      </c>
    </row>
    <row r="24" spans="1:4">
      <c r="A24" s="308" t="s">
        <v>139</v>
      </c>
      <c r="B24" s="70">
        <v>33041.9</v>
      </c>
      <c r="C24" s="70">
        <v>114.4</v>
      </c>
      <c r="D24" s="70">
        <v>102.2</v>
      </c>
    </row>
    <row r="25" spans="1:4">
      <c r="A25" s="335" t="s">
        <v>59</v>
      </c>
      <c r="B25" s="70">
        <v>11229.5</v>
      </c>
      <c r="C25" s="70">
        <v>97.3</v>
      </c>
      <c r="D25" s="70">
        <v>158.4</v>
      </c>
    </row>
    <row r="26" spans="1:4">
      <c r="A26" s="335" t="s">
        <v>60</v>
      </c>
      <c r="B26" s="70">
        <v>11076.2</v>
      </c>
      <c r="C26" s="70">
        <v>96.4</v>
      </c>
      <c r="D26" s="70">
        <v>150.1</v>
      </c>
    </row>
    <row r="27" spans="1:4">
      <c r="A27" s="335" t="s">
        <v>61</v>
      </c>
      <c r="B27" s="70">
        <v>10667.6</v>
      </c>
      <c r="C27" s="70">
        <v>97.4</v>
      </c>
      <c r="D27" s="70">
        <v>135.19999999999999</v>
      </c>
    </row>
    <row r="28" spans="1:4">
      <c r="A28" s="308" t="s">
        <v>140</v>
      </c>
      <c r="B28" s="70">
        <v>32973.4</v>
      </c>
      <c r="C28" s="70">
        <v>97.3</v>
      </c>
      <c r="D28" s="70">
        <v>147.30000000000001</v>
      </c>
    </row>
    <row r="29" spans="1:4">
      <c r="A29" s="308" t="s">
        <v>62</v>
      </c>
      <c r="B29" s="70">
        <v>66015.3</v>
      </c>
      <c r="C29" s="70"/>
      <c r="D29" s="70">
        <v>120.7</v>
      </c>
    </row>
    <row r="30" spans="1:4">
      <c r="A30" s="260" t="s">
        <v>63</v>
      </c>
      <c r="B30" s="70">
        <v>9960.9</v>
      </c>
      <c r="C30" s="70">
        <v>91.1</v>
      </c>
      <c r="D30" s="70">
        <v>118.7</v>
      </c>
    </row>
    <row r="31" spans="1:4">
      <c r="A31" s="335" t="s">
        <v>38</v>
      </c>
      <c r="B31" s="70">
        <v>9775.4</v>
      </c>
      <c r="C31" s="70">
        <v>102.2</v>
      </c>
      <c r="D31" s="70">
        <v>112.1</v>
      </c>
    </row>
    <row r="32" spans="1:4">
      <c r="A32" s="335" t="s">
        <v>64</v>
      </c>
      <c r="B32" s="70">
        <v>10617.6</v>
      </c>
      <c r="C32" s="70">
        <v>109</v>
      </c>
      <c r="D32" s="70">
        <v>113.2</v>
      </c>
    </row>
    <row r="33" spans="1:4">
      <c r="A33" s="308" t="s">
        <v>141</v>
      </c>
      <c r="B33" s="70">
        <v>30353.9</v>
      </c>
      <c r="C33" s="70">
        <v>91.9</v>
      </c>
      <c r="D33" s="70">
        <v>114.5</v>
      </c>
    </row>
    <row r="34" spans="1:4">
      <c r="A34" s="308" t="s">
        <v>65</v>
      </c>
      <c r="B34" s="70">
        <v>96369.2</v>
      </c>
      <c r="C34" s="70"/>
      <c r="D34" s="70">
        <v>118.7</v>
      </c>
    </row>
    <row r="35" spans="1:4">
      <c r="A35" s="335" t="s">
        <v>66</v>
      </c>
      <c r="B35" s="70">
        <v>11867.8</v>
      </c>
      <c r="C35" s="70">
        <v>111</v>
      </c>
      <c r="D35" s="70">
        <v>119.1</v>
      </c>
    </row>
    <row r="36" spans="1:4">
      <c r="A36" s="260" t="s">
        <v>67</v>
      </c>
      <c r="B36" s="70">
        <v>12206.8</v>
      </c>
      <c r="C36" s="70">
        <v>103.1</v>
      </c>
      <c r="D36" s="70">
        <v>122.2</v>
      </c>
    </row>
    <row r="37" spans="1:4">
      <c r="A37" s="204" t="s">
        <v>68</v>
      </c>
      <c r="B37" s="397">
        <v>13249.9</v>
      </c>
      <c r="C37" s="397">
        <v>104.4</v>
      </c>
      <c r="D37" s="397">
        <v>120.1</v>
      </c>
    </row>
    <row r="38" spans="1:4">
      <c r="A38" s="405" t="s">
        <v>142</v>
      </c>
      <c r="B38" s="397">
        <v>37324.400000000001</v>
      </c>
      <c r="C38" s="397">
        <v>122.1</v>
      </c>
      <c r="D38" s="397">
        <v>120.3</v>
      </c>
    </row>
    <row r="39" spans="1:4">
      <c r="A39" s="406" t="s">
        <v>69</v>
      </c>
      <c r="B39" s="69">
        <v>133693.6</v>
      </c>
      <c r="C39" s="69"/>
      <c r="D39" s="69">
        <v>119.2</v>
      </c>
    </row>
    <row r="40" spans="1:4" ht="16.149999999999999" customHeight="1"/>
    <row r="41" spans="1:4" ht="12.75" customHeight="1">
      <c r="A41" s="623" t="s">
        <v>595</v>
      </c>
      <c r="B41" s="624"/>
      <c r="C41" s="624"/>
      <c r="D41" s="624"/>
    </row>
    <row r="42" spans="1:4" ht="15.75" customHeight="1">
      <c r="A42" s="622"/>
      <c r="B42" s="622"/>
      <c r="C42" s="622"/>
      <c r="D42" s="622"/>
    </row>
    <row r="43" spans="1:4" ht="16.149999999999999" customHeight="1"/>
    <row r="44" spans="1:4" ht="16.149999999999999" customHeight="1"/>
    <row r="45" spans="1:4" ht="13.5" customHeight="1"/>
    <row r="46" spans="1:4" ht="16.149999999999999" customHeight="1"/>
    <row r="47" spans="1:4" ht="16.149999999999999" customHeight="1"/>
    <row r="48" spans="1:4" ht="16.149999999999999" customHeight="1"/>
    <row r="49" ht="16.149999999999999" customHeight="1"/>
    <row r="50" ht="13.5" customHeight="1"/>
    <row r="51" ht="16.149999999999999" customHeight="1"/>
    <row r="52" ht="16.149999999999999" customHeight="1"/>
    <row r="53" ht="16.149999999999999" customHeight="1"/>
    <row r="54" ht="16.149999999999999" customHeight="1"/>
    <row r="55" ht="12.75" customHeight="1"/>
    <row r="56" ht="16.149999999999999" customHeight="1"/>
    <row r="57" ht="16.149999999999999" customHeight="1"/>
    <row r="58" ht="16.149999999999999" customHeight="1"/>
    <row r="59" ht="16.149999999999999" customHeight="1"/>
    <row r="60" ht="12.75" customHeight="1"/>
    <row r="65" spans="2:2">
      <c r="B65" s="305"/>
    </row>
  </sheetData>
  <mergeCells count="7">
    <mergeCell ref="A42:D42"/>
    <mergeCell ref="A41:D41"/>
    <mergeCell ref="A3:D3"/>
    <mergeCell ref="A1:D1"/>
    <mergeCell ref="A5:A6"/>
    <mergeCell ref="B5:B6"/>
    <mergeCell ref="C5:D5"/>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A4" sqref="A4"/>
    </sheetView>
  </sheetViews>
  <sheetFormatPr defaultRowHeight="12.75"/>
  <cols>
    <col min="1" max="1" width="88.7109375" customWidth="1"/>
  </cols>
  <sheetData>
    <row r="1" spans="1:1">
      <c r="A1" s="6" t="s">
        <v>9</v>
      </c>
    </row>
    <row r="2" spans="1:1">
      <c r="A2" s="5"/>
    </row>
    <row r="3" spans="1:1">
      <c r="A3" s="7" t="s">
        <v>10</v>
      </c>
    </row>
    <row r="4" spans="1:1">
      <c r="A4" s="7" t="s">
        <v>794</v>
      </c>
    </row>
    <row r="5" spans="1:1">
      <c r="A5" s="8"/>
    </row>
    <row r="6" spans="1:1">
      <c r="A6" s="5"/>
    </row>
    <row r="7" spans="1:1">
      <c r="A7" s="5"/>
    </row>
    <row r="8" spans="1:1">
      <c r="A8" s="5"/>
    </row>
    <row r="9" spans="1:1" ht="51">
      <c r="A9" s="11" t="s">
        <v>603</v>
      </c>
    </row>
    <row r="10" spans="1:1">
      <c r="A10" s="9"/>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9"/>
    </row>
    <row r="22" spans="1:1" ht="38.25">
      <c r="A22" s="11" t="s">
        <v>558</v>
      </c>
    </row>
    <row r="23" spans="1:1" ht="25.5">
      <c r="A23" s="12" t="s">
        <v>559</v>
      </c>
    </row>
    <row r="24" spans="1:1">
      <c r="A24" s="9"/>
    </row>
    <row r="25" spans="1:1">
      <c r="A25" s="9"/>
    </row>
    <row r="26" spans="1:1">
      <c r="A26" s="10"/>
    </row>
    <row r="27" spans="1:1">
      <c r="A27" s="10"/>
    </row>
    <row r="28" spans="1:1">
      <c r="A28" s="10"/>
    </row>
    <row r="29" spans="1:1">
      <c r="A29" s="10"/>
    </row>
    <row r="30" spans="1:1">
      <c r="A30" s="10"/>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203" t="s">
        <v>561</v>
      </c>
    </row>
    <row r="41" spans="1:1">
      <c r="A41" s="14" t="s">
        <v>14</v>
      </c>
    </row>
    <row r="42" spans="1:1">
      <c r="A42" s="14" t="s">
        <v>11</v>
      </c>
    </row>
    <row r="43" spans="1:1">
      <c r="A43" s="14" t="s">
        <v>15</v>
      </c>
    </row>
    <row r="44" spans="1:1">
      <c r="A44" s="14" t="s">
        <v>16</v>
      </c>
    </row>
    <row r="45" spans="1:1">
      <c r="A45" s="186" t="s">
        <v>549</v>
      </c>
    </row>
    <row r="46" spans="1:1">
      <c r="A46" s="13" t="s">
        <v>12</v>
      </c>
    </row>
    <row r="47" spans="1:1">
      <c r="A47" s="199" t="s">
        <v>13</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Normal="100" workbookViewId="0">
      <selection activeCell="B20" sqref="B20:E20"/>
    </sheetView>
  </sheetViews>
  <sheetFormatPr defaultRowHeight="12.75"/>
  <cols>
    <col min="1" max="1" width="21.28515625" customWidth="1"/>
    <col min="2" max="5" width="16.7109375" customWidth="1"/>
  </cols>
  <sheetData>
    <row r="1" spans="1:5" ht="15">
      <c r="A1" s="591" t="s">
        <v>475</v>
      </c>
      <c r="B1" s="591"/>
      <c r="C1" s="591"/>
      <c r="D1" s="591"/>
      <c r="E1" s="591"/>
    </row>
    <row r="3" spans="1:5" ht="15">
      <c r="A3" s="591" t="s">
        <v>162</v>
      </c>
      <c r="B3" s="591"/>
      <c r="C3" s="591"/>
      <c r="D3" s="591"/>
      <c r="E3" s="591"/>
    </row>
    <row r="5" spans="1:5" ht="33" customHeight="1">
      <c r="A5" s="607" t="s">
        <v>591</v>
      </c>
      <c r="B5" s="607"/>
      <c r="C5" s="607"/>
      <c r="D5" s="607"/>
      <c r="E5" s="607"/>
    </row>
    <row r="6" spans="1:5">
      <c r="A6" s="66"/>
      <c r="B6" s="25"/>
      <c r="C6" s="25"/>
      <c r="D6" s="25"/>
      <c r="E6" s="25"/>
    </row>
    <row r="7" spans="1:5">
      <c r="A7" s="628" t="s">
        <v>163</v>
      </c>
      <c r="B7" s="628"/>
      <c r="C7" s="628"/>
      <c r="D7" s="628"/>
      <c r="E7" s="628"/>
    </row>
    <row r="8" spans="1:5">
      <c r="A8" s="67"/>
      <c r="B8" s="81" t="s">
        <v>334</v>
      </c>
      <c r="C8" s="595" t="s">
        <v>164</v>
      </c>
      <c r="D8" s="627"/>
      <c r="E8" s="596"/>
    </row>
    <row r="9" spans="1:5" ht="25.5">
      <c r="A9" s="47"/>
      <c r="B9" s="46" t="s">
        <v>333</v>
      </c>
      <c r="C9" s="46" t="s">
        <v>167</v>
      </c>
      <c r="D9" s="46" t="s">
        <v>166</v>
      </c>
      <c r="E9" s="57" t="s">
        <v>165</v>
      </c>
    </row>
    <row r="10" spans="1:5">
      <c r="A10" s="239" t="s">
        <v>533</v>
      </c>
      <c r="B10" s="197"/>
      <c r="C10" s="240"/>
      <c r="D10" s="240"/>
      <c r="E10" s="240"/>
    </row>
    <row r="11" spans="1:5">
      <c r="A11" s="142" t="s">
        <v>55</v>
      </c>
      <c r="B11" s="172">
        <v>100.1</v>
      </c>
      <c r="C11" s="172">
        <v>101.5</v>
      </c>
      <c r="D11" s="172">
        <v>100.1</v>
      </c>
      <c r="E11" s="172">
        <v>98.7</v>
      </c>
    </row>
    <row r="12" spans="1:5">
      <c r="A12" s="142" t="s">
        <v>56</v>
      </c>
      <c r="B12" s="172">
        <v>100.5</v>
      </c>
      <c r="C12" s="172">
        <v>101.5</v>
      </c>
      <c r="D12" s="172">
        <v>100</v>
      </c>
      <c r="E12" s="172">
        <v>100.2</v>
      </c>
    </row>
    <row r="13" spans="1:5">
      <c r="A13" s="141" t="s">
        <v>57</v>
      </c>
      <c r="B13" s="163">
        <v>107</v>
      </c>
      <c r="C13" s="163">
        <v>105.4</v>
      </c>
      <c r="D13" s="164">
        <v>110.5</v>
      </c>
      <c r="E13" s="164">
        <v>103</v>
      </c>
    </row>
    <row r="14" spans="1:5">
      <c r="A14" s="29" t="s">
        <v>139</v>
      </c>
      <c r="B14" s="163">
        <v>103.7</v>
      </c>
      <c r="C14" s="163">
        <v>105.5</v>
      </c>
      <c r="D14" s="164">
        <v>103.9</v>
      </c>
      <c r="E14" s="164">
        <v>101.6</v>
      </c>
    </row>
    <row r="15" spans="1:5">
      <c r="A15" s="141" t="s">
        <v>59</v>
      </c>
      <c r="B15" s="163">
        <v>100.3</v>
      </c>
      <c r="C15" s="163">
        <v>102.1</v>
      </c>
      <c r="D15" s="164">
        <v>99.3</v>
      </c>
      <c r="E15" s="164">
        <v>100.2</v>
      </c>
    </row>
    <row r="16" spans="1:5">
      <c r="A16" s="142" t="s">
        <v>60</v>
      </c>
      <c r="B16" s="331">
        <v>100.3</v>
      </c>
      <c r="C16" s="331">
        <v>100.2</v>
      </c>
      <c r="D16" s="332">
        <v>99.7</v>
      </c>
      <c r="E16" s="332">
        <v>101.5</v>
      </c>
    </row>
    <row r="17" spans="1:5">
      <c r="A17" s="141" t="s">
        <v>61</v>
      </c>
      <c r="B17" s="182">
        <v>99.6</v>
      </c>
      <c r="C17" s="182">
        <v>98.8</v>
      </c>
      <c r="D17" s="361">
        <v>99</v>
      </c>
      <c r="E17" s="361">
        <v>101.5</v>
      </c>
    </row>
    <row r="18" spans="1:5">
      <c r="A18" s="29" t="s">
        <v>140</v>
      </c>
      <c r="B18" s="182">
        <v>105.1</v>
      </c>
      <c r="C18" s="182">
        <v>105.9</v>
      </c>
      <c r="D18" s="361">
        <v>105.4</v>
      </c>
      <c r="E18" s="361">
        <v>103.8</v>
      </c>
    </row>
    <row r="19" spans="1:5">
      <c r="A19" s="141" t="s">
        <v>63</v>
      </c>
      <c r="B19" s="364">
        <v>99.2</v>
      </c>
      <c r="C19" s="364">
        <v>98.7</v>
      </c>
      <c r="D19" s="434">
        <v>99.4</v>
      </c>
      <c r="E19" s="434">
        <v>99.2</v>
      </c>
    </row>
    <row r="20" spans="1:5">
      <c r="A20" s="141" t="s">
        <v>38</v>
      </c>
      <c r="B20" s="163" t="s">
        <v>645</v>
      </c>
      <c r="C20" s="163" t="s">
        <v>646</v>
      </c>
      <c r="D20" s="164" t="s">
        <v>647</v>
      </c>
      <c r="E20" s="164" t="s">
        <v>648</v>
      </c>
    </row>
    <row r="21" spans="1:5" ht="13.15" customHeight="1">
      <c r="A21" s="253" t="s">
        <v>39</v>
      </c>
      <c r="B21" s="64"/>
      <c r="C21" s="254"/>
      <c r="D21" s="254"/>
      <c r="E21" s="254"/>
    </row>
    <row r="22" spans="1:5">
      <c r="A22" s="141" t="s">
        <v>55</v>
      </c>
      <c r="B22" s="72">
        <v>100.5</v>
      </c>
      <c r="C22" s="72">
        <v>101.3</v>
      </c>
      <c r="D22" s="72">
        <v>100.6</v>
      </c>
      <c r="E22" s="72">
        <v>99.2</v>
      </c>
    </row>
    <row r="23" spans="1:5">
      <c r="A23" s="141" t="s">
        <v>56</v>
      </c>
      <c r="B23" s="72">
        <v>100.8</v>
      </c>
      <c r="C23" s="72">
        <v>101.7</v>
      </c>
      <c r="D23" s="72">
        <v>100.6</v>
      </c>
      <c r="E23" s="72">
        <v>100.1</v>
      </c>
    </row>
    <row r="24" spans="1:5">
      <c r="A24" s="141" t="s">
        <v>57</v>
      </c>
      <c r="B24" s="72">
        <v>100.5</v>
      </c>
      <c r="C24" s="72">
        <v>100.4</v>
      </c>
      <c r="D24" s="72">
        <v>100.4</v>
      </c>
      <c r="E24" s="72">
        <v>100.8</v>
      </c>
    </row>
    <row r="25" spans="1:5">
      <c r="A25" s="29" t="s">
        <v>139</v>
      </c>
      <c r="B25" s="172">
        <v>102</v>
      </c>
      <c r="C25" s="72">
        <v>103.9</v>
      </c>
      <c r="D25" s="72">
        <v>101.4</v>
      </c>
      <c r="E25" s="72">
        <v>100.7</v>
      </c>
    </row>
    <row r="26" spans="1:5">
      <c r="A26" s="141" t="s">
        <v>59</v>
      </c>
      <c r="B26" s="72">
        <v>100.4</v>
      </c>
      <c r="C26" s="72">
        <v>99.9</v>
      </c>
      <c r="D26" s="72">
        <v>100.7</v>
      </c>
      <c r="E26" s="72">
        <v>100.3</v>
      </c>
    </row>
    <row r="27" spans="1:5">
      <c r="A27" s="141" t="s">
        <v>60</v>
      </c>
      <c r="B27" s="72">
        <v>100.8</v>
      </c>
      <c r="C27" s="72">
        <v>100.6</v>
      </c>
      <c r="D27" s="72">
        <v>100.6</v>
      </c>
      <c r="E27" s="72">
        <v>101.6</v>
      </c>
    </row>
    <row r="28" spans="1:5">
      <c r="A28" s="141" t="s">
        <v>61</v>
      </c>
      <c r="B28" s="172">
        <v>100</v>
      </c>
      <c r="C28" s="72">
        <v>99.9</v>
      </c>
      <c r="D28" s="72">
        <v>100.3</v>
      </c>
      <c r="E28" s="72">
        <v>99.6</v>
      </c>
    </row>
    <row r="29" spans="1:5">
      <c r="A29" s="29" t="s">
        <v>140</v>
      </c>
      <c r="B29" s="72">
        <v>101.5</v>
      </c>
      <c r="C29" s="172">
        <v>101</v>
      </c>
      <c r="D29" s="72">
        <v>101.6</v>
      </c>
      <c r="E29" s="72">
        <v>101.8</v>
      </c>
    </row>
    <row r="30" spans="1:5">
      <c r="A30" s="141" t="s">
        <v>63</v>
      </c>
      <c r="B30" s="72">
        <v>100.4</v>
      </c>
      <c r="C30" s="72">
        <v>99.4</v>
      </c>
      <c r="D30" s="172">
        <v>100</v>
      </c>
      <c r="E30" s="172">
        <v>102</v>
      </c>
    </row>
    <row r="31" spans="1:5">
      <c r="A31" s="141" t="s">
        <v>38</v>
      </c>
      <c r="B31" s="72">
        <v>99.2</v>
      </c>
      <c r="C31" s="72">
        <v>98.8</v>
      </c>
      <c r="D31" s="72">
        <v>100.4</v>
      </c>
      <c r="E31" s="72">
        <v>97.7</v>
      </c>
    </row>
    <row r="32" spans="1:5">
      <c r="A32" s="141" t="s">
        <v>64</v>
      </c>
      <c r="B32" s="72">
        <v>100.4</v>
      </c>
      <c r="C32" s="72">
        <v>100.4</v>
      </c>
      <c r="D32" s="72">
        <v>100.5</v>
      </c>
      <c r="E32" s="172">
        <v>100</v>
      </c>
    </row>
    <row r="33" spans="1:5">
      <c r="A33" s="29" t="s">
        <v>141</v>
      </c>
      <c r="B33" s="72">
        <v>100.2</v>
      </c>
      <c r="C33" s="72">
        <v>98.9</v>
      </c>
      <c r="D33" s="72">
        <v>100.8</v>
      </c>
      <c r="E33" s="72">
        <v>100.7</v>
      </c>
    </row>
    <row r="34" spans="1:5">
      <c r="A34" s="141" t="s">
        <v>66</v>
      </c>
      <c r="B34" s="72">
        <v>100.8</v>
      </c>
      <c r="C34" s="172">
        <v>102</v>
      </c>
      <c r="D34" s="72">
        <v>100.5</v>
      </c>
      <c r="E34" s="72">
        <v>100.2</v>
      </c>
    </row>
    <row r="35" spans="1:5">
      <c r="A35" s="141" t="s">
        <v>67</v>
      </c>
      <c r="B35" s="72">
        <v>100.7</v>
      </c>
      <c r="C35" s="72">
        <v>101.5</v>
      </c>
      <c r="D35" s="72">
        <v>100.1</v>
      </c>
      <c r="E35" s="172">
        <v>101</v>
      </c>
    </row>
    <row r="36" spans="1:5">
      <c r="A36" s="141" t="s">
        <v>68</v>
      </c>
      <c r="B36" s="182">
        <v>101</v>
      </c>
      <c r="C36" s="163">
        <v>100.9</v>
      </c>
      <c r="D36" s="163">
        <v>100.4</v>
      </c>
      <c r="E36" s="163">
        <v>102.1</v>
      </c>
    </row>
    <row r="37" spans="1:5">
      <c r="A37" s="143" t="s">
        <v>142</v>
      </c>
      <c r="B37" s="165">
        <v>101.6</v>
      </c>
      <c r="C37" s="165">
        <v>103.2</v>
      </c>
      <c r="D37" s="165">
        <v>101.1</v>
      </c>
      <c r="E37" s="165">
        <v>100.8</v>
      </c>
    </row>
    <row r="38" spans="1:5" ht="13.15" customHeight="1"/>
    <row r="56" spans="1:5" ht="24.6" customHeight="1">
      <c r="A56" s="626"/>
      <c r="B56" s="626"/>
      <c r="C56" s="626"/>
      <c r="D56" s="626"/>
      <c r="E56" s="626"/>
    </row>
    <row r="63" spans="1:5">
      <c r="B63" s="305"/>
    </row>
  </sheetData>
  <mergeCells count="6">
    <mergeCell ref="A56:E56"/>
    <mergeCell ref="A1:E1"/>
    <mergeCell ref="A3:E3"/>
    <mergeCell ref="C8:E8"/>
    <mergeCell ref="A7:E7"/>
    <mergeCell ref="A5:E5"/>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ignoredErrors>
    <ignoredError sqref="B20:E20"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2" zoomScaleNormal="100" workbookViewId="0">
      <selection activeCell="C40" sqref="C40"/>
    </sheetView>
  </sheetViews>
  <sheetFormatPr defaultRowHeight="12.75"/>
  <cols>
    <col min="1" max="1" width="37.7109375" customWidth="1"/>
    <col min="2" max="2" width="15.85546875" customWidth="1"/>
    <col min="3" max="3" width="16.140625" customWidth="1"/>
    <col min="4" max="4" width="17.5703125" customWidth="1"/>
  </cols>
  <sheetData>
    <row r="1" spans="1:5" ht="33.75" customHeight="1">
      <c r="A1" s="593" t="s">
        <v>592</v>
      </c>
      <c r="B1" s="593"/>
      <c r="C1" s="593"/>
      <c r="D1" s="593"/>
    </row>
    <row r="2" spans="1:5">
      <c r="A2" s="62"/>
      <c r="B2" s="25"/>
      <c r="C2" s="25"/>
    </row>
    <row r="3" spans="1:5">
      <c r="A3" s="600" t="s">
        <v>168</v>
      </c>
      <c r="B3" s="600"/>
      <c r="C3" s="600"/>
      <c r="D3" s="600"/>
    </row>
    <row r="4" spans="1:5">
      <c r="A4" s="506"/>
      <c r="B4" s="599" t="s">
        <v>626</v>
      </c>
      <c r="C4" s="629"/>
      <c r="D4" s="596"/>
    </row>
    <row r="5" spans="1:5" ht="40.15" customHeight="1">
      <c r="A5" s="507"/>
      <c r="B5" s="50" t="s">
        <v>186</v>
      </c>
      <c r="C5" s="508" t="s">
        <v>578</v>
      </c>
      <c r="D5" s="50" t="s">
        <v>580</v>
      </c>
    </row>
    <row r="6" spans="1:5">
      <c r="A6" s="30" t="s">
        <v>169</v>
      </c>
      <c r="B6" s="412" t="s">
        <v>646</v>
      </c>
      <c r="C6" s="412" t="s">
        <v>649</v>
      </c>
      <c r="D6" s="412" t="s">
        <v>650</v>
      </c>
    </row>
    <row r="7" spans="1:5" ht="25.5">
      <c r="A7" s="21" t="s">
        <v>170</v>
      </c>
      <c r="B7" s="412" t="s">
        <v>651</v>
      </c>
      <c r="C7" s="412" t="s">
        <v>652</v>
      </c>
      <c r="D7" s="412" t="s">
        <v>653</v>
      </c>
    </row>
    <row r="8" spans="1:5">
      <c r="A8" s="36" t="s">
        <v>171</v>
      </c>
      <c r="B8" s="412" t="s">
        <v>654</v>
      </c>
      <c r="C8" s="412" t="s">
        <v>655</v>
      </c>
      <c r="D8" s="412" t="s">
        <v>656</v>
      </c>
    </row>
    <row r="9" spans="1:5" ht="25.5">
      <c r="A9" s="36" t="s">
        <v>172</v>
      </c>
      <c r="B9" s="412" t="s">
        <v>657</v>
      </c>
      <c r="C9" s="412" t="s">
        <v>658</v>
      </c>
      <c r="D9" s="412" t="s">
        <v>659</v>
      </c>
    </row>
    <row r="10" spans="1:5">
      <c r="A10" s="36" t="s">
        <v>173</v>
      </c>
      <c r="B10" s="412" t="s">
        <v>646</v>
      </c>
      <c r="C10" s="412" t="s">
        <v>660</v>
      </c>
      <c r="D10" s="412" t="s">
        <v>661</v>
      </c>
    </row>
    <row r="11" spans="1:5">
      <c r="A11" s="36" t="s">
        <v>174</v>
      </c>
      <c r="B11" s="412" t="s">
        <v>662</v>
      </c>
      <c r="C11" s="412" t="s">
        <v>650</v>
      </c>
      <c r="D11" s="412" t="s">
        <v>663</v>
      </c>
    </row>
    <row r="12" spans="1:5">
      <c r="A12" s="36" t="s">
        <v>175</v>
      </c>
      <c r="B12" s="412" t="s">
        <v>664</v>
      </c>
      <c r="C12" s="412" t="s">
        <v>665</v>
      </c>
      <c r="D12" s="412" t="s">
        <v>666</v>
      </c>
    </row>
    <row r="13" spans="1:5">
      <c r="A13" s="36" t="s">
        <v>176</v>
      </c>
      <c r="B13" s="412" t="s">
        <v>667</v>
      </c>
      <c r="C13" s="412" t="s">
        <v>668</v>
      </c>
      <c r="D13" s="412" t="s">
        <v>669</v>
      </c>
    </row>
    <row r="14" spans="1:5">
      <c r="A14" s="36" t="s">
        <v>177</v>
      </c>
      <c r="B14" s="412" t="s">
        <v>670</v>
      </c>
      <c r="C14" s="412" t="s">
        <v>671</v>
      </c>
      <c r="D14" s="412" t="s">
        <v>672</v>
      </c>
    </row>
    <row r="15" spans="1:5">
      <c r="A15" s="36" t="s">
        <v>178</v>
      </c>
      <c r="B15" s="412" t="s">
        <v>673</v>
      </c>
      <c r="C15" s="412" t="s">
        <v>674</v>
      </c>
      <c r="D15" s="412" t="s">
        <v>675</v>
      </c>
      <c r="E15" s="349"/>
    </row>
    <row r="16" spans="1:5">
      <c r="A16" s="36" t="s">
        <v>179</v>
      </c>
      <c r="B16" s="412" t="s">
        <v>676</v>
      </c>
      <c r="C16" s="412" t="s">
        <v>677</v>
      </c>
      <c r="D16" s="412" t="s">
        <v>678</v>
      </c>
    </row>
    <row r="17" spans="1:4">
      <c r="A17" s="36" t="s">
        <v>180</v>
      </c>
      <c r="B17" s="412" t="s">
        <v>679</v>
      </c>
      <c r="C17" s="412" t="s">
        <v>680</v>
      </c>
      <c r="D17" s="412" t="s">
        <v>681</v>
      </c>
    </row>
    <row r="18" spans="1:4">
      <c r="A18" s="36" t="s">
        <v>181</v>
      </c>
      <c r="B18" s="412" t="s">
        <v>682</v>
      </c>
      <c r="C18" s="412" t="s">
        <v>683</v>
      </c>
      <c r="D18" s="412" t="s">
        <v>684</v>
      </c>
    </row>
    <row r="19" spans="1:4">
      <c r="A19" s="36" t="s">
        <v>182</v>
      </c>
      <c r="B19" s="412" t="s">
        <v>685</v>
      </c>
      <c r="C19" s="412" t="s">
        <v>686</v>
      </c>
      <c r="D19" s="412" t="s">
        <v>687</v>
      </c>
    </row>
    <row r="20" spans="1:4">
      <c r="A20" s="147" t="s">
        <v>183</v>
      </c>
      <c r="B20" s="412" t="s">
        <v>688</v>
      </c>
      <c r="C20" s="412" t="s">
        <v>689</v>
      </c>
      <c r="D20" s="412" t="s">
        <v>668</v>
      </c>
    </row>
    <row r="21" spans="1:4">
      <c r="A21" s="37" t="s">
        <v>184</v>
      </c>
      <c r="B21" s="412" t="s">
        <v>690</v>
      </c>
      <c r="C21" s="412" t="s">
        <v>691</v>
      </c>
      <c r="D21" s="412" t="s">
        <v>645</v>
      </c>
    </row>
    <row r="22" spans="1:4">
      <c r="A22" s="507" t="s">
        <v>185</v>
      </c>
      <c r="B22" s="435" t="s">
        <v>692</v>
      </c>
      <c r="C22" s="435" t="s">
        <v>693</v>
      </c>
      <c r="D22" s="435" t="s">
        <v>694</v>
      </c>
    </row>
    <row r="24" spans="1:4" ht="11.25" customHeight="1">
      <c r="A24" s="505"/>
      <c r="B24" s="505"/>
      <c r="C24" s="505"/>
      <c r="D24" s="505"/>
    </row>
    <row r="25" spans="1:4" ht="16.5" customHeight="1">
      <c r="A25" s="505"/>
      <c r="B25" s="505"/>
      <c r="C25" s="505"/>
      <c r="D25" s="505"/>
    </row>
    <row r="57" spans="2:2">
      <c r="B57" s="305"/>
    </row>
  </sheetData>
  <mergeCells count="3">
    <mergeCell ref="B4:D4"/>
    <mergeCell ref="A1:D1"/>
    <mergeCell ref="A3:D3"/>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ignoredErrors>
    <ignoredError sqref="B6:D2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zoomScaleNormal="100" workbookViewId="0">
      <selection activeCell="B13" sqref="B13:C13"/>
    </sheetView>
  </sheetViews>
  <sheetFormatPr defaultColWidth="8.85546875" defaultRowHeight="12.75"/>
  <cols>
    <col min="1" max="1" width="25.5703125" style="25" customWidth="1"/>
    <col min="2" max="3" width="29.28515625" style="120" customWidth="1"/>
    <col min="4" max="16384" width="8.85546875" style="25"/>
  </cols>
  <sheetData>
    <row r="1" spans="1:3" ht="19.5" customHeight="1">
      <c r="A1" s="630" t="s">
        <v>465</v>
      </c>
      <c r="B1" s="630"/>
      <c r="C1" s="630"/>
    </row>
    <row r="2" spans="1:3" ht="15">
      <c r="A2" s="125"/>
      <c r="B2" s="125"/>
      <c r="C2" s="125"/>
    </row>
    <row r="3" spans="1:3">
      <c r="A3" s="101"/>
      <c r="B3" s="119"/>
      <c r="C3" s="126" t="s">
        <v>302</v>
      </c>
    </row>
    <row r="4" spans="1:3" ht="28.9" customHeight="1">
      <c r="A4" s="50"/>
      <c r="B4" s="50" t="s">
        <v>470</v>
      </c>
      <c r="C4" s="46" t="s">
        <v>471</v>
      </c>
    </row>
    <row r="5" spans="1:3" ht="13.5" customHeight="1">
      <c r="A5" s="239" t="s">
        <v>533</v>
      </c>
      <c r="B5" s="258"/>
      <c r="C5" s="240"/>
    </row>
    <row r="6" spans="1:3" ht="12" customHeight="1">
      <c r="A6" s="256" t="s">
        <v>55</v>
      </c>
      <c r="B6" s="398">
        <v>6314.4</v>
      </c>
      <c r="C6" s="398">
        <v>102.1</v>
      </c>
    </row>
    <row r="7" spans="1:3" ht="14.25" customHeight="1">
      <c r="A7" s="256" t="s">
        <v>56</v>
      </c>
      <c r="B7" s="398">
        <v>6443.3</v>
      </c>
      <c r="C7" s="398">
        <v>102</v>
      </c>
    </row>
    <row r="8" spans="1:3" ht="14.25" customHeight="1">
      <c r="A8" s="256" t="s">
        <v>57</v>
      </c>
      <c r="B8" s="398">
        <v>6824.9</v>
      </c>
      <c r="C8" s="398">
        <v>105.9</v>
      </c>
    </row>
    <row r="9" spans="1:3" ht="14.25" customHeight="1">
      <c r="A9" s="142" t="s">
        <v>59</v>
      </c>
      <c r="B9" s="399">
        <v>7250.76</v>
      </c>
      <c r="C9" s="400">
        <v>106.24</v>
      </c>
    </row>
    <row r="10" spans="1:3" ht="14.25" customHeight="1">
      <c r="A10" s="142" t="s">
        <v>60</v>
      </c>
      <c r="B10" s="399">
        <v>7244.68</v>
      </c>
      <c r="C10" s="400">
        <v>99.92</v>
      </c>
    </row>
    <row r="11" spans="1:3" ht="14.25" customHeight="1">
      <c r="A11" s="142" t="s">
        <v>61</v>
      </c>
      <c r="B11" s="399">
        <v>7208.16</v>
      </c>
      <c r="C11" s="400">
        <v>99.5</v>
      </c>
    </row>
    <row r="12" spans="1:3" ht="14.25" customHeight="1">
      <c r="A12" s="142" t="s">
        <v>63</v>
      </c>
      <c r="B12" s="436">
        <v>7014.9</v>
      </c>
      <c r="C12" s="436">
        <v>97.3</v>
      </c>
    </row>
    <row r="13" spans="1:3" ht="14.25" customHeight="1">
      <c r="A13" s="142" t="s">
        <v>38</v>
      </c>
      <c r="B13" s="436">
        <v>6677.9</v>
      </c>
      <c r="C13" s="436">
        <v>95.2</v>
      </c>
    </row>
    <row r="14" spans="1:3" ht="13.15" customHeight="1">
      <c r="A14" s="255" t="s">
        <v>39</v>
      </c>
      <c r="B14" s="401"/>
      <c r="C14" s="402"/>
    </row>
    <row r="15" spans="1:3" ht="15" customHeight="1">
      <c r="A15" s="142" t="s">
        <v>55</v>
      </c>
      <c r="B15" s="398">
        <v>5391.6</v>
      </c>
      <c r="C15" s="398">
        <v>101.3</v>
      </c>
    </row>
    <row r="16" spans="1:3" ht="15" customHeight="1">
      <c r="A16" s="142" t="s">
        <v>56</v>
      </c>
      <c r="B16" s="398">
        <v>5470.5</v>
      </c>
      <c r="C16" s="398">
        <v>101.5</v>
      </c>
    </row>
    <row r="17" spans="1:3" ht="15" customHeight="1">
      <c r="A17" s="142" t="s">
        <v>57</v>
      </c>
      <c r="B17" s="398">
        <v>5674</v>
      </c>
      <c r="C17" s="398">
        <v>103.7</v>
      </c>
    </row>
    <row r="18" spans="1:3" ht="15" customHeight="1">
      <c r="A18" s="142" t="s">
        <v>59</v>
      </c>
      <c r="B18" s="398">
        <v>5695.2</v>
      </c>
      <c r="C18" s="398">
        <v>100.4</v>
      </c>
    </row>
    <row r="19" spans="1:3" ht="15" customHeight="1">
      <c r="A19" s="142" t="s">
        <v>60</v>
      </c>
      <c r="B19" s="398">
        <v>5893.7</v>
      </c>
      <c r="C19" s="398">
        <v>103.5</v>
      </c>
    </row>
    <row r="20" spans="1:3" ht="15" customHeight="1">
      <c r="A20" s="142" t="s">
        <v>61</v>
      </c>
      <c r="B20" s="398">
        <v>6087.9</v>
      </c>
      <c r="C20" s="398">
        <v>103.3</v>
      </c>
    </row>
    <row r="21" spans="1:3" ht="15" customHeight="1">
      <c r="A21" s="142" t="s">
        <v>63</v>
      </c>
      <c r="B21" s="398">
        <v>5998.8</v>
      </c>
      <c r="C21" s="398">
        <v>98.5</v>
      </c>
    </row>
    <row r="22" spans="1:3" ht="15" customHeight="1">
      <c r="A22" s="142" t="s">
        <v>38</v>
      </c>
      <c r="B22" s="398">
        <v>5772.9</v>
      </c>
      <c r="C22" s="398">
        <v>96.2</v>
      </c>
    </row>
    <row r="23" spans="1:3" ht="15" customHeight="1">
      <c r="A23" s="142" t="s">
        <v>64</v>
      </c>
      <c r="B23" s="398">
        <v>5732.5</v>
      </c>
      <c r="C23" s="398">
        <v>99.3</v>
      </c>
    </row>
    <row r="24" spans="1:3" ht="15" customHeight="1">
      <c r="A24" s="142" t="s">
        <v>66</v>
      </c>
      <c r="B24" s="398">
        <v>5853.6</v>
      </c>
      <c r="C24" s="398">
        <v>102.1</v>
      </c>
    </row>
    <row r="25" spans="1:3" ht="15" customHeight="1">
      <c r="A25" s="142" t="s">
        <v>67</v>
      </c>
      <c r="B25" s="398">
        <v>6008.7</v>
      </c>
      <c r="C25" s="398">
        <v>102.7</v>
      </c>
    </row>
    <row r="26" spans="1:3" ht="15" customHeight="1">
      <c r="A26" s="257" t="s">
        <v>68</v>
      </c>
      <c r="B26" s="403">
        <v>6087.5</v>
      </c>
      <c r="C26" s="403">
        <v>101.3</v>
      </c>
    </row>
    <row r="27" spans="1:3" ht="15" customHeight="1">
      <c r="B27" s="25"/>
      <c r="C27" s="25"/>
    </row>
    <row r="28" spans="1:3" ht="15" customHeight="1">
      <c r="B28" s="25"/>
      <c r="C28" s="25"/>
    </row>
    <row r="29" spans="1:3" ht="15" customHeight="1">
      <c r="B29" s="25"/>
      <c r="C29" s="25"/>
    </row>
    <row r="30" spans="1:3" ht="15" customHeight="1">
      <c r="B30" s="25"/>
      <c r="C30" s="25"/>
    </row>
    <row r="31" spans="1:3" ht="15" customHeight="1">
      <c r="B31" s="25"/>
      <c r="C31" s="25"/>
    </row>
    <row r="32" spans="1:3" ht="15" customHeight="1">
      <c r="B32" s="25"/>
      <c r="C32" s="25"/>
    </row>
    <row r="33" spans="2:3" ht="15" customHeight="1">
      <c r="B33" s="25"/>
      <c r="C33" s="25"/>
    </row>
    <row r="34" spans="2:3" ht="15" customHeight="1">
      <c r="B34" s="25"/>
      <c r="C34" s="25"/>
    </row>
    <row r="35" spans="2:3" ht="15" customHeight="1">
      <c r="B35" s="25"/>
      <c r="C35" s="25"/>
    </row>
    <row r="36" spans="2:3" ht="15" customHeight="1">
      <c r="B36" s="25"/>
      <c r="C36" s="25"/>
    </row>
    <row r="37" spans="2:3" ht="15" customHeight="1">
      <c r="B37" s="25"/>
      <c r="C37" s="25"/>
    </row>
    <row r="38" spans="2:3" ht="15" customHeight="1">
      <c r="B38" s="25"/>
      <c r="C38" s="25"/>
    </row>
    <row r="39" spans="2:3" ht="15" customHeight="1">
      <c r="B39" s="25"/>
      <c r="C39" s="25"/>
    </row>
    <row r="62" spans="2:2">
      <c r="B62" s="312"/>
    </row>
  </sheetData>
  <mergeCells count="1">
    <mergeCell ref="A1:C1"/>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G28" sqref="G28"/>
    </sheetView>
  </sheetViews>
  <sheetFormatPr defaultRowHeight="12.75"/>
  <cols>
    <col min="1" max="1" width="37.7109375" customWidth="1"/>
    <col min="2" max="2" width="17.140625" customWidth="1"/>
    <col min="3" max="4" width="18.140625" customWidth="1"/>
  </cols>
  <sheetData>
    <row r="1" spans="1:4" ht="32.25" customHeight="1">
      <c r="A1" s="593" t="s">
        <v>593</v>
      </c>
      <c r="B1" s="593"/>
      <c r="C1" s="593"/>
      <c r="D1" s="593"/>
    </row>
    <row r="2" spans="1:4">
      <c r="A2" s="62"/>
      <c r="B2" s="25"/>
      <c r="C2" s="25"/>
    </row>
    <row r="3" spans="1:4">
      <c r="A3" s="600" t="s">
        <v>168</v>
      </c>
      <c r="B3" s="600"/>
      <c r="C3" s="600"/>
      <c r="D3" s="600"/>
    </row>
    <row r="4" spans="1:4">
      <c r="A4" s="506"/>
      <c r="B4" s="599" t="s">
        <v>626</v>
      </c>
      <c r="C4" s="629"/>
      <c r="D4" s="596"/>
    </row>
    <row r="5" spans="1:4" ht="40.15" customHeight="1">
      <c r="A5" s="21"/>
      <c r="B5" s="50" t="s">
        <v>186</v>
      </c>
      <c r="C5" s="508" t="s">
        <v>578</v>
      </c>
      <c r="D5" s="50" t="s">
        <v>580</v>
      </c>
    </row>
    <row r="6" spans="1:4" ht="14.45" customHeight="1">
      <c r="A6" s="151" t="s">
        <v>187</v>
      </c>
      <c r="B6" s="412" t="s">
        <v>647</v>
      </c>
      <c r="C6" s="412" t="s">
        <v>695</v>
      </c>
      <c r="D6" s="412" t="s">
        <v>696</v>
      </c>
    </row>
    <row r="7" spans="1:4" ht="14.45" customHeight="1">
      <c r="A7" s="152" t="s">
        <v>188</v>
      </c>
      <c r="B7" s="412" t="s">
        <v>697</v>
      </c>
      <c r="C7" s="412" t="s">
        <v>698</v>
      </c>
      <c r="D7" s="412" t="s">
        <v>699</v>
      </c>
    </row>
    <row r="8" spans="1:4" ht="14.45" customHeight="1">
      <c r="A8" s="152" t="s">
        <v>189</v>
      </c>
      <c r="B8" s="412" t="s">
        <v>697</v>
      </c>
      <c r="C8" s="412" t="s">
        <v>700</v>
      </c>
      <c r="D8" s="412" t="s">
        <v>701</v>
      </c>
    </row>
    <row r="9" spans="1:4" ht="14.45" customHeight="1">
      <c r="A9" s="152" t="s">
        <v>190</v>
      </c>
      <c r="B9" s="412" t="s">
        <v>702</v>
      </c>
      <c r="C9" s="412" t="s">
        <v>676</v>
      </c>
      <c r="D9" s="412" t="s">
        <v>703</v>
      </c>
    </row>
    <row r="10" spans="1:4" ht="14.45" customHeight="1">
      <c r="A10" s="152" t="s">
        <v>191</v>
      </c>
      <c r="B10" s="412" t="s">
        <v>682</v>
      </c>
      <c r="C10" s="412" t="s">
        <v>662</v>
      </c>
      <c r="D10" s="412" t="s">
        <v>704</v>
      </c>
    </row>
    <row r="11" spans="1:4" ht="14.45" customHeight="1">
      <c r="A11" s="152" t="s">
        <v>192</v>
      </c>
      <c r="B11" s="412" t="s">
        <v>705</v>
      </c>
      <c r="C11" s="412" t="s">
        <v>706</v>
      </c>
      <c r="D11" s="412" t="s">
        <v>684</v>
      </c>
    </row>
    <row r="12" spans="1:4" ht="14.45" customHeight="1">
      <c r="A12" s="152" t="s">
        <v>193</v>
      </c>
      <c r="B12" s="412" t="s">
        <v>707</v>
      </c>
      <c r="C12" s="412" t="s">
        <v>658</v>
      </c>
      <c r="D12" s="412" t="s">
        <v>708</v>
      </c>
    </row>
    <row r="13" spans="1:4" ht="14.45" customHeight="1">
      <c r="A13" s="152" t="s">
        <v>194</v>
      </c>
      <c r="B13" s="412" t="s">
        <v>709</v>
      </c>
      <c r="C13" s="412" t="s">
        <v>710</v>
      </c>
      <c r="D13" s="412" t="s">
        <v>711</v>
      </c>
    </row>
    <row r="14" spans="1:4" ht="14.45" customHeight="1">
      <c r="A14" s="152" t="s">
        <v>195</v>
      </c>
      <c r="B14" s="412" t="s">
        <v>685</v>
      </c>
      <c r="C14" s="412" t="s">
        <v>651</v>
      </c>
      <c r="D14" s="412" t="s">
        <v>712</v>
      </c>
    </row>
    <row r="15" spans="1:4" ht="14.45" customHeight="1">
      <c r="A15" s="152" t="s">
        <v>196</v>
      </c>
      <c r="B15" s="412" t="s">
        <v>670</v>
      </c>
      <c r="C15" s="412" t="s">
        <v>713</v>
      </c>
      <c r="D15" s="412" t="s">
        <v>714</v>
      </c>
    </row>
    <row r="16" spans="1:4" ht="14.45" customHeight="1">
      <c r="A16" s="152" t="s">
        <v>197</v>
      </c>
      <c r="B16" s="412" t="s">
        <v>715</v>
      </c>
      <c r="C16" s="412" t="s">
        <v>716</v>
      </c>
      <c r="D16" s="412" t="s">
        <v>717</v>
      </c>
    </row>
    <row r="17" spans="1:4" ht="25.15" customHeight="1">
      <c r="A17" s="152" t="s">
        <v>198</v>
      </c>
      <c r="B17" s="412" t="s">
        <v>718</v>
      </c>
      <c r="C17" s="412" t="s">
        <v>719</v>
      </c>
      <c r="D17" s="412" t="s">
        <v>720</v>
      </c>
    </row>
    <row r="18" spans="1:4" ht="14.45" customHeight="1">
      <c r="A18" s="152" t="s">
        <v>199</v>
      </c>
      <c r="B18" s="412" t="s">
        <v>651</v>
      </c>
      <c r="C18" s="412" t="s">
        <v>721</v>
      </c>
      <c r="D18" s="412" t="s">
        <v>692</v>
      </c>
    </row>
    <row r="19" spans="1:4" ht="14.45" customHeight="1">
      <c r="A19" s="153" t="s">
        <v>200</v>
      </c>
      <c r="B19" s="69" t="s">
        <v>721</v>
      </c>
      <c r="C19" s="435" t="s">
        <v>722</v>
      </c>
      <c r="D19" s="435" t="s">
        <v>723</v>
      </c>
    </row>
    <row r="57" spans="2:2">
      <c r="B57" s="305"/>
    </row>
  </sheetData>
  <mergeCells count="3">
    <mergeCell ref="B4:D4"/>
    <mergeCell ref="A3:D3"/>
    <mergeCell ref="A1:D1"/>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ignoredErrors>
    <ignoredError sqref="B6:D1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B6" sqref="B6:D15"/>
    </sheetView>
  </sheetViews>
  <sheetFormatPr defaultRowHeight="12.75"/>
  <cols>
    <col min="1" max="1" width="37.7109375" customWidth="1"/>
    <col min="2" max="2" width="15.28515625" customWidth="1"/>
    <col min="3" max="3" width="16.28515625" customWidth="1"/>
    <col min="4" max="4" width="18.7109375" customWidth="1"/>
  </cols>
  <sheetData>
    <row r="1" spans="1:5" ht="29.25" customHeight="1">
      <c r="A1" s="593" t="s">
        <v>201</v>
      </c>
      <c r="B1" s="593"/>
      <c r="C1" s="593"/>
      <c r="D1" s="593"/>
    </row>
    <row r="2" spans="1:5">
      <c r="A2" s="62"/>
      <c r="B2" s="291"/>
      <c r="C2" s="25"/>
    </row>
    <row r="3" spans="1:5">
      <c r="A3" s="600" t="s">
        <v>168</v>
      </c>
      <c r="B3" s="600"/>
      <c r="C3" s="600"/>
      <c r="D3" s="600"/>
    </row>
    <row r="4" spans="1:5">
      <c r="A4" s="506"/>
      <c r="B4" s="599" t="s">
        <v>626</v>
      </c>
      <c r="C4" s="629"/>
      <c r="D4" s="596"/>
    </row>
    <row r="5" spans="1:5" ht="40.15" customHeight="1">
      <c r="A5" s="507"/>
      <c r="B5" s="50" t="s">
        <v>186</v>
      </c>
      <c r="C5" s="508" t="s">
        <v>578</v>
      </c>
      <c r="D5" s="508" t="s">
        <v>580</v>
      </c>
    </row>
    <row r="6" spans="1:5" ht="16.899999999999999" customHeight="1">
      <c r="A6" s="501" t="s">
        <v>202</v>
      </c>
      <c r="B6" s="412" t="s">
        <v>648</v>
      </c>
      <c r="C6" s="412" t="s">
        <v>724</v>
      </c>
      <c r="D6" s="412" t="s">
        <v>652</v>
      </c>
    </row>
    <row r="7" spans="1:5" ht="16.899999999999999" customHeight="1">
      <c r="A7" s="147" t="s">
        <v>203</v>
      </c>
      <c r="B7" s="412" t="s">
        <v>725</v>
      </c>
      <c r="C7" s="412" t="s">
        <v>726</v>
      </c>
      <c r="D7" s="412" t="s">
        <v>724</v>
      </c>
    </row>
    <row r="8" spans="1:5" ht="16.5" customHeight="1">
      <c r="A8" s="275" t="s">
        <v>204</v>
      </c>
      <c r="B8" s="412" t="s">
        <v>727</v>
      </c>
      <c r="C8" s="412" t="s">
        <v>728</v>
      </c>
      <c r="D8" s="412" t="s">
        <v>729</v>
      </c>
    </row>
    <row r="9" spans="1:5" ht="16.899999999999999" customHeight="1">
      <c r="A9" s="147" t="s">
        <v>205</v>
      </c>
      <c r="B9" s="412" t="s">
        <v>730</v>
      </c>
      <c r="C9" s="412" t="s">
        <v>731</v>
      </c>
      <c r="D9" s="412" t="s">
        <v>732</v>
      </c>
      <c r="E9" s="349"/>
    </row>
    <row r="10" spans="1:5" ht="28.5" customHeight="1">
      <c r="A10" s="413" t="s">
        <v>569</v>
      </c>
      <c r="B10" s="412" t="s">
        <v>673</v>
      </c>
      <c r="C10" s="412" t="s">
        <v>733</v>
      </c>
      <c r="D10" s="412" t="s">
        <v>733</v>
      </c>
    </row>
    <row r="11" spans="1:5" ht="16.899999999999999" customHeight="1">
      <c r="A11" s="147" t="s">
        <v>206</v>
      </c>
      <c r="B11" s="412" t="s">
        <v>673</v>
      </c>
      <c r="C11" s="412" t="s">
        <v>734</v>
      </c>
      <c r="D11" s="412" t="s">
        <v>735</v>
      </c>
    </row>
    <row r="12" spans="1:5" ht="16.899999999999999" customHeight="1">
      <c r="A12" s="147" t="s">
        <v>207</v>
      </c>
      <c r="B12" s="412" t="s">
        <v>662</v>
      </c>
      <c r="C12" s="412" t="s">
        <v>736</v>
      </c>
      <c r="D12" s="412" t="s">
        <v>737</v>
      </c>
    </row>
    <row r="13" spans="1:5" ht="16.899999999999999" customHeight="1">
      <c r="A13" s="147" t="s">
        <v>208</v>
      </c>
      <c r="B13" s="412" t="s">
        <v>738</v>
      </c>
      <c r="C13" s="412" t="s">
        <v>739</v>
      </c>
      <c r="D13" s="412" t="s">
        <v>740</v>
      </c>
      <c r="E13" s="305"/>
    </row>
    <row r="14" spans="1:5" ht="16.899999999999999" customHeight="1">
      <c r="A14" s="147" t="s">
        <v>209</v>
      </c>
      <c r="B14" s="412" t="s">
        <v>721</v>
      </c>
      <c r="C14" s="412" t="s">
        <v>741</v>
      </c>
      <c r="D14" s="412" t="s">
        <v>742</v>
      </c>
    </row>
    <row r="15" spans="1:5" ht="16.899999999999999" customHeight="1">
      <c r="A15" s="414" t="s">
        <v>210</v>
      </c>
      <c r="B15" s="435" t="s">
        <v>673</v>
      </c>
      <c r="C15" s="435" t="s">
        <v>673</v>
      </c>
      <c r="D15" s="435" t="s">
        <v>673</v>
      </c>
    </row>
    <row r="16" spans="1:5">
      <c r="B16" s="34"/>
      <c r="C16" s="34"/>
    </row>
    <row r="17" spans="1:4" ht="15.75" customHeight="1">
      <c r="A17" s="505"/>
      <c r="B17" s="505"/>
      <c r="C17" s="505"/>
      <c r="D17" s="505"/>
    </row>
    <row r="57" spans="2:2">
      <c r="B57" s="305"/>
    </row>
  </sheetData>
  <mergeCells count="3">
    <mergeCell ref="A1:D1"/>
    <mergeCell ref="A3:D3"/>
    <mergeCell ref="B4:D4"/>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ignoredErrors>
    <ignoredError sqref="B6:D1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F13" sqref="F13"/>
    </sheetView>
  </sheetViews>
  <sheetFormatPr defaultRowHeight="12.75"/>
  <cols>
    <col min="1" max="1" width="37.7109375" customWidth="1"/>
    <col min="2" max="2" width="16.28515625" customWidth="1"/>
    <col min="3" max="3" width="17.85546875" customWidth="1"/>
    <col min="4" max="4" width="17.7109375" customWidth="1"/>
  </cols>
  <sheetData>
    <row r="1" spans="1:4" ht="15" customHeight="1">
      <c r="A1" s="593" t="s">
        <v>211</v>
      </c>
      <c r="B1" s="593"/>
      <c r="C1" s="593"/>
      <c r="D1" s="593"/>
    </row>
    <row r="2" spans="1:4">
      <c r="A2" s="62"/>
      <c r="B2" s="25"/>
      <c r="C2" s="25"/>
    </row>
    <row r="3" spans="1:4">
      <c r="A3" s="600" t="s">
        <v>168</v>
      </c>
      <c r="B3" s="600"/>
      <c r="C3" s="600"/>
      <c r="D3" s="600"/>
    </row>
    <row r="4" spans="1:4">
      <c r="A4" s="506"/>
      <c r="B4" s="599" t="s">
        <v>626</v>
      </c>
      <c r="C4" s="629"/>
      <c r="D4" s="596"/>
    </row>
    <row r="5" spans="1:4" ht="40.15" customHeight="1">
      <c r="A5" s="507"/>
      <c r="B5" s="50" t="s">
        <v>186</v>
      </c>
      <c r="C5" s="508" t="s">
        <v>578</v>
      </c>
      <c r="D5" s="508" t="s">
        <v>580</v>
      </c>
    </row>
    <row r="6" spans="1:4" ht="15" customHeight="1">
      <c r="A6" s="154" t="s">
        <v>212</v>
      </c>
      <c r="B6" s="412" t="s">
        <v>673</v>
      </c>
      <c r="C6" s="412" t="s">
        <v>682</v>
      </c>
      <c r="D6" s="412" t="s">
        <v>682</v>
      </c>
    </row>
    <row r="7" spans="1:4" ht="33" customHeight="1">
      <c r="A7" s="147" t="s">
        <v>213</v>
      </c>
      <c r="B7" s="412" t="s">
        <v>673</v>
      </c>
      <c r="C7" s="412" t="s">
        <v>730</v>
      </c>
      <c r="D7" s="412" t="s">
        <v>730</v>
      </c>
    </row>
    <row r="8" spans="1:4" ht="38.25">
      <c r="A8" s="147" t="s">
        <v>214</v>
      </c>
      <c r="B8" s="412" t="s">
        <v>673</v>
      </c>
      <c r="C8" s="412" t="s">
        <v>673</v>
      </c>
      <c r="D8" s="412" t="s">
        <v>673</v>
      </c>
    </row>
    <row r="9" spans="1:4" ht="38.25">
      <c r="A9" s="147" t="s">
        <v>215</v>
      </c>
      <c r="B9" s="412" t="s">
        <v>673</v>
      </c>
      <c r="C9" s="412" t="s">
        <v>673</v>
      </c>
      <c r="D9" s="412" t="s">
        <v>673</v>
      </c>
    </row>
    <row r="10" spans="1:4" ht="13.9" customHeight="1">
      <c r="A10" s="155" t="s">
        <v>216</v>
      </c>
      <c r="B10" s="412" t="s">
        <v>673</v>
      </c>
      <c r="C10" s="412" t="s">
        <v>743</v>
      </c>
      <c r="D10" s="412" t="s">
        <v>743</v>
      </c>
    </row>
    <row r="11" spans="1:4" ht="15" customHeight="1">
      <c r="A11" s="147" t="s">
        <v>217</v>
      </c>
      <c r="B11" s="412" t="s">
        <v>673</v>
      </c>
      <c r="C11" s="412" t="s">
        <v>744</v>
      </c>
      <c r="D11" s="412" t="s">
        <v>744</v>
      </c>
    </row>
    <row r="12" spans="1:4" ht="15" customHeight="1">
      <c r="A12" s="147" t="s">
        <v>218</v>
      </c>
      <c r="B12" s="412" t="s">
        <v>673</v>
      </c>
      <c r="C12" s="412" t="s">
        <v>724</v>
      </c>
      <c r="D12" s="412" t="s">
        <v>724</v>
      </c>
    </row>
    <row r="13" spans="1:4" ht="15" customHeight="1">
      <c r="A13" s="147" t="s">
        <v>219</v>
      </c>
      <c r="B13" s="412" t="s">
        <v>673</v>
      </c>
      <c r="C13" s="412" t="s">
        <v>745</v>
      </c>
      <c r="D13" s="412" t="s">
        <v>745</v>
      </c>
    </row>
    <row r="14" spans="1:4" ht="15" customHeight="1">
      <c r="A14" s="147" t="s">
        <v>220</v>
      </c>
      <c r="B14" s="412" t="s">
        <v>673</v>
      </c>
      <c r="C14" s="412" t="s">
        <v>746</v>
      </c>
      <c r="D14" s="412" t="s">
        <v>746</v>
      </c>
    </row>
    <row r="15" spans="1:4" ht="15" customHeight="1">
      <c r="A15" s="147" t="s">
        <v>221</v>
      </c>
      <c r="B15" s="70" t="s">
        <v>747</v>
      </c>
      <c r="C15" s="412" t="s">
        <v>735</v>
      </c>
      <c r="D15" s="412" t="s">
        <v>735</v>
      </c>
    </row>
    <row r="16" spans="1:4" ht="15" customHeight="1">
      <c r="A16" s="414" t="s">
        <v>222</v>
      </c>
      <c r="B16" s="69" t="s">
        <v>673</v>
      </c>
      <c r="C16" s="435" t="s">
        <v>748</v>
      </c>
      <c r="D16" s="435" t="s">
        <v>748</v>
      </c>
    </row>
    <row r="57" spans="2:2">
      <c r="B57" s="305"/>
    </row>
  </sheetData>
  <mergeCells count="3">
    <mergeCell ref="A1:D1"/>
    <mergeCell ref="A3:D3"/>
    <mergeCell ref="B4:D4"/>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ignoredErrors>
    <ignoredError sqref="B6:D1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F35" sqref="F35"/>
    </sheetView>
  </sheetViews>
  <sheetFormatPr defaultRowHeight="12.75"/>
  <cols>
    <col min="1" max="1" width="30.28515625" customWidth="1"/>
    <col min="2" max="2" width="19.28515625" customWidth="1"/>
    <col min="3" max="3" width="17.42578125" customWidth="1"/>
    <col min="4" max="4" width="18" customWidth="1"/>
  </cols>
  <sheetData>
    <row r="1" spans="1:4" ht="34.5" customHeight="1">
      <c r="A1" s="607" t="s">
        <v>594</v>
      </c>
      <c r="B1" s="607"/>
      <c r="C1" s="607"/>
      <c r="D1" s="607"/>
    </row>
    <row r="2" spans="1:4">
      <c r="A2" s="55"/>
      <c r="B2" s="25"/>
      <c r="C2" s="25"/>
    </row>
    <row r="3" spans="1:4">
      <c r="A3" s="600" t="s">
        <v>235</v>
      </c>
      <c r="B3" s="600"/>
      <c r="C3" s="600"/>
      <c r="D3" s="600"/>
    </row>
    <row r="4" spans="1:4">
      <c r="A4" s="73"/>
      <c r="B4" s="498" t="s">
        <v>617</v>
      </c>
      <c r="C4" s="604" t="s">
        <v>236</v>
      </c>
      <c r="D4" s="605"/>
    </row>
    <row r="5" spans="1:4" ht="40.9" customHeight="1">
      <c r="A5" s="74"/>
      <c r="B5" s="499"/>
      <c r="C5" s="503" t="s">
        <v>627</v>
      </c>
      <c r="D5" s="20" t="s">
        <v>567</v>
      </c>
    </row>
    <row r="6" spans="1:4" ht="16.149999999999999" customHeight="1">
      <c r="A6" s="144" t="s">
        <v>195</v>
      </c>
      <c r="B6" s="509">
        <v>50</v>
      </c>
      <c r="C6" s="509">
        <v>51.31</v>
      </c>
      <c r="D6" s="323">
        <v>50.93</v>
      </c>
    </row>
    <row r="7" spans="1:4" ht="16.149999999999999" customHeight="1">
      <c r="A7" s="63" t="s">
        <v>150</v>
      </c>
      <c r="B7" s="509"/>
      <c r="C7" s="509"/>
      <c r="D7" s="322"/>
    </row>
    <row r="8" spans="1:4" ht="16.149999999999999" customHeight="1">
      <c r="A8" s="147" t="s">
        <v>237</v>
      </c>
      <c r="B8" s="509">
        <v>45.43</v>
      </c>
      <c r="C8" s="509">
        <v>48.59</v>
      </c>
      <c r="D8" s="323">
        <v>47.58</v>
      </c>
    </row>
    <row r="9" spans="1:4" ht="16.149999999999999" customHeight="1">
      <c r="A9" s="147" t="s">
        <v>238</v>
      </c>
      <c r="B9" s="509">
        <v>49.87</v>
      </c>
      <c r="C9" s="509">
        <v>50.82</v>
      </c>
      <c r="D9" s="323">
        <v>50.37</v>
      </c>
    </row>
    <row r="10" spans="1:4" ht="16.149999999999999" customHeight="1">
      <c r="A10" s="147" t="s">
        <v>239</v>
      </c>
      <c r="B10" s="509">
        <v>60.04</v>
      </c>
      <c r="C10" s="509">
        <v>58.03</v>
      </c>
      <c r="D10" s="323">
        <v>59.15</v>
      </c>
    </row>
    <row r="11" spans="1:4" ht="16.149999999999999" customHeight="1">
      <c r="A11" s="173" t="s">
        <v>240</v>
      </c>
      <c r="B11" s="509">
        <v>58.48</v>
      </c>
      <c r="C11" s="509">
        <v>54.62</v>
      </c>
      <c r="D11" s="323">
        <v>60.82</v>
      </c>
    </row>
    <row r="12" spans="1:4" ht="15.75" customHeight="1">
      <c r="A12" s="174" t="s">
        <v>467</v>
      </c>
      <c r="B12" s="510">
        <v>14.47</v>
      </c>
      <c r="C12" s="510">
        <v>32.56</v>
      </c>
      <c r="D12" s="324">
        <v>27.26</v>
      </c>
    </row>
    <row r="15" spans="1:4" ht="15">
      <c r="A15" s="607"/>
      <c r="B15" s="607"/>
      <c r="C15" s="607"/>
    </row>
    <row r="57" spans="2:2">
      <c r="B57" s="305"/>
    </row>
  </sheetData>
  <mergeCells count="4">
    <mergeCell ref="A15:C15"/>
    <mergeCell ref="C4:D4"/>
    <mergeCell ref="A3:D3"/>
    <mergeCell ref="A1:D1"/>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E35" sqref="E35"/>
    </sheetView>
  </sheetViews>
  <sheetFormatPr defaultRowHeight="12.75"/>
  <cols>
    <col min="1" max="1" width="37.7109375" customWidth="1"/>
    <col min="2" max="2" width="18.28515625" customWidth="1"/>
    <col min="3" max="3" width="17.85546875" customWidth="1"/>
    <col min="4" max="4" width="18.5703125" customWidth="1"/>
  </cols>
  <sheetData>
    <row r="1" spans="1:4" ht="34.5" customHeight="1">
      <c r="A1" s="607" t="s">
        <v>468</v>
      </c>
      <c r="B1" s="607"/>
      <c r="C1" s="607"/>
      <c r="D1" s="607"/>
    </row>
    <row r="2" spans="1:4">
      <c r="A2" s="75"/>
      <c r="B2" s="25"/>
      <c r="C2" s="25"/>
      <c r="D2" s="25"/>
    </row>
    <row r="3" spans="1:4">
      <c r="A3" s="628" t="s">
        <v>168</v>
      </c>
      <c r="B3" s="628"/>
      <c r="C3" s="628"/>
      <c r="D3" s="628"/>
    </row>
    <row r="4" spans="1:4">
      <c r="A4" s="506"/>
      <c r="B4" s="631" t="s">
        <v>628</v>
      </c>
      <c r="C4" s="632"/>
      <c r="D4" s="633"/>
    </row>
    <row r="5" spans="1:4" ht="40.9" customHeight="1">
      <c r="A5" s="507"/>
      <c r="B5" s="23" t="s">
        <v>186</v>
      </c>
      <c r="C5" s="50" t="s">
        <v>578</v>
      </c>
      <c r="D5" s="502" t="s">
        <v>580</v>
      </c>
    </row>
    <row r="6" spans="1:4" ht="16.149999999999999" customHeight="1">
      <c r="A6" s="141" t="s">
        <v>195</v>
      </c>
      <c r="B6" s="60">
        <v>101</v>
      </c>
      <c r="C6" s="60">
        <v>98</v>
      </c>
      <c r="D6" s="421">
        <v>97.1</v>
      </c>
    </row>
    <row r="7" spans="1:4" ht="16.149999999999999" customHeight="1">
      <c r="A7" s="226" t="s">
        <v>150</v>
      </c>
      <c r="B7" s="60"/>
      <c r="C7" s="60"/>
      <c r="D7" s="421"/>
    </row>
    <row r="8" spans="1:4" ht="16.149999999999999" customHeight="1">
      <c r="A8" s="178" t="s">
        <v>237</v>
      </c>
      <c r="B8" s="60">
        <v>100.8</v>
      </c>
      <c r="C8" s="60">
        <v>95.5</v>
      </c>
      <c r="D8" s="421">
        <v>93.5</v>
      </c>
    </row>
    <row r="9" spans="1:4" ht="16.149999999999999" customHeight="1">
      <c r="A9" s="178" t="s">
        <v>238</v>
      </c>
      <c r="B9" s="60">
        <v>101.4</v>
      </c>
      <c r="C9" s="60">
        <v>99</v>
      </c>
      <c r="D9" s="421">
        <v>98.1</v>
      </c>
    </row>
    <row r="10" spans="1:4" ht="16.149999999999999" customHeight="1">
      <c r="A10" s="178" t="s">
        <v>241</v>
      </c>
      <c r="B10" s="60">
        <v>100.7</v>
      </c>
      <c r="C10" s="60">
        <v>101.5</v>
      </c>
      <c r="D10" s="421">
        <v>103.5</v>
      </c>
    </row>
    <row r="11" spans="1:4" ht="16.149999999999999" customHeight="1">
      <c r="A11" s="141" t="s">
        <v>240</v>
      </c>
      <c r="B11" s="60">
        <v>100.5</v>
      </c>
      <c r="C11" s="60">
        <v>96.2</v>
      </c>
      <c r="D11" s="421">
        <v>107.1</v>
      </c>
    </row>
    <row r="12" spans="1:4" ht="15.75" customHeight="1">
      <c r="A12" s="292" t="s">
        <v>467</v>
      </c>
      <c r="B12" s="437">
        <v>98.1</v>
      </c>
      <c r="C12" s="437">
        <v>53.1</v>
      </c>
      <c r="D12" s="438">
        <v>44.4</v>
      </c>
    </row>
    <row r="57" spans="2:2">
      <c r="B57" s="305"/>
    </row>
  </sheetData>
  <mergeCells count="3">
    <mergeCell ref="A1:D1"/>
    <mergeCell ref="A3:D3"/>
    <mergeCell ref="B4:D4"/>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4" zoomScaleNormal="100" workbookViewId="0">
      <selection activeCell="I26" sqref="I26"/>
    </sheetView>
  </sheetViews>
  <sheetFormatPr defaultRowHeight="12.75"/>
  <cols>
    <col min="1" max="1" width="24.140625" customWidth="1"/>
    <col min="2" max="6" width="12.7109375" customWidth="1"/>
  </cols>
  <sheetData>
    <row r="1" spans="1:7" ht="15">
      <c r="A1" s="591" t="s">
        <v>223</v>
      </c>
      <c r="B1" s="591"/>
      <c r="C1" s="591"/>
      <c r="D1" s="591"/>
      <c r="E1" s="591"/>
      <c r="F1" s="591"/>
    </row>
    <row r="3" spans="1:7" ht="27" customHeight="1">
      <c r="A3" s="607" t="s">
        <v>480</v>
      </c>
      <c r="B3" s="607"/>
      <c r="C3" s="607"/>
      <c r="D3" s="607"/>
      <c r="E3" s="607"/>
      <c r="F3" s="607"/>
    </row>
    <row r="4" spans="1:7">
      <c r="A4" s="71"/>
      <c r="B4" s="25"/>
      <c r="C4" s="25"/>
      <c r="D4" s="25"/>
      <c r="E4" s="25"/>
      <c r="F4" s="25"/>
    </row>
    <row r="5" spans="1:7">
      <c r="A5" s="628" t="s">
        <v>163</v>
      </c>
      <c r="B5" s="628"/>
      <c r="C5" s="628"/>
      <c r="D5" s="628"/>
      <c r="E5" s="628"/>
      <c r="F5" s="628"/>
    </row>
    <row r="6" spans="1:7" ht="13.9" customHeight="1">
      <c r="A6" s="587"/>
      <c r="B6" s="617" t="s">
        <v>224</v>
      </c>
      <c r="C6" s="619" t="s">
        <v>225</v>
      </c>
      <c r="D6" s="619"/>
      <c r="E6" s="619"/>
      <c r="F6" s="605"/>
    </row>
    <row r="7" spans="1:7" ht="153">
      <c r="A7" s="588"/>
      <c r="B7" s="590"/>
      <c r="C7" s="23" t="s">
        <v>226</v>
      </c>
      <c r="D7" s="35" t="s">
        <v>230</v>
      </c>
      <c r="E7" s="35" t="s">
        <v>231</v>
      </c>
      <c r="F7" s="20" t="s">
        <v>232</v>
      </c>
    </row>
    <row r="8" spans="1:7">
      <c r="A8" s="239" t="s">
        <v>533</v>
      </c>
      <c r="B8" s="197"/>
      <c r="C8" s="240"/>
      <c r="D8" s="240"/>
      <c r="E8" s="240"/>
      <c r="F8" s="240"/>
    </row>
    <row r="9" spans="1:7">
      <c r="A9" s="212" t="s">
        <v>55</v>
      </c>
      <c r="B9" s="220">
        <v>98.6</v>
      </c>
      <c r="C9" s="220">
        <v>97.7</v>
      </c>
      <c r="D9" s="220">
        <v>102.1</v>
      </c>
      <c r="E9" s="220">
        <v>98</v>
      </c>
      <c r="F9" s="220">
        <v>100</v>
      </c>
    </row>
    <row r="10" spans="1:7">
      <c r="A10" s="141" t="s">
        <v>56</v>
      </c>
      <c r="B10" s="294">
        <v>113.4</v>
      </c>
      <c r="C10" s="294">
        <v>116.6</v>
      </c>
      <c r="D10" s="294">
        <v>104.4</v>
      </c>
      <c r="E10" s="294">
        <v>99.5</v>
      </c>
      <c r="F10" s="294">
        <v>99.7</v>
      </c>
    </row>
    <row r="11" spans="1:7">
      <c r="A11" s="141" t="s">
        <v>57</v>
      </c>
      <c r="B11" s="220">
        <v>113.6</v>
      </c>
      <c r="C11" s="220">
        <v>117.4</v>
      </c>
      <c r="D11" s="220">
        <v>99.1</v>
      </c>
      <c r="E11" s="220">
        <v>105.6</v>
      </c>
      <c r="F11" s="220">
        <v>100</v>
      </c>
    </row>
    <row r="12" spans="1:7">
      <c r="A12" s="29" t="s">
        <v>139</v>
      </c>
      <c r="B12" s="220">
        <v>127</v>
      </c>
      <c r="C12" s="220">
        <v>133.80000000000001</v>
      </c>
      <c r="D12" s="220">
        <v>105.7</v>
      </c>
      <c r="E12" s="220">
        <v>103.1</v>
      </c>
      <c r="F12" s="220">
        <v>99.8</v>
      </c>
    </row>
    <row r="13" spans="1:7">
      <c r="A13" s="141" t="s">
        <v>59</v>
      </c>
      <c r="B13" s="220">
        <v>111.8</v>
      </c>
      <c r="C13" s="220">
        <v>110.9</v>
      </c>
      <c r="D13" s="220">
        <v>119.4</v>
      </c>
      <c r="E13" s="220">
        <v>98.3</v>
      </c>
      <c r="F13" s="220">
        <v>100</v>
      </c>
    </row>
    <row r="14" spans="1:7">
      <c r="A14" s="141" t="s">
        <v>60</v>
      </c>
      <c r="B14" s="220">
        <v>64.5</v>
      </c>
      <c r="C14" s="404">
        <v>63.3</v>
      </c>
      <c r="D14" s="404">
        <v>64.099999999999994</v>
      </c>
      <c r="E14" s="220">
        <v>98.9</v>
      </c>
      <c r="F14" s="220">
        <v>100</v>
      </c>
      <c r="G14" s="349"/>
    </row>
    <row r="15" spans="1:7">
      <c r="A15" s="141" t="s">
        <v>61</v>
      </c>
      <c r="B15" s="220">
        <v>99.3</v>
      </c>
      <c r="C15" s="404">
        <v>100.1</v>
      </c>
      <c r="D15" s="404">
        <v>95.5</v>
      </c>
      <c r="E15" s="220">
        <v>98.5</v>
      </c>
      <c r="F15" s="220">
        <v>100</v>
      </c>
      <c r="G15" s="349"/>
    </row>
    <row r="16" spans="1:7">
      <c r="A16" s="29" t="s">
        <v>140</v>
      </c>
      <c r="B16" s="220">
        <v>71.599999999999994</v>
      </c>
      <c r="C16" s="404">
        <v>70.3</v>
      </c>
      <c r="D16" s="404">
        <v>73.099999999999994</v>
      </c>
      <c r="E16" s="220">
        <v>95.8</v>
      </c>
      <c r="F16" s="220">
        <v>100</v>
      </c>
      <c r="G16" s="349"/>
    </row>
    <row r="17" spans="1:7">
      <c r="A17" s="141" t="s">
        <v>63</v>
      </c>
      <c r="B17" s="439">
        <v>100</v>
      </c>
      <c r="C17" s="439">
        <v>99.3</v>
      </c>
      <c r="D17" s="440">
        <v>102.3</v>
      </c>
      <c r="E17" s="440">
        <v>103.6</v>
      </c>
      <c r="F17" s="440">
        <v>103.3</v>
      </c>
      <c r="G17" s="349"/>
    </row>
    <row r="18" spans="1:7">
      <c r="A18" s="141" t="s">
        <v>38</v>
      </c>
      <c r="B18" s="439">
        <v>98.1</v>
      </c>
      <c r="C18" s="439">
        <v>98.8</v>
      </c>
      <c r="D18" s="440">
        <v>92.4</v>
      </c>
      <c r="E18" s="440">
        <v>108.2</v>
      </c>
      <c r="F18" s="440">
        <v>100</v>
      </c>
      <c r="G18" s="349"/>
    </row>
    <row r="19" spans="1:7" ht="13.15" customHeight="1">
      <c r="A19" s="246" t="s">
        <v>39</v>
      </c>
      <c r="B19" s="64"/>
      <c r="C19" s="249"/>
      <c r="D19" s="249"/>
      <c r="E19" s="249"/>
      <c r="F19" s="249"/>
    </row>
    <row r="20" spans="1:7">
      <c r="A20" s="141" t="s">
        <v>55</v>
      </c>
      <c r="B20" s="59">
        <v>112.5</v>
      </c>
      <c r="C20" s="59">
        <v>116.3</v>
      </c>
      <c r="D20" s="59">
        <v>105.2</v>
      </c>
      <c r="E20" s="59">
        <v>95.6</v>
      </c>
      <c r="F20" s="59">
        <v>99.9</v>
      </c>
    </row>
    <row r="21" spans="1:7">
      <c r="A21" s="141" t="s">
        <v>56</v>
      </c>
      <c r="B21" s="59">
        <v>110.4</v>
      </c>
      <c r="C21" s="59">
        <v>111.6</v>
      </c>
      <c r="D21" s="59">
        <v>108.3</v>
      </c>
      <c r="E21" s="175">
        <v>102</v>
      </c>
      <c r="F21" s="175">
        <v>100</v>
      </c>
    </row>
    <row r="22" spans="1:7">
      <c r="A22" s="141" t="s">
        <v>57</v>
      </c>
      <c r="B22" s="59">
        <v>111.4</v>
      </c>
      <c r="C22" s="59">
        <v>112.9</v>
      </c>
      <c r="D22" s="59">
        <v>108.5</v>
      </c>
      <c r="E22" s="59">
        <v>101.1</v>
      </c>
      <c r="F22" s="175">
        <v>100</v>
      </c>
    </row>
    <row r="23" spans="1:7">
      <c r="A23" s="29" t="s">
        <v>139</v>
      </c>
      <c r="B23" s="59">
        <v>133.9</v>
      </c>
      <c r="C23" s="59">
        <v>140.30000000000001</v>
      </c>
      <c r="D23" s="59">
        <v>123.8</v>
      </c>
      <c r="E23" s="59">
        <v>99.5</v>
      </c>
      <c r="F23" s="59">
        <v>99.9</v>
      </c>
    </row>
    <row r="24" spans="1:7">
      <c r="A24" s="141" t="s">
        <v>59</v>
      </c>
      <c r="B24" s="59">
        <v>102.8</v>
      </c>
      <c r="C24" s="59">
        <v>102.2</v>
      </c>
      <c r="D24" s="175">
        <v>106</v>
      </c>
      <c r="E24" s="59">
        <v>100.5</v>
      </c>
      <c r="F24" s="175">
        <v>100</v>
      </c>
    </row>
    <row r="25" spans="1:7">
      <c r="A25" s="141" t="s">
        <v>60</v>
      </c>
      <c r="B25" s="59">
        <v>100.6</v>
      </c>
      <c r="C25" s="59">
        <v>101.7</v>
      </c>
      <c r="D25" s="59">
        <v>97.4</v>
      </c>
      <c r="E25" s="59">
        <v>95.7</v>
      </c>
      <c r="F25" s="175">
        <v>100</v>
      </c>
    </row>
    <row r="26" spans="1:7">
      <c r="A26" s="141" t="s">
        <v>61</v>
      </c>
      <c r="B26" s="59">
        <v>103.8</v>
      </c>
      <c r="C26" s="59">
        <v>103.9</v>
      </c>
      <c r="D26" s="59">
        <v>103.4</v>
      </c>
      <c r="E26" s="59">
        <v>103.5</v>
      </c>
      <c r="F26" s="175">
        <v>100</v>
      </c>
    </row>
    <row r="27" spans="1:7">
      <c r="A27" s="29" t="s">
        <v>140</v>
      </c>
      <c r="B27" s="59">
        <v>115.7</v>
      </c>
      <c r="C27" s="59">
        <v>117.2</v>
      </c>
      <c r="D27" s="175">
        <v>114</v>
      </c>
      <c r="E27" s="59">
        <v>100.2</v>
      </c>
      <c r="F27" s="175">
        <v>100</v>
      </c>
    </row>
    <row r="28" spans="1:7">
      <c r="A28" s="141" t="s">
        <v>63</v>
      </c>
      <c r="B28" s="59">
        <v>105.8</v>
      </c>
      <c r="C28" s="59">
        <v>107.2</v>
      </c>
      <c r="D28" s="59">
        <v>100.7</v>
      </c>
      <c r="E28" s="59">
        <v>103.4</v>
      </c>
      <c r="F28" s="59">
        <v>100.1</v>
      </c>
    </row>
    <row r="29" spans="1:7">
      <c r="A29" s="141" t="s">
        <v>38</v>
      </c>
      <c r="B29" s="59">
        <v>102.8</v>
      </c>
      <c r="C29" s="59">
        <v>101.6</v>
      </c>
      <c r="D29" s="59">
        <v>109.4</v>
      </c>
      <c r="E29" s="59">
        <v>98.2</v>
      </c>
      <c r="F29" s="59">
        <v>102.4</v>
      </c>
    </row>
    <row r="30" spans="1:7">
      <c r="A30" s="141" t="s">
        <v>64</v>
      </c>
      <c r="B30" s="59">
        <v>94.8</v>
      </c>
      <c r="C30" s="59">
        <v>93.6</v>
      </c>
      <c r="D30" s="59">
        <v>99.3</v>
      </c>
      <c r="E30" s="59">
        <v>96.7</v>
      </c>
      <c r="F30" s="175">
        <v>100</v>
      </c>
    </row>
    <row r="31" spans="1:7">
      <c r="A31" s="29" t="s">
        <v>141</v>
      </c>
      <c r="B31" s="59">
        <v>108.8</v>
      </c>
      <c r="C31" s="59">
        <v>109.3</v>
      </c>
      <c r="D31" s="59">
        <v>108.2</v>
      </c>
      <c r="E31" s="59">
        <v>101.9</v>
      </c>
      <c r="F31" s="59">
        <v>101.8</v>
      </c>
    </row>
    <row r="32" spans="1:7">
      <c r="A32" s="141" t="s">
        <v>66</v>
      </c>
      <c r="B32" s="59">
        <v>104.1</v>
      </c>
      <c r="C32" s="59">
        <v>104.7</v>
      </c>
      <c r="D32" s="59">
        <v>104.3</v>
      </c>
      <c r="E32" s="59">
        <v>93.1</v>
      </c>
      <c r="F32" s="175">
        <v>100</v>
      </c>
    </row>
    <row r="33" spans="1:6">
      <c r="A33" s="141" t="s">
        <v>67</v>
      </c>
      <c r="B33" s="59">
        <v>110.4</v>
      </c>
      <c r="C33" s="175">
        <v>112</v>
      </c>
      <c r="D33" s="59">
        <v>106.3</v>
      </c>
      <c r="E33" s="59">
        <v>100.8</v>
      </c>
      <c r="F33" s="175">
        <v>100</v>
      </c>
    </row>
    <row r="34" spans="1:6">
      <c r="A34" s="141" t="s">
        <v>68</v>
      </c>
      <c r="B34" s="59">
        <v>97.4</v>
      </c>
      <c r="C34" s="175">
        <v>97</v>
      </c>
      <c r="D34" s="59">
        <v>98.3</v>
      </c>
      <c r="E34" s="175">
        <v>103</v>
      </c>
      <c r="F34" s="59">
        <v>99.9</v>
      </c>
    </row>
    <row r="35" spans="1:6">
      <c r="A35" s="143" t="s">
        <v>142</v>
      </c>
      <c r="B35" s="176">
        <v>107.4</v>
      </c>
      <c r="C35" s="176">
        <v>107.6</v>
      </c>
      <c r="D35" s="176">
        <v>110.7</v>
      </c>
      <c r="E35" s="176">
        <v>91.8</v>
      </c>
      <c r="F35" s="176">
        <v>100.8</v>
      </c>
    </row>
    <row r="36" spans="1:6" ht="67.5" customHeight="1">
      <c r="A36" s="601" t="s">
        <v>48</v>
      </c>
      <c r="B36" s="601"/>
      <c r="C36" s="601"/>
      <c r="D36" s="601"/>
      <c r="E36" s="601"/>
      <c r="F36" s="601"/>
    </row>
    <row r="53" spans="2:2" ht="68.25" customHeight="1"/>
    <row r="63" spans="2:2">
      <c r="B63" s="305"/>
    </row>
  </sheetData>
  <mergeCells count="7">
    <mergeCell ref="A36:F36"/>
    <mergeCell ref="A5:F5"/>
    <mergeCell ref="A3:F3"/>
    <mergeCell ref="A1:F1"/>
    <mergeCell ref="A6:A7"/>
    <mergeCell ref="B6:B7"/>
    <mergeCell ref="C6:F6"/>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B29" sqref="B29"/>
    </sheetView>
  </sheetViews>
  <sheetFormatPr defaultRowHeight="12.75"/>
  <cols>
    <col min="1" max="1" width="42.140625" customWidth="1"/>
    <col min="2" max="3" width="23.42578125" customWidth="1"/>
  </cols>
  <sheetData>
    <row r="1" spans="1:4" ht="28.15" customHeight="1">
      <c r="A1" s="593" t="s">
        <v>463</v>
      </c>
      <c r="B1" s="593"/>
      <c r="C1" s="593"/>
    </row>
    <row r="2" spans="1:4" ht="11.45" customHeight="1">
      <c r="A2" s="500"/>
      <c r="B2" s="500"/>
      <c r="C2" s="500"/>
    </row>
    <row r="3" spans="1:4">
      <c r="A3" s="628" t="s">
        <v>168</v>
      </c>
      <c r="B3" s="628"/>
      <c r="C3" s="628"/>
    </row>
    <row r="4" spans="1:4" ht="13.15" customHeight="1">
      <c r="A4" s="634"/>
      <c r="B4" s="636" t="s">
        <v>629</v>
      </c>
      <c r="C4" s="23" t="s">
        <v>233</v>
      </c>
    </row>
    <row r="5" spans="1:4" ht="25.5">
      <c r="A5" s="635"/>
      <c r="B5" s="637"/>
      <c r="C5" s="50" t="s">
        <v>630</v>
      </c>
    </row>
    <row r="6" spans="1:4" ht="15" customHeight="1">
      <c r="A6" s="29" t="s">
        <v>234</v>
      </c>
      <c r="B6" s="511">
        <v>89.2</v>
      </c>
      <c r="C6" s="511">
        <v>123.2</v>
      </c>
    </row>
    <row r="7" spans="1:4" ht="15" customHeight="1">
      <c r="A7" s="29" t="s">
        <v>71</v>
      </c>
      <c r="B7" s="70">
        <v>92.2</v>
      </c>
      <c r="C7" s="70">
        <v>127.5</v>
      </c>
      <c r="D7" s="349"/>
    </row>
    <row r="8" spans="1:4" ht="15" customHeight="1">
      <c r="A8" s="177" t="s">
        <v>548</v>
      </c>
      <c r="B8" s="70">
        <v>87.7</v>
      </c>
      <c r="C8" s="70">
        <v>131.80000000000001</v>
      </c>
    </row>
    <row r="9" spans="1:4" ht="15" customHeight="1">
      <c r="A9" s="178" t="s">
        <v>72</v>
      </c>
      <c r="B9" s="70">
        <v>91.7</v>
      </c>
      <c r="C9" s="70">
        <v>99.7</v>
      </c>
    </row>
    <row r="10" spans="1:4" ht="15" customHeight="1">
      <c r="A10" s="29" t="s">
        <v>74</v>
      </c>
      <c r="B10" s="70">
        <v>73</v>
      </c>
      <c r="C10" s="70">
        <v>112.7</v>
      </c>
    </row>
    <row r="11" spans="1:4" ht="15" customHeight="1">
      <c r="A11" s="178" t="s">
        <v>75</v>
      </c>
      <c r="B11" s="70">
        <v>111.2</v>
      </c>
      <c r="C11" s="70">
        <v>112.5</v>
      </c>
    </row>
    <row r="12" spans="1:4" ht="15" customHeight="1">
      <c r="A12" s="178" t="s">
        <v>76</v>
      </c>
      <c r="B12" s="70">
        <v>119.8</v>
      </c>
      <c r="C12" s="70">
        <v>114.8</v>
      </c>
    </row>
    <row r="13" spans="1:4">
      <c r="A13" s="179" t="s">
        <v>80</v>
      </c>
      <c r="B13" s="70">
        <v>72.099999999999994</v>
      </c>
      <c r="C13" s="70">
        <v>112.6</v>
      </c>
    </row>
    <row r="14" spans="1:4" ht="27.75" customHeight="1">
      <c r="A14" s="180" t="s">
        <v>83</v>
      </c>
      <c r="B14" s="70">
        <v>124.4</v>
      </c>
      <c r="C14" s="70">
        <v>133.80000000000001</v>
      </c>
    </row>
    <row r="15" spans="1:4" ht="38.25">
      <c r="A15" s="29" t="s">
        <v>89</v>
      </c>
      <c r="B15" s="70">
        <v>110.6</v>
      </c>
      <c r="C15" s="70">
        <v>97.4</v>
      </c>
    </row>
    <row r="16" spans="1:4" ht="42" customHeight="1">
      <c r="A16" s="185" t="s">
        <v>90</v>
      </c>
      <c r="B16" s="69">
        <v>103.1</v>
      </c>
      <c r="C16" s="69">
        <v>101.8</v>
      </c>
    </row>
    <row r="18" spans="1:6" ht="49.5" customHeight="1">
      <c r="A18" s="601" t="s">
        <v>48</v>
      </c>
      <c r="B18" s="601"/>
      <c r="C18" s="601"/>
      <c r="D18" s="504"/>
      <c r="E18" s="504"/>
      <c r="F18" s="504"/>
    </row>
    <row r="57" spans="2:2">
      <c r="B57" s="305"/>
    </row>
  </sheetData>
  <mergeCells count="5">
    <mergeCell ref="A1:C1"/>
    <mergeCell ref="A4:A5"/>
    <mergeCell ref="B4:B5"/>
    <mergeCell ref="A3:C3"/>
    <mergeCell ref="A18:C18"/>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9" sqref="A9:A10"/>
    </sheetView>
  </sheetViews>
  <sheetFormatPr defaultRowHeight="12.75"/>
  <cols>
    <col min="1" max="1" width="89.28515625" customWidth="1"/>
  </cols>
  <sheetData>
    <row r="1" spans="1:1">
      <c r="A1" s="15" t="s">
        <v>17</v>
      </c>
    </row>
    <row r="2" spans="1:1">
      <c r="A2" s="9"/>
    </row>
    <row r="3" spans="1:1" ht="63.75">
      <c r="A3" s="11" t="s">
        <v>550</v>
      </c>
    </row>
    <row r="4" spans="1:1" ht="51">
      <c r="A4" s="459" t="s">
        <v>611</v>
      </c>
    </row>
    <row r="5" spans="1:1" ht="51">
      <c r="A5" s="11" t="s">
        <v>551</v>
      </c>
    </row>
    <row r="6" spans="1:1" ht="63.75">
      <c r="A6" s="11" t="s">
        <v>552</v>
      </c>
    </row>
    <row r="7" spans="1:1" ht="25.5">
      <c r="A7" s="11" t="s">
        <v>553</v>
      </c>
    </row>
    <row r="8" spans="1:1" ht="25.5">
      <c r="A8" s="11" t="s">
        <v>554</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zoomScaleNormal="100" workbookViewId="0">
      <selection activeCell="D22" sqref="D22"/>
    </sheetView>
  </sheetViews>
  <sheetFormatPr defaultRowHeight="12.75"/>
  <cols>
    <col min="1" max="1" width="37.7109375" customWidth="1"/>
    <col min="2" max="2" width="16.42578125" customWidth="1"/>
    <col min="3" max="3" width="16.28515625" customWidth="1"/>
    <col min="4" max="4" width="17.42578125" customWidth="1"/>
  </cols>
  <sheetData>
    <row r="1" spans="1:5" ht="27" customHeight="1">
      <c r="A1" s="607" t="s">
        <v>451</v>
      </c>
      <c r="B1" s="607"/>
      <c r="C1" s="607"/>
      <c r="D1" s="607"/>
    </row>
    <row r="2" spans="1:5">
      <c r="A2" s="75"/>
      <c r="B2" s="25"/>
      <c r="C2" s="25"/>
    </row>
    <row r="3" spans="1:5">
      <c r="A3" s="600" t="s">
        <v>168</v>
      </c>
      <c r="B3" s="600"/>
      <c r="C3" s="600"/>
      <c r="D3" s="600"/>
    </row>
    <row r="4" spans="1:5">
      <c r="A4" s="587"/>
      <c r="B4" s="599" t="s">
        <v>628</v>
      </c>
      <c r="C4" s="629"/>
      <c r="D4" s="638"/>
    </row>
    <row r="5" spans="1:5" ht="40.9" customHeight="1">
      <c r="A5" s="588"/>
      <c r="B5" s="23" t="s">
        <v>186</v>
      </c>
      <c r="C5" s="286" t="s">
        <v>578</v>
      </c>
      <c r="D5" s="289" t="s">
        <v>580</v>
      </c>
    </row>
    <row r="6" spans="1:5" ht="27" customHeight="1">
      <c r="A6" s="198" t="s">
        <v>452</v>
      </c>
      <c r="B6" s="163">
        <v>98</v>
      </c>
      <c r="C6" s="163">
        <v>87.6</v>
      </c>
      <c r="D6" s="163">
        <v>93.1</v>
      </c>
      <c r="E6" s="349"/>
    </row>
    <row r="7" spans="1:5" ht="24.6" customHeight="1">
      <c r="A7" s="24" t="s">
        <v>453</v>
      </c>
      <c r="B7" s="163">
        <v>104.8</v>
      </c>
      <c r="C7" s="163">
        <v>102.4</v>
      </c>
      <c r="D7" s="163">
        <v>105.8</v>
      </c>
    </row>
    <row r="8" spans="1:5" ht="24" customHeight="1">
      <c r="A8" s="24" t="s">
        <v>454</v>
      </c>
      <c r="B8" s="163">
        <v>100</v>
      </c>
      <c r="C8" s="163">
        <v>108.7</v>
      </c>
      <c r="D8" s="163">
        <v>108.7</v>
      </c>
    </row>
    <row r="9" spans="1:5" ht="25.9" customHeight="1">
      <c r="A9" s="24" t="s">
        <v>455</v>
      </c>
      <c r="B9" s="163">
        <v>100</v>
      </c>
      <c r="C9" s="163">
        <v>100</v>
      </c>
      <c r="D9" s="163">
        <v>100</v>
      </c>
    </row>
    <row r="10" spans="1:5" ht="51" customHeight="1">
      <c r="A10" s="24" t="s">
        <v>456</v>
      </c>
      <c r="B10" s="163">
        <v>100</v>
      </c>
      <c r="C10" s="163">
        <v>100</v>
      </c>
      <c r="D10" s="163">
        <v>101.8</v>
      </c>
    </row>
    <row r="11" spans="1:5" ht="16.149999999999999" customHeight="1">
      <c r="A11" s="24" t="s">
        <v>457</v>
      </c>
      <c r="B11" s="163">
        <v>100</v>
      </c>
      <c r="C11" s="163">
        <v>103.4</v>
      </c>
      <c r="D11" s="163">
        <v>103.4</v>
      </c>
    </row>
    <row r="12" spans="1:5" ht="24.6" customHeight="1">
      <c r="A12" s="24" t="s">
        <v>458</v>
      </c>
      <c r="B12" s="163">
        <v>100</v>
      </c>
      <c r="C12" s="163">
        <v>117</v>
      </c>
      <c r="D12" s="163">
        <v>124.7</v>
      </c>
    </row>
    <row r="13" spans="1:5">
      <c r="A13" s="24" t="s">
        <v>459</v>
      </c>
      <c r="B13" s="163">
        <v>102.6</v>
      </c>
      <c r="C13" s="163">
        <v>122.3</v>
      </c>
      <c r="D13" s="163">
        <v>110</v>
      </c>
    </row>
    <row r="14" spans="1:5">
      <c r="A14" s="24" t="s">
        <v>195</v>
      </c>
      <c r="B14" s="512">
        <v>129.5</v>
      </c>
      <c r="C14" s="163">
        <v>93.6</v>
      </c>
      <c r="D14" s="163">
        <v>67.400000000000006</v>
      </c>
    </row>
    <row r="15" spans="1:5">
      <c r="A15" s="193" t="s">
        <v>150</v>
      </c>
      <c r="B15" s="295"/>
      <c r="C15" s="295"/>
      <c r="D15" s="325"/>
    </row>
    <row r="16" spans="1:5" ht="25.5">
      <c r="A16" s="37" t="s">
        <v>556</v>
      </c>
      <c r="B16" s="513">
        <v>113.63568836900039</v>
      </c>
      <c r="C16" s="513">
        <v>63.526853577047113</v>
      </c>
      <c r="D16" s="513">
        <v>64.104983207942666</v>
      </c>
    </row>
    <row r="17" spans="1:4" ht="25.5">
      <c r="A17" s="37" t="s">
        <v>557</v>
      </c>
      <c r="B17" s="513">
        <v>129.7049610878787</v>
      </c>
      <c r="C17" s="513">
        <v>92.956126142258739</v>
      </c>
      <c r="D17" s="513">
        <v>65.783707589692312</v>
      </c>
    </row>
    <row r="18" spans="1:4">
      <c r="A18" s="124" t="s">
        <v>460</v>
      </c>
      <c r="B18" s="163">
        <v>99.9</v>
      </c>
      <c r="C18" s="163">
        <v>88.5</v>
      </c>
      <c r="D18" s="163">
        <v>109.1</v>
      </c>
    </row>
    <row r="19" spans="1:4" ht="25.5">
      <c r="A19" s="24" t="s">
        <v>461</v>
      </c>
      <c r="B19" s="512">
        <v>109.6</v>
      </c>
      <c r="C19" s="163">
        <v>108.6</v>
      </c>
      <c r="D19" s="163">
        <v>110.3</v>
      </c>
    </row>
    <row r="20" spans="1:4">
      <c r="A20" s="111" t="s">
        <v>462</v>
      </c>
      <c r="B20" s="165">
        <v>101.7</v>
      </c>
      <c r="C20" s="165">
        <v>102.8</v>
      </c>
      <c r="D20" s="165">
        <v>102.8</v>
      </c>
    </row>
    <row r="22" spans="1:4">
      <c r="A22" s="477"/>
      <c r="B22" s="478"/>
      <c r="C22" s="478"/>
      <c r="D22" s="478"/>
    </row>
    <row r="57" spans="2:2">
      <c r="B57" s="305"/>
    </row>
  </sheetData>
  <mergeCells count="4">
    <mergeCell ref="A4:A5"/>
    <mergeCell ref="B4:D4"/>
    <mergeCell ref="A3:D3"/>
    <mergeCell ref="A1:D1"/>
  </mergeCells>
  <pageMargins left="0.7" right="0.7" top="0.75" bottom="0.75" header="0.3" footer="0.3"/>
  <pageSetup paperSize="9" scale="74" fitToHeight="0" orientation="portrait" r:id="rId1"/>
  <headerFooter>
    <oddFooter>&amp;C&amp;"Arial,курсив"&amp;K00-034Социально-экономическое положение Ханты-Мансийского автономного округа – Югры 08'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topLeftCell="A4" zoomScaleNormal="100" workbookViewId="0">
      <selection activeCell="A38" sqref="A38"/>
    </sheetView>
  </sheetViews>
  <sheetFormatPr defaultRowHeight="12.75"/>
  <cols>
    <col min="1" max="1" width="25.42578125" customWidth="1"/>
    <col min="2" max="2" width="20.85546875" customWidth="1"/>
    <col min="3" max="3" width="17.140625" customWidth="1"/>
    <col min="4" max="4" width="16.140625" customWidth="1"/>
    <col min="5" max="5" width="17.7109375" customWidth="1"/>
  </cols>
  <sheetData>
    <row r="1" spans="1:5" ht="37.5" customHeight="1">
      <c r="A1" s="607" t="s">
        <v>634</v>
      </c>
      <c r="B1" s="607"/>
      <c r="C1" s="607"/>
      <c r="D1" s="607"/>
      <c r="E1" s="607"/>
    </row>
    <row r="2" spans="1:5">
      <c r="A2" s="110"/>
      <c r="B2" s="109"/>
      <c r="C2" s="109"/>
      <c r="D2" s="109"/>
      <c r="E2" s="109"/>
    </row>
    <row r="3" spans="1:5">
      <c r="A3" s="639" t="s">
        <v>163</v>
      </c>
      <c r="B3" s="639"/>
      <c r="C3" s="639"/>
      <c r="D3" s="639"/>
      <c r="E3" s="639"/>
    </row>
    <row r="4" spans="1:5" ht="18" customHeight="1">
      <c r="A4" s="112"/>
      <c r="B4" s="483" t="s">
        <v>635</v>
      </c>
      <c r="C4" s="610" t="s">
        <v>636</v>
      </c>
      <c r="D4" s="640"/>
      <c r="E4" s="641"/>
    </row>
    <row r="5" spans="1:5" ht="64.5" customHeight="1">
      <c r="A5" s="113"/>
      <c r="B5" s="484" t="s">
        <v>637</v>
      </c>
      <c r="C5" s="484" t="s">
        <v>638</v>
      </c>
      <c r="D5" s="484" t="s">
        <v>639</v>
      </c>
      <c r="E5" s="20" t="s">
        <v>640</v>
      </c>
    </row>
    <row r="6" spans="1:5">
      <c r="A6" s="239" t="s">
        <v>533</v>
      </c>
      <c r="B6" s="261"/>
      <c r="C6" s="240"/>
      <c r="D6" s="240"/>
      <c r="E6" s="240"/>
    </row>
    <row r="7" spans="1:5">
      <c r="A7" s="260" t="s">
        <v>55</v>
      </c>
      <c r="B7" s="485">
        <v>101.7</v>
      </c>
      <c r="C7" s="485">
        <v>100.7</v>
      </c>
      <c r="D7" s="485">
        <v>102.2</v>
      </c>
      <c r="E7" s="485">
        <v>102.4</v>
      </c>
    </row>
    <row r="8" spans="1:5">
      <c r="A8" s="142" t="s">
        <v>56</v>
      </c>
      <c r="B8" s="486">
        <v>102.2</v>
      </c>
      <c r="C8" s="486">
        <v>100.7</v>
      </c>
      <c r="D8" s="486">
        <v>101.4</v>
      </c>
      <c r="E8" s="486">
        <v>104</v>
      </c>
    </row>
    <row r="9" spans="1:5">
      <c r="A9" s="142" t="s">
        <v>57</v>
      </c>
      <c r="B9" s="486">
        <v>104.7</v>
      </c>
      <c r="C9" s="486">
        <v>101</v>
      </c>
      <c r="D9" s="486">
        <v>113.6</v>
      </c>
      <c r="E9" s="486">
        <v>103.6</v>
      </c>
    </row>
    <row r="10" spans="1:5">
      <c r="A10" s="29" t="s">
        <v>139</v>
      </c>
      <c r="B10" s="486">
        <v>108.9</v>
      </c>
      <c r="C10" s="486">
        <v>102.1</v>
      </c>
      <c r="D10" s="486">
        <v>117.9</v>
      </c>
      <c r="E10" s="486">
        <v>110.4</v>
      </c>
    </row>
    <row r="11" spans="1:5" ht="14.25">
      <c r="A11" s="142" t="s">
        <v>59</v>
      </c>
      <c r="B11" s="515" t="s">
        <v>749</v>
      </c>
      <c r="C11" s="345">
        <v>101</v>
      </c>
      <c r="D11" s="517" t="s">
        <v>754</v>
      </c>
      <c r="E11" s="345">
        <v>100.3</v>
      </c>
    </row>
    <row r="12" spans="1:5" ht="14.25">
      <c r="A12" s="142" t="s">
        <v>60</v>
      </c>
      <c r="B12" s="516" t="s">
        <v>750</v>
      </c>
      <c r="C12" s="514">
        <v>100.9</v>
      </c>
      <c r="D12" s="518" t="s">
        <v>755</v>
      </c>
      <c r="E12" s="514">
        <v>100.1</v>
      </c>
    </row>
    <row r="13" spans="1:5" ht="14.25">
      <c r="A13" s="142" t="s">
        <v>61</v>
      </c>
      <c r="B13" s="516" t="s">
        <v>751</v>
      </c>
      <c r="C13" s="514">
        <v>100.4</v>
      </c>
      <c r="D13" s="518" t="s">
        <v>756</v>
      </c>
      <c r="E13" s="514">
        <v>99.9</v>
      </c>
    </row>
    <row r="14" spans="1:5" ht="14.25">
      <c r="A14" s="29" t="s">
        <v>140</v>
      </c>
      <c r="B14" s="514" t="s">
        <v>752</v>
      </c>
      <c r="C14" s="514">
        <v>102.3</v>
      </c>
      <c r="D14" s="514">
        <v>104.1</v>
      </c>
      <c r="E14" s="514">
        <v>100.2</v>
      </c>
    </row>
    <row r="15" spans="1:5" ht="14.25">
      <c r="A15" s="142" t="s">
        <v>63</v>
      </c>
      <c r="B15" s="345" t="s">
        <v>753</v>
      </c>
      <c r="C15" s="219">
        <v>100.7</v>
      </c>
      <c r="D15" s="519" t="s">
        <v>749</v>
      </c>
      <c r="E15" s="219">
        <v>99.7</v>
      </c>
    </row>
    <row r="16" spans="1:5">
      <c r="A16" s="142" t="s">
        <v>38</v>
      </c>
      <c r="B16" s="341">
        <v>100.6</v>
      </c>
      <c r="C16" s="219">
        <v>100.4</v>
      </c>
      <c r="D16" s="219">
        <v>100.4</v>
      </c>
      <c r="E16" s="219">
        <v>101</v>
      </c>
    </row>
    <row r="17" spans="1:5">
      <c r="A17" s="246" t="s">
        <v>39</v>
      </c>
      <c r="B17" s="262"/>
      <c r="C17" s="249"/>
      <c r="D17" s="249"/>
      <c r="E17" s="249"/>
    </row>
    <row r="18" spans="1:5">
      <c r="A18" s="142" t="s">
        <v>55</v>
      </c>
      <c r="B18" s="181">
        <v>100.2</v>
      </c>
      <c r="C18" s="70">
        <v>99.6</v>
      </c>
      <c r="D18" s="70">
        <v>100.4</v>
      </c>
      <c r="E18" s="181">
        <v>100.6</v>
      </c>
    </row>
    <row r="19" spans="1:5">
      <c r="A19" s="142" t="s">
        <v>56</v>
      </c>
      <c r="B19" s="181">
        <v>100.2</v>
      </c>
      <c r="C19" s="70">
        <v>99.9</v>
      </c>
      <c r="D19" s="70">
        <v>100.4</v>
      </c>
      <c r="E19" s="181">
        <v>100.2</v>
      </c>
    </row>
    <row r="20" spans="1:5">
      <c r="A20" s="142" t="s">
        <v>57</v>
      </c>
      <c r="B20" s="181">
        <v>100.5</v>
      </c>
      <c r="C20" s="70">
        <v>101.1</v>
      </c>
      <c r="D20" s="70">
        <v>100.3</v>
      </c>
      <c r="E20" s="181">
        <v>100.1</v>
      </c>
    </row>
    <row r="21" spans="1:5">
      <c r="A21" s="29" t="s">
        <v>139</v>
      </c>
      <c r="B21" s="181">
        <v>100.9</v>
      </c>
      <c r="C21" s="487">
        <v>100.6</v>
      </c>
      <c r="D21" s="487">
        <v>101</v>
      </c>
      <c r="E21" s="487">
        <v>101</v>
      </c>
    </row>
    <row r="22" spans="1:5">
      <c r="A22" s="142" t="s">
        <v>59</v>
      </c>
      <c r="B22" s="181">
        <v>100.4</v>
      </c>
      <c r="C22" s="70">
        <v>100.2</v>
      </c>
      <c r="D22" s="70">
        <v>101.2</v>
      </c>
      <c r="E22" s="181">
        <v>100.1</v>
      </c>
    </row>
    <row r="23" spans="1:5">
      <c r="A23" s="142" t="s">
        <v>60</v>
      </c>
      <c r="B23" s="181">
        <v>100</v>
      </c>
      <c r="C23" s="181">
        <v>100</v>
      </c>
      <c r="D23" s="70">
        <v>99.6</v>
      </c>
      <c r="E23" s="181">
        <v>100.3</v>
      </c>
    </row>
    <row r="24" spans="1:5">
      <c r="A24" s="142" t="s">
        <v>61</v>
      </c>
      <c r="B24" s="181">
        <v>100.8</v>
      </c>
      <c r="C24" s="70">
        <v>102.6</v>
      </c>
      <c r="D24" s="70">
        <v>99.7</v>
      </c>
      <c r="E24" s="181">
        <v>100</v>
      </c>
    </row>
    <row r="25" spans="1:5">
      <c r="A25" s="29" t="s">
        <v>140</v>
      </c>
      <c r="B25" s="181">
        <v>101.2</v>
      </c>
      <c r="C25" s="487">
        <v>102.8</v>
      </c>
      <c r="D25" s="487">
        <v>100.4</v>
      </c>
      <c r="E25" s="487">
        <v>100.4</v>
      </c>
    </row>
    <row r="26" spans="1:5">
      <c r="A26" s="142" t="s">
        <v>63</v>
      </c>
      <c r="B26" s="181">
        <v>100.5</v>
      </c>
      <c r="C26" s="70">
        <v>100.5</v>
      </c>
      <c r="D26" s="70">
        <v>101.3</v>
      </c>
      <c r="E26" s="181">
        <v>100.1</v>
      </c>
    </row>
    <row r="27" spans="1:5">
      <c r="A27" s="142" t="s">
        <v>38</v>
      </c>
      <c r="B27" s="181">
        <v>100.2</v>
      </c>
      <c r="C27" s="70">
        <v>100.9</v>
      </c>
      <c r="D27" s="70">
        <v>100.1</v>
      </c>
      <c r="E27" s="181">
        <v>99.8</v>
      </c>
    </row>
    <row r="28" spans="1:5">
      <c r="A28" s="142" t="s">
        <v>64</v>
      </c>
      <c r="B28" s="181">
        <v>100.4</v>
      </c>
      <c r="C28" s="70">
        <v>100.9</v>
      </c>
      <c r="D28" s="70">
        <v>100.2</v>
      </c>
      <c r="E28" s="181">
        <v>100.1</v>
      </c>
    </row>
    <row r="29" spans="1:5">
      <c r="A29" s="29" t="s">
        <v>141</v>
      </c>
      <c r="B29" s="181">
        <v>101.2</v>
      </c>
      <c r="C29" s="487">
        <v>102.3</v>
      </c>
      <c r="D29" s="487">
        <v>101.6</v>
      </c>
      <c r="E29" s="487">
        <v>100</v>
      </c>
    </row>
    <row r="30" spans="1:5">
      <c r="A30" s="142" t="s">
        <v>66</v>
      </c>
      <c r="B30" s="181">
        <v>100.3</v>
      </c>
      <c r="C30" s="70">
        <v>100.6</v>
      </c>
      <c r="D30" s="181">
        <v>100</v>
      </c>
      <c r="E30" s="181">
        <v>100.3</v>
      </c>
    </row>
    <row r="31" spans="1:5">
      <c r="A31" s="142" t="s">
        <v>67</v>
      </c>
      <c r="B31" s="181">
        <v>100.5</v>
      </c>
      <c r="C31" s="70">
        <v>100.6</v>
      </c>
      <c r="D31" s="70">
        <v>100.6</v>
      </c>
      <c r="E31" s="181">
        <v>100.2</v>
      </c>
    </row>
    <row r="32" spans="1:5">
      <c r="A32" s="142" t="s">
        <v>68</v>
      </c>
      <c r="B32" s="181">
        <v>100.5</v>
      </c>
      <c r="C32" s="70">
        <v>100.5</v>
      </c>
      <c r="D32" s="70">
        <v>100.7</v>
      </c>
      <c r="E32" s="181">
        <v>100.3</v>
      </c>
    </row>
    <row r="33" spans="1:5">
      <c r="A33" s="143" t="s">
        <v>142</v>
      </c>
      <c r="B33" s="488">
        <v>101.3</v>
      </c>
      <c r="C33" s="489">
        <v>101.8</v>
      </c>
      <c r="D33" s="489">
        <v>101.4</v>
      </c>
      <c r="E33" s="489">
        <v>100.8</v>
      </c>
    </row>
    <row r="35" spans="1:5" ht="14.25">
      <c r="A35" s="263" t="s">
        <v>757</v>
      </c>
    </row>
  </sheetData>
  <mergeCells count="3">
    <mergeCell ref="A1:E1"/>
    <mergeCell ref="A3:E3"/>
    <mergeCell ref="C4:E4"/>
  </mergeCells>
  <pageMargins left="0.7" right="0.7" top="0.75" bottom="0.75" header="0.3" footer="0.3"/>
  <pageSetup paperSize="9" scale="74" orientation="portrait" r:id="rId1"/>
  <headerFooter>
    <oddFooter>&amp;C&amp;"Arial,курсив"&amp;K00-034Социально-экономическое положение Ханты-Мансийского автономного округа – Югры 08'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Normal="100" workbookViewId="0">
      <selection activeCell="J31" sqref="J31"/>
    </sheetView>
  </sheetViews>
  <sheetFormatPr defaultColWidth="8.85546875" defaultRowHeight="12.75"/>
  <cols>
    <col min="1" max="1" width="17.7109375" style="108" customWidth="1"/>
    <col min="2" max="3" width="13.7109375" style="108" customWidth="1"/>
    <col min="4" max="5" width="15.28515625" style="108" customWidth="1"/>
    <col min="6" max="6" width="12.7109375" style="108" customWidth="1"/>
    <col min="7" max="16384" width="8.85546875" style="108"/>
  </cols>
  <sheetData>
    <row r="1" spans="1:6" ht="16.149999999999999" customHeight="1">
      <c r="A1" s="607" t="s">
        <v>335</v>
      </c>
      <c r="B1" s="607"/>
      <c r="C1" s="607"/>
      <c r="D1" s="607"/>
      <c r="E1" s="607"/>
      <c r="F1" s="607"/>
    </row>
    <row r="2" spans="1:6">
      <c r="A2" s="110"/>
      <c r="B2" s="109"/>
      <c r="C2" s="109"/>
      <c r="D2" s="109"/>
      <c r="E2" s="109"/>
    </row>
    <row r="3" spans="1:6">
      <c r="A3" s="608" t="s">
        <v>163</v>
      </c>
      <c r="B3" s="608"/>
      <c r="C3" s="608"/>
      <c r="D3" s="608"/>
      <c r="E3" s="608"/>
      <c r="F3" s="608"/>
    </row>
    <row r="4" spans="1:6" ht="12.6" customHeight="1">
      <c r="A4" s="112"/>
      <c r="B4" s="96" t="s">
        <v>149</v>
      </c>
      <c r="C4" s="610" t="s">
        <v>340</v>
      </c>
      <c r="D4" s="640"/>
      <c r="E4" s="640"/>
      <c r="F4" s="641"/>
    </row>
    <row r="5" spans="1:6" ht="30.6" customHeight="1">
      <c r="A5" s="113"/>
      <c r="B5" s="99"/>
      <c r="C5" s="99" t="s">
        <v>336</v>
      </c>
      <c r="D5" s="46" t="s">
        <v>337</v>
      </c>
      <c r="E5" s="20" t="s">
        <v>338</v>
      </c>
      <c r="F5" s="114" t="s">
        <v>339</v>
      </c>
    </row>
    <row r="6" spans="1:6" ht="13.5" customHeight="1">
      <c r="A6" s="239" t="s">
        <v>533</v>
      </c>
      <c r="B6" s="261"/>
      <c r="C6" s="240"/>
      <c r="D6" s="240"/>
      <c r="E6" s="240"/>
      <c r="F6" s="240"/>
    </row>
    <row r="7" spans="1:6" ht="13.5" customHeight="1">
      <c r="A7" s="204" t="s">
        <v>55</v>
      </c>
      <c r="B7" s="221">
        <v>94.6</v>
      </c>
      <c r="C7" s="221">
        <v>91.8</v>
      </c>
      <c r="D7" s="221">
        <v>102.2</v>
      </c>
      <c r="E7" s="221">
        <v>94.4</v>
      </c>
      <c r="F7" s="221">
        <v>100.6</v>
      </c>
    </row>
    <row r="8" spans="1:6" ht="13.5" customHeight="1">
      <c r="A8" s="142" t="s">
        <v>56</v>
      </c>
      <c r="B8" s="295">
        <v>100</v>
      </c>
      <c r="C8" s="295">
        <v>105.6</v>
      </c>
      <c r="D8" s="295">
        <v>100.1</v>
      </c>
      <c r="E8" s="295">
        <v>100</v>
      </c>
      <c r="F8" s="295">
        <v>100</v>
      </c>
    </row>
    <row r="9" spans="1:6" ht="13.5" customHeight="1">
      <c r="A9" s="142" t="s">
        <v>57</v>
      </c>
      <c r="B9" s="295">
        <v>100</v>
      </c>
      <c r="C9" s="295">
        <v>100</v>
      </c>
      <c r="D9" s="295">
        <v>100</v>
      </c>
      <c r="E9" s="295">
        <v>100</v>
      </c>
      <c r="F9" s="295">
        <v>100</v>
      </c>
    </row>
    <row r="10" spans="1:6" ht="13.5" customHeight="1">
      <c r="A10" s="29" t="s">
        <v>139</v>
      </c>
      <c r="B10" s="295">
        <v>94.6</v>
      </c>
      <c r="C10" s="295">
        <v>96.9</v>
      </c>
      <c r="D10" s="295">
        <v>102.3</v>
      </c>
      <c r="E10" s="295">
        <v>94.4</v>
      </c>
      <c r="F10" s="295">
        <v>100.6</v>
      </c>
    </row>
    <row r="11" spans="1:6" ht="13.5" customHeight="1">
      <c r="A11" s="142" t="s">
        <v>59</v>
      </c>
      <c r="B11" s="221">
        <v>114.8</v>
      </c>
      <c r="C11" s="295">
        <v>107.4</v>
      </c>
      <c r="D11" s="295">
        <v>100</v>
      </c>
      <c r="E11" s="221">
        <v>115.4</v>
      </c>
      <c r="F11" s="295">
        <v>100</v>
      </c>
    </row>
    <row r="12" spans="1:6" ht="13.5" customHeight="1">
      <c r="A12" s="142" t="s">
        <v>60</v>
      </c>
      <c r="B12" s="295">
        <v>100</v>
      </c>
      <c r="C12" s="295">
        <v>93.1</v>
      </c>
      <c r="D12" s="295">
        <v>100</v>
      </c>
      <c r="E12" s="295">
        <v>100</v>
      </c>
      <c r="F12" s="295">
        <v>116</v>
      </c>
    </row>
    <row r="13" spans="1:6" ht="13.5" customHeight="1">
      <c r="A13" s="142" t="s">
        <v>61</v>
      </c>
      <c r="B13" s="295">
        <v>100</v>
      </c>
      <c r="C13" s="295">
        <v>100</v>
      </c>
      <c r="D13" s="295">
        <v>100</v>
      </c>
      <c r="E13" s="295">
        <v>100</v>
      </c>
      <c r="F13" s="295">
        <v>100</v>
      </c>
    </row>
    <row r="14" spans="1:6" ht="13.5" customHeight="1">
      <c r="A14" s="29" t="s">
        <v>140</v>
      </c>
      <c r="B14" s="295">
        <v>114.8</v>
      </c>
      <c r="C14" s="295">
        <v>100</v>
      </c>
      <c r="D14" s="295">
        <v>100</v>
      </c>
      <c r="E14" s="295">
        <v>115.4</v>
      </c>
      <c r="F14" s="295">
        <v>116</v>
      </c>
    </row>
    <row r="15" spans="1:6" ht="13.5" customHeight="1">
      <c r="A15" s="142" t="s">
        <v>63</v>
      </c>
      <c r="B15" s="182">
        <v>181.4</v>
      </c>
      <c r="C15" s="361">
        <v>100</v>
      </c>
      <c r="D15" s="361">
        <v>100.2</v>
      </c>
      <c r="E15" s="475">
        <v>184.3</v>
      </c>
      <c r="F15" s="183">
        <v>100</v>
      </c>
    </row>
    <row r="16" spans="1:6" ht="13.5" customHeight="1">
      <c r="A16" s="142" t="s">
        <v>38</v>
      </c>
      <c r="B16" s="182">
        <v>100</v>
      </c>
      <c r="C16" s="361">
        <v>100</v>
      </c>
      <c r="D16" s="361">
        <v>100</v>
      </c>
      <c r="E16" s="475">
        <v>100</v>
      </c>
      <c r="F16" s="183">
        <v>100</v>
      </c>
    </row>
    <row r="17" spans="1:6">
      <c r="A17" s="29" t="s">
        <v>39</v>
      </c>
      <c r="B17" s="262"/>
      <c r="C17" s="241"/>
      <c r="D17" s="241"/>
      <c r="E17" s="241"/>
      <c r="F17" s="241"/>
    </row>
    <row r="18" spans="1:6">
      <c r="A18" s="142" t="s">
        <v>55</v>
      </c>
      <c r="B18" s="163">
        <v>116.8</v>
      </c>
      <c r="C18" s="182">
        <v>100</v>
      </c>
      <c r="D18" s="163">
        <v>97.6</v>
      </c>
      <c r="E18" s="163">
        <v>117.3</v>
      </c>
      <c r="F18" s="183">
        <v>100.3</v>
      </c>
    </row>
    <row r="19" spans="1:6" ht="15" customHeight="1">
      <c r="A19" s="142" t="s">
        <v>56</v>
      </c>
      <c r="B19" s="182">
        <v>100</v>
      </c>
      <c r="C19" s="182">
        <v>100</v>
      </c>
      <c r="D19" s="182">
        <v>100</v>
      </c>
      <c r="E19" s="182">
        <v>100</v>
      </c>
      <c r="F19" s="182">
        <v>100</v>
      </c>
    </row>
    <row r="20" spans="1:6">
      <c r="A20" s="142" t="s">
        <v>57</v>
      </c>
      <c r="B20" s="182">
        <v>100</v>
      </c>
      <c r="C20" s="182">
        <v>100</v>
      </c>
      <c r="D20" s="182">
        <v>100</v>
      </c>
      <c r="E20" s="182">
        <v>100</v>
      </c>
      <c r="F20" s="182">
        <v>100</v>
      </c>
    </row>
    <row r="21" spans="1:6">
      <c r="A21" s="29" t="s">
        <v>139</v>
      </c>
      <c r="B21" s="182">
        <v>116.8</v>
      </c>
      <c r="C21" s="182">
        <v>100</v>
      </c>
      <c r="D21" s="182">
        <v>97.6</v>
      </c>
      <c r="E21" s="182">
        <v>117.3</v>
      </c>
      <c r="F21" s="183">
        <v>100.3</v>
      </c>
    </row>
    <row r="22" spans="1:6">
      <c r="A22" s="142" t="s">
        <v>59</v>
      </c>
      <c r="B22" s="163">
        <v>121.7</v>
      </c>
      <c r="C22" s="163">
        <v>92.6</v>
      </c>
      <c r="D22" s="182">
        <v>100</v>
      </c>
      <c r="E22" s="163">
        <v>122.3</v>
      </c>
      <c r="F22" s="182">
        <v>100</v>
      </c>
    </row>
    <row r="23" spans="1:6">
      <c r="A23" s="142" t="s">
        <v>60</v>
      </c>
      <c r="B23" s="182">
        <v>100</v>
      </c>
      <c r="C23" s="182">
        <v>100</v>
      </c>
      <c r="D23" s="182">
        <v>100</v>
      </c>
      <c r="E23" s="182">
        <v>100</v>
      </c>
      <c r="F23" s="183">
        <v>100.5</v>
      </c>
    </row>
    <row r="24" spans="1:6">
      <c r="A24" s="142" t="s">
        <v>61</v>
      </c>
      <c r="B24" s="182">
        <v>100</v>
      </c>
      <c r="C24" s="182">
        <v>100</v>
      </c>
      <c r="D24" s="163">
        <v>100.3</v>
      </c>
      <c r="E24" s="182">
        <v>100</v>
      </c>
      <c r="F24" s="183">
        <v>92.7</v>
      </c>
    </row>
    <row r="25" spans="1:6">
      <c r="A25" s="29" t="s">
        <v>140</v>
      </c>
      <c r="B25" s="182">
        <v>121.7</v>
      </c>
      <c r="C25" s="182">
        <v>92.6</v>
      </c>
      <c r="D25" s="182">
        <v>100.1</v>
      </c>
      <c r="E25" s="182">
        <v>122.3</v>
      </c>
      <c r="F25" s="183">
        <v>97.9</v>
      </c>
    </row>
    <row r="26" spans="1:6">
      <c r="A26" s="142" t="s">
        <v>63</v>
      </c>
      <c r="B26" s="163">
        <v>88.1</v>
      </c>
      <c r="C26" s="182">
        <v>100</v>
      </c>
      <c r="D26" s="182">
        <v>100</v>
      </c>
      <c r="E26" s="163">
        <v>87.8</v>
      </c>
      <c r="F26" s="183">
        <v>103.8</v>
      </c>
    </row>
    <row r="27" spans="1:6">
      <c r="A27" s="142" t="s">
        <v>38</v>
      </c>
      <c r="B27" s="182">
        <v>100</v>
      </c>
      <c r="C27" s="182">
        <v>100</v>
      </c>
      <c r="D27" s="163">
        <v>101.4</v>
      </c>
      <c r="E27" s="182">
        <v>100</v>
      </c>
      <c r="F27" s="182">
        <v>100</v>
      </c>
    </row>
    <row r="28" spans="1:6">
      <c r="A28" s="142" t="s">
        <v>64</v>
      </c>
      <c r="B28" s="163">
        <v>100.2</v>
      </c>
      <c r="C28" s="182">
        <v>100</v>
      </c>
      <c r="D28" s="163">
        <v>110.9</v>
      </c>
      <c r="E28" s="182">
        <v>100</v>
      </c>
      <c r="F28" s="182">
        <v>100</v>
      </c>
    </row>
    <row r="29" spans="1:6">
      <c r="A29" s="29" t="s">
        <v>141</v>
      </c>
      <c r="B29" s="182">
        <v>88.1</v>
      </c>
      <c r="C29" s="182">
        <v>100</v>
      </c>
      <c r="D29" s="182">
        <v>104.8</v>
      </c>
      <c r="E29" s="182">
        <v>87.8</v>
      </c>
      <c r="F29" s="183">
        <v>98.86</v>
      </c>
    </row>
    <row r="30" spans="1:6">
      <c r="A30" s="142" t="s">
        <v>66</v>
      </c>
      <c r="B30" s="163">
        <v>103.6</v>
      </c>
      <c r="C30" s="163">
        <v>103.4</v>
      </c>
      <c r="D30" s="182">
        <v>100</v>
      </c>
      <c r="E30" s="163">
        <v>103.7</v>
      </c>
      <c r="F30" s="182">
        <v>100</v>
      </c>
    </row>
    <row r="31" spans="1:6">
      <c r="A31" s="142" t="s">
        <v>67</v>
      </c>
      <c r="B31" s="182">
        <v>100</v>
      </c>
      <c r="C31" s="182">
        <v>100</v>
      </c>
      <c r="D31" s="182">
        <v>100</v>
      </c>
      <c r="E31" s="182">
        <v>100</v>
      </c>
      <c r="F31" s="182">
        <v>100</v>
      </c>
    </row>
    <row r="32" spans="1:6">
      <c r="A32" s="142" t="s">
        <v>68</v>
      </c>
      <c r="B32" s="163">
        <v>100</v>
      </c>
      <c r="C32" s="163">
        <v>106.6</v>
      </c>
      <c r="D32" s="182">
        <v>100</v>
      </c>
      <c r="E32" s="182">
        <v>100</v>
      </c>
      <c r="F32" s="183">
        <v>100</v>
      </c>
    </row>
    <row r="33" spans="1:6">
      <c r="A33" s="143" t="s">
        <v>142</v>
      </c>
      <c r="B33" s="214">
        <v>103.8</v>
      </c>
      <c r="C33" s="214">
        <v>105.7</v>
      </c>
      <c r="D33" s="214">
        <v>107.5</v>
      </c>
      <c r="E33" s="214">
        <v>103.7</v>
      </c>
      <c r="F33" s="184">
        <v>100</v>
      </c>
    </row>
    <row r="36" spans="1:6" ht="11.25" customHeight="1">
      <c r="A36" s="479"/>
      <c r="B36" s="479"/>
      <c r="C36" s="479"/>
      <c r="D36" s="479"/>
      <c r="E36" s="479"/>
      <c r="F36" s="479"/>
    </row>
    <row r="63" spans="2:2">
      <c r="B63" s="305"/>
    </row>
  </sheetData>
  <mergeCells count="3">
    <mergeCell ref="C4:F4"/>
    <mergeCell ref="A1:F1"/>
    <mergeCell ref="A3:F3"/>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H21" sqref="H21"/>
    </sheetView>
  </sheetViews>
  <sheetFormatPr defaultRowHeight="12.75"/>
  <cols>
    <col min="1" max="1" width="37.5703125" customWidth="1"/>
    <col min="2" max="5" width="12.85546875" customWidth="1"/>
  </cols>
  <sheetData>
    <row r="1" spans="1:6" ht="15">
      <c r="A1" s="591" t="s">
        <v>476</v>
      </c>
      <c r="B1" s="591"/>
      <c r="C1" s="591"/>
      <c r="D1" s="591"/>
      <c r="E1" s="591"/>
    </row>
    <row r="3" spans="1:6" ht="15">
      <c r="A3" s="591" t="s">
        <v>242</v>
      </c>
      <c r="B3" s="591"/>
      <c r="C3" s="591"/>
      <c r="D3" s="591"/>
      <c r="E3" s="591"/>
      <c r="F3" s="107"/>
    </row>
    <row r="5" spans="1:6" ht="47.25" customHeight="1">
      <c r="A5" s="593" t="s">
        <v>631</v>
      </c>
      <c r="B5" s="593"/>
      <c r="C5" s="593"/>
      <c r="D5" s="593"/>
      <c r="E5" s="593"/>
    </row>
    <row r="6" spans="1:6">
      <c r="A6" s="76"/>
      <c r="B6" s="25"/>
      <c r="C6" s="25"/>
      <c r="D6" s="25"/>
      <c r="E6" s="25"/>
    </row>
    <row r="7" spans="1:6">
      <c r="A7" s="628" t="s">
        <v>243</v>
      </c>
      <c r="B7" s="628"/>
      <c r="C7" s="628"/>
      <c r="D7" s="628"/>
      <c r="E7" s="628"/>
    </row>
    <row r="8" spans="1:6">
      <c r="A8" s="587"/>
      <c r="B8" s="582" t="s">
        <v>464</v>
      </c>
      <c r="C8" s="604" t="s">
        <v>244</v>
      </c>
      <c r="D8" s="619"/>
      <c r="E8" s="605"/>
    </row>
    <row r="9" spans="1:6" ht="63.75">
      <c r="A9" s="588"/>
      <c r="B9" s="583"/>
      <c r="C9" s="494" t="s">
        <v>245</v>
      </c>
      <c r="D9" s="493" t="s">
        <v>246</v>
      </c>
      <c r="E9" s="20" t="s">
        <v>257</v>
      </c>
    </row>
    <row r="10" spans="1:6">
      <c r="A10" s="30" t="s">
        <v>149</v>
      </c>
      <c r="B10" s="78">
        <v>21919.9</v>
      </c>
      <c r="C10" s="79">
        <v>15356.1</v>
      </c>
      <c r="D10" s="77">
        <v>3010.2</v>
      </c>
      <c r="E10" s="77">
        <v>909.5</v>
      </c>
    </row>
    <row r="11" spans="1:6" ht="25.5">
      <c r="A11" s="63" t="s">
        <v>247</v>
      </c>
      <c r="B11" s="78"/>
      <c r="C11" s="79"/>
      <c r="D11" s="77"/>
      <c r="E11" s="77"/>
    </row>
    <row r="12" spans="1:6" ht="25.5">
      <c r="A12" s="36" t="s">
        <v>248</v>
      </c>
      <c r="B12" s="78">
        <v>5.8</v>
      </c>
      <c r="C12" s="79">
        <v>5.8</v>
      </c>
      <c r="D12" s="529" t="s">
        <v>528</v>
      </c>
      <c r="E12" s="529" t="s">
        <v>528</v>
      </c>
    </row>
    <row r="13" spans="1:6">
      <c r="A13" s="36" t="s">
        <v>226</v>
      </c>
      <c r="B13" s="78">
        <v>12138</v>
      </c>
      <c r="C13" s="79">
        <v>9344.1</v>
      </c>
      <c r="D13" s="77">
        <v>1735.2</v>
      </c>
      <c r="E13" s="77">
        <v>17.899999999999999</v>
      </c>
    </row>
    <row r="14" spans="1:6">
      <c r="A14" s="36" t="s">
        <v>227</v>
      </c>
      <c r="B14" s="78">
        <v>318.39999999999998</v>
      </c>
      <c r="C14" s="79">
        <v>142.80000000000001</v>
      </c>
      <c r="D14" s="529">
        <v>28.2</v>
      </c>
      <c r="E14" s="529">
        <v>26.1</v>
      </c>
    </row>
    <row r="15" spans="1:6" ht="38.25">
      <c r="A15" s="36" t="s">
        <v>228</v>
      </c>
      <c r="B15" s="78">
        <v>1955.8</v>
      </c>
      <c r="C15" s="79">
        <v>1430.3</v>
      </c>
      <c r="D15" s="77">
        <v>189.5</v>
      </c>
      <c r="E15" s="77">
        <v>155.19999999999999</v>
      </c>
    </row>
    <row r="16" spans="1:6" ht="52.9" customHeight="1">
      <c r="A16" s="36" t="s">
        <v>229</v>
      </c>
      <c r="B16" s="78">
        <v>1396.9</v>
      </c>
      <c r="C16" s="79">
        <v>544.4</v>
      </c>
      <c r="D16" s="77">
        <v>291.2</v>
      </c>
      <c r="E16" s="77">
        <v>146.1</v>
      </c>
    </row>
    <row r="17" spans="1:5">
      <c r="A17" s="36" t="s">
        <v>249</v>
      </c>
      <c r="B17" s="78">
        <v>2496.3000000000002</v>
      </c>
      <c r="C17" s="79">
        <v>1034.2</v>
      </c>
      <c r="D17" s="77">
        <v>336</v>
      </c>
      <c r="E17" s="77">
        <v>439.9</v>
      </c>
    </row>
    <row r="18" spans="1:5" ht="27.75" customHeight="1">
      <c r="A18" s="147" t="s">
        <v>250</v>
      </c>
      <c r="B18" s="78">
        <v>418.1</v>
      </c>
      <c r="C18" s="79">
        <v>163.69999999999999</v>
      </c>
      <c r="D18" s="77">
        <v>207.5</v>
      </c>
      <c r="E18" s="529" t="s">
        <v>528</v>
      </c>
    </row>
    <row r="19" spans="1:5">
      <c r="A19" s="36" t="s">
        <v>251</v>
      </c>
      <c r="B19" s="78">
        <v>1729.2</v>
      </c>
      <c r="C19" s="79">
        <v>1654.2</v>
      </c>
      <c r="D19" s="77">
        <v>55.7</v>
      </c>
      <c r="E19" s="77">
        <v>4.8</v>
      </c>
    </row>
    <row r="20" spans="1:5" ht="25.5">
      <c r="A20" s="36" t="s">
        <v>252</v>
      </c>
      <c r="B20" s="78">
        <v>23.4</v>
      </c>
      <c r="C20" s="79">
        <v>23.4</v>
      </c>
      <c r="D20" s="529" t="s">
        <v>528</v>
      </c>
      <c r="E20" s="529" t="s">
        <v>528</v>
      </c>
    </row>
    <row r="21" spans="1:5" ht="29.25" customHeight="1">
      <c r="A21" s="36" t="s">
        <v>253</v>
      </c>
      <c r="B21" s="78">
        <v>0.1</v>
      </c>
      <c r="C21" s="530">
        <v>0.1</v>
      </c>
      <c r="D21" s="529" t="s">
        <v>528</v>
      </c>
      <c r="E21" s="529" t="s">
        <v>528</v>
      </c>
    </row>
    <row r="22" spans="1:5" ht="25.5" customHeight="1">
      <c r="A22" s="36" t="s">
        <v>254</v>
      </c>
      <c r="B22" s="78">
        <v>1375.8</v>
      </c>
      <c r="C22" s="79">
        <v>961.6</v>
      </c>
      <c r="D22" s="77">
        <v>156.19999999999999</v>
      </c>
      <c r="E22" s="77">
        <v>119.5</v>
      </c>
    </row>
    <row r="23" spans="1:5" ht="38.25">
      <c r="A23" s="422" t="s">
        <v>260</v>
      </c>
      <c r="B23" s="168">
        <v>62</v>
      </c>
      <c r="C23" s="161">
        <v>51.4</v>
      </c>
      <c r="D23" s="531">
        <v>10.6</v>
      </c>
      <c r="E23" s="531" t="s">
        <v>528</v>
      </c>
    </row>
    <row r="49" spans="2:2">
      <c r="B49" s="305"/>
    </row>
  </sheetData>
  <mergeCells count="7">
    <mergeCell ref="A1:E1"/>
    <mergeCell ref="A3:E3"/>
    <mergeCell ref="A8:A9"/>
    <mergeCell ref="B8:B9"/>
    <mergeCell ref="C8:E8"/>
    <mergeCell ref="A7:E7"/>
    <mergeCell ref="A5:E5"/>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4" zoomScaleNormal="100" workbookViewId="0">
      <selection activeCell="H32" sqref="H32"/>
    </sheetView>
  </sheetViews>
  <sheetFormatPr defaultRowHeight="12.75"/>
  <cols>
    <col min="1" max="1" width="19" customWidth="1"/>
    <col min="2" max="2" width="15.85546875" customWidth="1"/>
    <col min="3" max="3" width="14.42578125" customWidth="1"/>
    <col min="4" max="4" width="13.140625" customWidth="1"/>
    <col min="5" max="5" width="13.42578125" customWidth="1"/>
    <col min="6" max="6" width="13.140625" customWidth="1"/>
  </cols>
  <sheetData>
    <row r="1" spans="1:6" ht="15">
      <c r="A1" s="591" t="s">
        <v>542</v>
      </c>
      <c r="B1" s="591"/>
      <c r="C1" s="591"/>
      <c r="D1" s="591"/>
      <c r="E1" s="591"/>
      <c r="F1" s="591"/>
    </row>
    <row r="3" spans="1:6" ht="15">
      <c r="A3" s="591" t="s">
        <v>37</v>
      </c>
      <c r="B3" s="591"/>
      <c r="C3" s="591"/>
      <c r="D3" s="591"/>
      <c r="E3" s="591"/>
      <c r="F3" s="591"/>
    </row>
    <row r="5" spans="1:6" ht="30" customHeight="1">
      <c r="A5" s="593" t="s">
        <v>588</v>
      </c>
      <c r="B5" s="593"/>
      <c r="C5" s="593"/>
      <c r="D5" s="593"/>
      <c r="E5" s="593"/>
      <c r="F5" s="593"/>
    </row>
    <row r="6" spans="1:6">
      <c r="A6" s="80"/>
      <c r="B6" s="25"/>
      <c r="C6" s="25"/>
      <c r="D6" s="25"/>
      <c r="E6" s="25"/>
      <c r="F6" s="25"/>
    </row>
    <row r="7" spans="1:6" ht="24.75" customHeight="1">
      <c r="A7" s="587"/>
      <c r="B7" s="589" t="s">
        <v>642</v>
      </c>
      <c r="C7" s="595" t="s">
        <v>52</v>
      </c>
      <c r="D7" s="596"/>
      <c r="E7" s="595" t="s">
        <v>258</v>
      </c>
      <c r="F7" s="596"/>
    </row>
    <row r="8" spans="1:6" ht="70.5" customHeight="1">
      <c r="A8" s="588"/>
      <c r="B8" s="606"/>
      <c r="C8" s="56" t="s">
        <v>53</v>
      </c>
      <c r="D8" s="46" t="s">
        <v>259</v>
      </c>
      <c r="E8" s="46" t="s">
        <v>53</v>
      </c>
      <c r="F8" s="20" t="s">
        <v>259</v>
      </c>
    </row>
    <row r="9" spans="1:6">
      <c r="A9" s="308" t="s">
        <v>533</v>
      </c>
      <c r="B9" s="213"/>
      <c r="C9" s="285"/>
      <c r="D9" s="213"/>
      <c r="E9" s="213"/>
      <c r="F9" s="98"/>
    </row>
    <row r="10" spans="1:6">
      <c r="A10" s="260" t="s">
        <v>55</v>
      </c>
      <c r="B10" s="297">
        <v>80837</v>
      </c>
      <c r="C10" s="170">
        <v>66.7</v>
      </c>
      <c r="D10" s="297">
        <v>110.1</v>
      </c>
      <c r="E10" s="297">
        <v>66.599999999999994</v>
      </c>
      <c r="F10" s="298">
        <v>104.8</v>
      </c>
    </row>
    <row r="11" spans="1:6">
      <c r="A11" s="335" t="s">
        <v>56</v>
      </c>
      <c r="B11" s="297">
        <v>84064</v>
      </c>
      <c r="C11" s="164">
        <v>103</v>
      </c>
      <c r="D11" s="331">
        <v>108.5</v>
      </c>
      <c r="E11" s="331">
        <v>102.5</v>
      </c>
      <c r="F11" s="332">
        <v>103.5</v>
      </c>
    </row>
    <row r="12" spans="1:6">
      <c r="A12" s="335" t="s">
        <v>57</v>
      </c>
      <c r="B12" s="170">
        <v>94813</v>
      </c>
      <c r="C12" s="164">
        <v>112.7</v>
      </c>
      <c r="D12" s="163">
        <v>112.5</v>
      </c>
      <c r="E12" s="163">
        <v>105.4</v>
      </c>
      <c r="F12" s="163">
        <v>100.8</v>
      </c>
    </row>
    <row r="13" spans="1:6">
      <c r="A13" s="308" t="s">
        <v>139</v>
      </c>
      <c r="B13" s="368">
        <v>86859</v>
      </c>
      <c r="C13" s="361">
        <v>95.1</v>
      </c>
      <c r="D13" s="182">
        <v>110.8</v>
      </c>
      <c r="E13" s="297">
        <v>91.7</v>
      </c>
      <c r="F13" s="298">
        <v>103.4</v>
      </c>
    </row>
    <row r="14" spans="1:6">
      <c r="A14" s="260" t="s">
        <v>59</v>
      </c>
      <c r="B14" s="170">
        <v>91521</v>
      </c>
      <c r="C14" s="163">
        <v>96.4</v>
      </c>
      <c r="D14" s="163">
        <v>112.3</v>
      </c>
      <c r="E14" s="163">
        <v>96.1</v>
      </c>
      <c r="F14" s="163">
        <v>100.7</v>
      </c>
    </row>
    <row r="15" spans="1:6">
      <c r="A15" s="260" t="s">
        <v>60</v>
      </c>
      <c r="B15" s="170">
        <v>98215</v>
      </c>
      <c r="C15" s="163">
        <v>107.3</v>
      </c>
      <c r="D15" s="163">
        <v>108.9</v>
      </c>
      <c r="E15" s="163">
        <v>107</v>
      </c>
      <c r="F15" s="163">
        <v>98.2</v>
      </c>
    </row>
    <row r="16" spans="1:6">
      <c r="A16" s="141" t="s">
        <v>61</v>
      </c>
      <c r="B16" s="170">
        <v>107332</v>
      </c>
      <c r="C16" s="163">
        <v>109.3</v>
      </c>
      <c r="D16" s="163">
        <v>104.1</v>
      </c>
      <c r="E16" s="163">
        <v>109.8</v>
      </c>
      <c r="F16" s="164">
        <v>94.2</v>
      </c>
    </row>
    <row r="17" spans="1:6">
      <c r="A17" s="29" t="s">
        <v>140</v>
      </c>
      <c r="B17" s="170">
        <v>99019</v>
      </c>
      <c r="C17" s="163">
        <v>114</v>
      </c>
      <c r="D17" s="163">
        <v>108.1</v>
      </c>
      <c r="E17" s="163">
        <v>108.5</v>
      </c>
      <c r="F17" s="164">
        <v>97.4</v>
      </c>
    </row>
    <row r="18" spans="1:6">
      <c r="A18" s="29" t="s">
        <v>62</v>
      </c>
      <c r="B18" s="418">
        <v>92942</v>
      </c>
      <c r="C18" s="295"/>
      <c r="D18" s="295">
        <v>109.4</v>
      </c>
      <c r="E18" s="280"/>
      <c r="F18" s="419">
        <v>100.3</v>
      </c>
    </row>
    <row r="19" spans="1:6">
      <c r="A19" s="142" t="s">
        <v>63</v>
      </c>
      <c r="B19" s="418">
        <v>104484</v>
      </c>
      <c r="C19" s="475">
        <v>97.1</v>
      </c>
      <c r="D19" s="295">
        <v>126.5</v>
      </c>
      <c r="E19" s="280">
        <v>97.9</v>
      </c>
      <c r="F19" s="419">
        <v>115.8</v>
      </c>
    </row>
    <row r="20" spans="1:6">
      <c r="A20" s="29" t="s">
        <v>607</v>
      </c>
      <c r="B20" s="418">
        <v>94638</v>
      </c>
      <c r="C20" s="475"/>
      <c r="D20" s="295">
        <v>111.8</v>
      </c>
      <c r="E20" s="280"/>
      <c r="F20" s="419">
        <v>102.5</v>
      </c>
    </row>
    <row r="21" spans="1:6">
      <c r="A21" s="246" t="s">
        <v>39</v>
      </c>
      <c r="B21" s="315"/>
      <c r="C21" s="362"/>
      <c r="D21" s="363"/>
      <c r="E21" s="363"/>
      <c r="F21" s="363"/>
    </row>
    <row r="22" spans="1:6">
      <c r="A22" s="141" t="s">
        <v>55</v>
      </c>
      <c r="B22" s="170">
        <v>72687</v>
      </c>
      <c r="C22" s="164">
        <v>65.099999999999994</v>
      </c>
      <c r="D22" s="163">
        <v>102</v>
      </c>
      <c r="E22" s="163">
        <v>64.8</v>
      </c>
      <c r="F22" s="163">
        <v>97.9</v>
      </c>
    </row>
    <row r="23" spans="1:6">
      <c r="A23" s="141" t="s">
        <v>56</v>
      </c>
      <c r="B23" s="170">
        <v>76346</v>
      </c>
      <c r="C23" s="163">
        <v>104.1</v>
      </c>
      <c r="D23" s="163">
        <v>103.6</v>
      </c>
      <c r="E23" s="163">
        <v>103.3</v>
      </c>
      <c r="F23" s="163">
        <v>99.3</v>
      </c>
    </row>
    <row r="24" spans="1:6">
      <c r="A24" s="141" t="s">
        <v>57</v>
      </c>
      <c r="B24" s="170">
        <v>83301</v>
      </c>
      <c r="C24" s="163">
        <v>109.3</v>
      </c>
      <c r="D24" s="163">
        <v>104.8</v>
      </c>
      <c r="E24" s="163">
        <v>108.8</v>
      </c>
      <c r="F24" s="163">
        <v>100.4</v>
      </c>
    </row>
    <row r="25" spans="1:6">
      <c r="A25" s="29" t="s">
        <v>139</v>
      </c>
      <c r="B25" s="170">
        <v>77639</v>
      </c>
      <c r="C25" s="163">
        <v>91.8</v>
      </c>
      <c r="D25" s="163">
        <v>103.8</v>
      </c>
      <c r="E25" s="163">
        <v>90</v>
      </c>
      <c r="F25" s="163">
        <v>99.5</v>
      </c>
    </row>
    <row r="26" spans="1:6">
      <c r="A26" s="141" t="s">
        <v>59</v>
      </c>
      <c r="B26" s="170">
        <v>80614</v>
      </c>
      <c r="C26" s="163">
        <v>96.7</v>
      </c>
      <c r="D26" s="163">
        <v>107.5</v>
      </c>
      <c r="E26" s="163">
        <v>96.4</v>
      </c>
      <c r="F26" s="163">
        <v>103.2</v>
      </c>
    </row>
    <row r="27" spans="1:6">
      <c r="A27" s="141" t="s">
        <v>60</v>
      </c>
      <c r="B27" s="170">
        <v>89757</v>
      </c>
      <c r="C27" s="163">
        <v>110.4</v>
      </c>
      <c r="D27" s="163">
        <v>96.8</v>
      </c>
      <c r="E27" s="163">
        <v>109.5</v>
      </c>
      <c r="F27" s="163">
        <v>92.5</v>
      </c>
    </row>
    <row r="28" spans="1:6">
      <c r="A28" s="141" t="s">
        <v>61</v>
      </c>
      <c r="B28" s="170">
        <v>102945</v>
      </c>
      <c r="C28" s="163">
        <v>114.8</v>
      </c>
      <c r="D28" s="163">
        <v>120.2</v>
      </c>
      <c r="E28" s="163">
        <v>114.8</v>
      </c>
      <c r="F28" s="163">
        <v>115.1</v>
      </c>
    </row>
    <row r="29" spans="1:6">
      <c r="A29" s="29" t="s">
        <v>140</v>
      </c>
      <c r="B29" s="170">
        <v>91295</v>
      </c>
      <c r="C29" s="163">
        <v>117.5</v>
      </c>
      <c r="D29" s="163">
        <v>108.1</v>
      </c>
      <c r="E29" s="163">
        <v>115.8</v>
      </c>
      <c r="F29" s="163">
        <v>103.5</v>
      </c>
    </row>
    <row r="30" spans="1:6">
      <c r="A30" s="29" t="s">
        <v>62</v>
      </c>
      <c r="B30" s="170">
        <v>84482</v>
      </c>
      <c r="C30" s="163"/>
      <c r="D30" s="163">
        <v>106.1</v>
      </c>
      <c r="E30" s="163"/>
      <c r="F30" s="163">
        <v>101.6</v>
      </c>
    </row>
    <row r="31" spans="1:6">
      <c r="A31" s="141" t="s">
        <v>63</v>
      </c>
      <c r="B31" s="170">
        <v>82181</v>
      </c>
      <c r="C31" s="163">
        <v>79.8</v>
      </c>
      <c r="D31" s="163">
        <v>105.9</v>
      </c>
      <c r="E31" s="163">
        <v>79.5</v>
      </c>
      <c r="F31" s="163">
        <v>101.3</v>
      </c>
    </row>
    <row r="32" spans="1:6">
      <c r="A32" s="141" t="s">
        <v>38</v>
      </c>
      <c r="B32" s="170">
        <v>75737</v>
      </c>
      <c r="C32" s="163">
        <v>91.4</v>
      </c>
      <c r="D32" s="163">
        <v>102.1</v>
      </c>
      <c r="E32" s="163">
        <v>92.1</v>
      </c>
      <c r="F32" s="163">
        <v>98.3</v>
      </c>
    </row>
    <row r="33" spans="1:6">
      <c r="A33" s="141" t="s">
        <v>64</v>
      </c>
      <c r="B33" s="170">
        <v>86099</v>
      </c>
      <c r="C33" s="163">
        <v>113.7</v>
      </c>
      <c r="D33" s="163">
        <v>105</v>
      </c>
      <c r="E33" s="163">
        <v>113.3</v>
      </c>
      <c r="F33" s="163">
        <v>100.4</v>
      </c>
    </row>
    <row r="34" spans="1:6">
      <c r="A34" s="29" t="s">
        <v>141</v>
      </c>
      <c r="B34" s="170">
        <v>81581</v>
      </c>
      <c r="C34" s="163">
        <v>89.4</v>
      </c>
      <c r="D34" s="163">
        <v>104.7</v>
      </c>
      <c r="E34" s="163">
        <v>89.2</v>
      </c>
      <c r="F34" s="163">
        <v>100.3</v>
      </c>
    </row>
    <row r="35" spans="1:6">
      <c r="A35" s="29" t="s">
        <v>65</v>
      </c>
      <c r="B35" s="170">
        <v>83520</v>
      </c>
      <c r="C35" s="163"/>
      <c r="D35" s="163">
        <v>105.6</v>
      </c>
      <c r="E35" s="163"/>
      <c r="F35" s="163">
        <v>101.2</v>
      </c>
    </row>
    <row r="36" spans="1:6">
      <c r="A36" s="141" t="s">
        <v>66</v>
      </c>
      <c r="B36" s="170">
        <v>76840</v>
      </c>
      <c r="C36" s="163">
        <v>89.2</v>
      </c>
      <c r="D36" s="163">
        <v>106.6</v>
      </c>
      <c r="E36" s="163">
        <v>88.5</v>
      </c>
      <c r="F36" s="163">
        <v>101.2</v>
      </c>
    </row>
    <row r="37" spans="1:6">
      <c r="A37" s="141" t="s">
        <v>67</v>
      </c>
      <c r="B37" s="170">
        <v>75845</v>
      </c>
      <c r="C37" s="163">
        <v>98.7</v>
      </c>
      <c r="D37" s="163">
        <v>109</v>
      </c>
      <c r="E37" s="163">
        <v>98</v>
      </c>
      <c r="F37" s="163">
        <v>103.4</v>
      </c>
    </row>
    <row r="38" spans="1:6">
      <c r="A38" s="141" t="s">
        <v>68</v>
      </c>
      <c r="B38" s="170">
        <v>120180</v>
      </c>
      <c r="C38" s="163">
        <v>158.5</v>
      </c>
      <c r="D38" s="163">
        <v>107.6</v>
      </c>
      <c r="E38" s="163">
        <v>156.9</v>
      </c>
      <c r="F38" s="163">
        <v>102</v>
      </c>
    </row>
    <row r="39" spans="1:6">
      <c r="A39" s="29" t="s">
        <v>142</v>
      </c>
      <c r="B39" s="170">
        <v>90954</v>
      </c>
      <c r="C39" s="163">
        <v>111.5</v>
      </c>
      <c r="D39" s="163">
        <v>107.7</v>
      </c>
      <c r="E39" s="163">
        <v>109.7</v>
      </c>
      <c r="F39" s="163">
        <v>102.2</v>
      </c>
    </row>
    <row r="40" spans="1:6">
      <c r="A40" s="143" t="s">
        <v>69</v>
      </c>
      <c r="B40" s="420">
        <v>85372</v>
      </c>
      <c r="C40" s="165"/>
      <c r="D40" s="165">
        <v>106.2</v>
      </c>
      <c r="E40" s="165"/>
      <c r="F40" s="165">
        <v>101.5</v>
      </c>
    </row>
    <row r="41" spans="1:6" ht="15" customHeight="1"/>
    <row r="42" spans="1:6" ht="15" customHeight="1"/>
    <row r="43" spans="1:6" ht="15" customHeight="1"/>
    <row r="44" spans="1:6" ht="15" customHeight="1"/>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5" spans="2:2">
      <c r="B65" s="305"/>
    </row>
  </sheetData>
  <mergeCells count="7">
    <mergeCell ref="A3:F3"/>
    <mergeCell ref="C7:D7"/>
    <mergeCell ref="E7:F7"/>
    <mergeCell ref="A5:F5"/>
    <mergeCell ref="A1:F1"/>
    <mergeCell ref="A7:A8"/>
    <mergeCell ref="B7:B8"/>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election activeCell="H21" sqref="H21"/>
    </sheetView>
  </sheetViews>
  <sheetFormatPr defaultRowHeight="12.75"/>
  <cols>
    <col min="1" max="1" width="35.28515625" customWidth="1"/>
    <col min="2" max="2" width="11" customWidth="1"/>
    <col min="3" max="3" width="14.140625" customWidth="1"/>
    <col min="4" max="4" width="13.28515625" customWidth="1"/>
    <col min="5" max="5" width="10.42578125" customWidth="1"/>
    <col min="6" max="6" width="12" customWidth="1"/>
    <col min="7" max="7" width="13.85546875" customWidth="1"/>
    <col min="8" max="8" width="9.7109375" customWidth="1"/>
  </cols>
  <sheetData>
    <row r="1" spans="1:9" ht="36" customHeight="1">
      <c r="A1" s="593" t="s">
        <v>612</v>
      </c>
      <c r="B1" s="593"/>
      <c r="C1" s="593"/>
      <c r="D1" s="593"/>
      <c r="E1" s="593"/>
      <c r="F1" s="593"/>
      <c r="G1" s="593"/>
    </row>
    <row r="2" spans="1:9" ht="15">
      <c r="A2" s="82"/>
      <c r="B2" s="25"/>
      <c r="C2" s="25"/>
      <c r="D2" s="25"/>
      <c r="E2" s="25"/>
      <c r="F2" s="25"/>
      <c r="G2" s="25"/>
    </row>
    <row r="3" spans="1:9" ht="12.75" customHeight="1">
      <c r="A3" s="307"/>
      <c r="B3" s="610" t="s">
        <v>604</v>
      </c>
      <c r="C3" s="619"/>
      <c r="D3" s="605"/>
      <c r="E3" s="640" t="s">
        <v>605</v>
      </c>
      <c r="F3" s="619"/>
      <c r="G3" s="605"/>
    </row>
    <row r="4" spans="1:9">
      <c r="A4" s="21"/>
      <c r="B4" s="306" t="s">
        <v>262</v>
      </c>
      <c r="C4" s="604" t="s">
        <v>263</v>
      </c>
      <c r="D4" s="605"/>
      <c r="E4" s="306" t="s">
        <v>262</v>
      </c>
      <c r="F4" s="619" t="s">
        <v>157</v>
      </c>
      <c r="G4" s="605"/>
    </row>
    <row r="5" spans="1:9" ht="80.25" customHeight="1">
      <c r="A5" s="411"/>
      <c r="B5" s="409"/>
      <c r="C5" s="410" t="s">
        <v>186</v>
      </c>
      <c r="D5" s="309" t="s">
        <v>566</v>
      </c>
      <c r="E5" s="409"/>
      <c r="F5" s="20" t="s">
        <v>585</v>
      </c>
      <c r="G5" s="20" t="s">
        <v>586</v>
      </c>
    </row>
    <row r="6" spans="1:9">
      <c r="A6" s="30" t="s">
        <v>149</v>
      </c>
      <c r="B6" s="532">
        <v>104484</v>
      </c>
      <c r="C6" s="79">
        <v>97.1</v>
      </c>
      <c r="D6" s="77">
        <v>126.5</v>
      </c>
      <c r="E6" s="533">
        <v>94638</v>
      </c>
      <c r="F6" s="160">
        <v>111.8</v>
      </c>
      <c r="G6" s="302">
        <v>100</v>
      </c>
      <c r="H6" s="344"/>
      <c r="I6" s="344"/>
    </row>
    <row r="7" spans="1:9" ht="25.5">
      <c r="A7" s="63" t="s">
        <v>247</v>
      </c>
      <c r="B7" s="532"/>
      <c r="C7" s="79"/>
      <c r="D7" s="77"/>
      <c r="E7" s="534"/>
      <c r="F7" s="160"/>
      <c r="G7" s="302"/>
      <c r="H7" s="344"/>
      <c r="I7" s="344"/>
    </row>
    <row r="8" spans="1:9" ht="25.5">
      <c r="A8" s="36" t="s">
        <v>248</v>
      </c>
      <c r="B8" s="532">
        <v>72242</v>
      </c>
      <c r="C8" s="79">
        <v>114.8</v>
      </c>
      <c r="D8" s="77">
        <v>119.4</v>
      </c>
      <c r="E8" s="534">
        <v>65327</v>
      </c>
      <c r="F8" s="160">
        <v>112.3</v>
      </c>
      <c r="G8" s="302">
        <v>69</v>
      </c>
      <c r="H8" s="344"/>
      <c r="I8" s="344"/>
    </row>
    <row r="9" spans="1:9" ht="54" customHeight="1">
      <c r="A9" s="63" t="s">
        <v>264</v>
      </c>
      <c r="B9" s="532">
        <v>44138</v>
      </c>
      <c r="C9" s="79">
        <v>125</v>
      </c>
      <c r="D9" s="77">
        <v>105.1</v>
      </c>
      <c r="E9" s="534">
        <v>39574</v>
      </c>
      <c r="F9" s="160">
        <v>99.3</v>
      </c>
      <c r="G9" s="302">
        <v>41.8</v>
      </c>
      <c r="H9" s="344"/>
      <c r="I9" s="344"/>
    </row>
    <row r="10" spans="1:9">
      <c r="A10" s="63" t="s">
        <v>265</v>
      </c>
      <c r="B10" s="532">
        <v>81945</v>
      </c>
      <c r="C10" s="79">
        <v>114.1</v>
      </c>
      <c r="D10" s="77">
        <v>124.8</v>
      </c>
      <c r="E10" s="534">
        <v>73630</v>
      </c>
      <c r="F10" s="160">
        <v>113.5</v>
      </c>
      <c r="G10" s="302">
        <v>77.8</v>
      </c>
      <c r="H10" s="344"/>
      <c r="I10" s="344"/>
    </row>
    <row r="11" spans="1:9">
      <c r="A11" s="63" t="s">
        <v>266</v>
      </c>
      <c r="B11" s="532">
        <v>39815</v>
      </c>
      <c r="C11" s="202">
        <v>102.5</v>
      </c>
      <c r="D11" s="77">
        <v>62.4</v>
      </c>
      <c r="E11" s="534">
        <v>46830</v>
      </c>
      <c r="F11" s="160">
        <v>91</v>
      </c>
      <c r="G11" s="302">
        <v>49.5</v>
      </c>
      <c r="H11" s="344"/>
      <c r="I11" s="344"/>
    </row>
    <row r="12" spans="1:9">
      <c r="A12" s="36" t="s">
        <v>226</v>
      </c>
      <c r="B12" s="532">
        <v>147029</v>
      </c>
      <c r="C12" s="79">
        <v>109.1</v>
      </c>
      <c r="D12" s="77">
        <v>139.9</v>
      </c>
      <c r="E12" s="534">
        <v>120151</v>
      </c>
      <c r="F12" s="160">
        <v>111.4</v>
      </c>
      <c r="G12" s="302">
        <v>127</v>
      </c>
      <c r="H12" s="344"/>
      <c r="I12" s="344"/>
    </row>
    <row r="13" spans="1:9">
      <c r="A13" s="193" t="s">
        <v>582</v>
      </c>
      <c r="B13" s="532">
        <v>137804</v>
      </c>
      <c r="C13" s="79">
        <v>97.4</v>
      </c>
      <c r="D13" s="77">
        <v>123.2</v>
      </c>
      <c r="E13" s="534">
        <v>127719</v>
      </c>
      <c r="F13" s="160">
        <v>108.3</v>
      </c>
      <c r="G13" s="302">
        <v>135</v>
      </c>
      <c r="H13" s="344"/>
      <c r="I13" s="344"/>
    </row>
    <row r="14" spans="1:9" ht="25.5">
      <c r="A14" s="63" t="s">
        <v>73</v>
      </c>
      <c r="B14" s="532">
        <v>150950</v>
      </c>
      <c r="C14" s="79">
        <v>114.4</v>
      </c>
      <c r="D14" s="77">
        <v>147.9</v>
      </c>
      <c r="E14" s="534">
        <v>117022</v>
      </c>
      <c r="F14" s="160">
        <v>113</v>
      </c>
      <c r="G14" s="302">
        <v>123.7</v>
      </c>
      <c r="H14" s="344"/>
      <c r="I14" s="344"/>
    </row>
    <row r="15" spans="1:9">
      <c r="A15" s="36" t="s">
        <v>227</v>
      </c>
      <c r="B15" s="532">
        <v>99032</v>
      </c>
      <c r="C15" s="79">
        <v>98.8</v>
      </c>
      <c r="D15" s="77">
        <v>121.3</v>
      </c>
      <c r="E15" s="534">
        <v>94341</v>
      </c>
      <c r="F15" s="160">
        <v>115.1</v>
      </c>
      <c r="G15" s="302">
        <v>99.7</v>
      </c>
      <c r="H15" s="344"/>
      <c r="I15" s="344"/>
    </row>
    <row r="16" spans="1:9">
      <c r="A16" s="63" t="s">
        <v>75</v>
      </c>
      <c r="B16" s="532">
        <v>48275</v>
      </c>
      <c r="C16" s="79">
        <v>92.3</v>
      </c>
      <c r="D16" s="77">
        <v>84.7</v>
      </c>
      <c r="E16" s="534">
        <v>44708</v>
      </c>
      <c r="F16" s="160">
        <v>90.4</v>
      </c>
      <c r="G16" s="302">
        <v>47.2</v>
      </c>
      <c r="H16" s="344"/>
      <c r="I16" s="344"/>
    </row>
    <row r="17" spans="1:9">
      <c r="A17" s="63" t="s">
        <v>76</v>
      </c>
      <c r="B17" s="532">
        <v>68256</v>
      </c>
      <c r="C17" s="79">
        <v>117.5</v>
      </c>
      <c r="D17" s="77">
        <v>124.1</v>
      </c>
      <c r="E17" s="534">
        <v>61730</v>
      </c>
      <c r="F17" s="160">
        <v>112.9</v>
      </c>
      <c r="G17" s="302">
        <v>65.2</v>
      </c>
      <c r="H17" s="344"/>
      <c r="I17" s="344"/>
    </row>
    <row r="18" spans="1:9" ht="38.25">
      <c r="A18" s="63" t="s">
        <v>79</v>
      </c>
      <c r="B18" s="535">
        <v>64693</v>
      </c>
      <c r="C18" s="202">
        <v>73.599999999999994</v>
      </c>
      <c r="D18" s="380">
        <v>114</v>
      </c>
      <c r="E18" s="536">
        <v>66798</v>
      </c>
      <c r="F18" s="350">
        <v>125.7</v>
      </c>
      <c r="G18" s="468">
        <v>70.599999999999994</v>
      </c>
      <c r="H18" s="344"/>
      <c r="I18" s="344"/>
    </row>
    <row r="19" spans="1:9" ht="27" customHeight="1">
      <c r="A19" s="63" t="s">
        <v>80</v>
      </c>
      <c r="B19" s="532">
        <v>150621</v>
      </c>
      <c r="C19" s="79">
        <v>101.6</v>
      </c>
      <c r="D19" s="77">
        <v>128.69999999999999</v>
      </c>
      <c r="E19" s="534">
        <v>142494</v>
      </c>
      <c r="F19" s="160">
        <v>115.3</v>
      </c>
      <c r="G19" s="302">
        <v>150.6</v>
      </c>
      <c r="H19" s="344"/>
      <c r="I19" s="344"/>
    </row>
    <row r="20" spans="1:9" ht="25.5">
      <c r="A20" s="63" t="s">
        <v>81</v>
      </c>
      <c r="B20" s="532">
        <v>70191</v>
      </c>
      <c r="C20" s="79">
        <v>97.3</v>
      </c>
      <c r="D20" s="77">
        <v>132.69999999999999</v>
      </c>
      <c r="E20" s="534">
        <v>67254</v>
      </c>
      <c r="F20" s="160">
        <v>113.5</v>
      </c>
      <c r="G20" s="302">
        <v>71.099999999999994</v>
      </c>
      <c r="H20" s="344"/>
      <c r="I20" s="344"/>
    </row>
    <row r="21" spans="1:9" ht="25.5">
      <c r="A21" s="63" t="s">
        <v>82</v>
      </c>
      <c r="B21" s="532">
        <v>56580</v>
      </c>
      <c r="C21" s="79">
        <v>128.5</v>
      </c>
      <c r="D21" s="77">
        <v>141.19999999999999</v>
      </c>
      <c r="E21" s="534">
        <v>49589</v>
      </c>
      <c r="F21" s="160">
        <v>106.3</v>
      </c>
      <c r="G21" s="302">
        <v>52.4</v>
      </c>
      <c r="H21" s="344"/>
      <c r="I21" s="344"/>
    </row>
    <row r="22" spans="1:9" ht="38.25">
      <c r="A22" s="63" t="s">
        <v>83</v>
      </c>
      <c r="B22" s="532">
        <v>61800</v>
      </c>
      <c r="C22" s="79">
        <v>103.6</v>
      </c>
      <c r="D22" s="77">
        <v>124</v>
      </c>
      <c r="E22" s="534">
        <v>61522</v>
      </c>
      <c r="F22" s="160">
        <v>117.5</v>
      </c>
      <c r="G22" s="302">
        <v>65</v>
      </c>
      <c r="H22" s="344"/>
      <c r="I22" s="344"/>
    </row>
    <row r="23" spans="1:9">
      <c r="A23" s="63" t="s">
        <v>94</v>
      </c>
      <c r="B23" s="532">
        <v>63361</v>
      </c>
      <c r="C23" s="79">
        <v>91.5</v>
      </c>
      <c r="D23" s="77">
        <v>154.80000000000001</v>
      </c>
      <c r="E23" s="534">
        <v>63683</v>
      </c>
      <c r="F23" s="160">
        <v>91.3</v>
      </c>
      <c r="G23" s="302">
        <v>67.3</v>
      </c>
      <c r="H23" s="344"/>
      <c r="I23" s="344"/>
    </row>
    <row r="24" spans="1:9" ht="38.25">
      <c r="A24" s="63" t="s">
        <v>84</v>
      </c>
      <c r="B24" s="532">
        <v>82573</v>
      </c>
      <c r="C24" s="79">
        <v>98.7</v>
      </c>
      <c r="D24" s="77">
        <v>135.5</v>
      </c>
      <c r="E24" s="534">
        <v>78375</v>
      </c>
      <c r="F24" s="160">
        <v>119.7</v>
      </c>
      <c r="G24" s="302">
        <v>82.8</v>
      </c>
      <c r="H24" s="344"/>
      <c r="I24" s="344"/>
    </row>
    <row r="25" spans="1:9" ht="25.5">
      <c r="A25" s="63" t="s">
        <v>85</v>
      </c>
      <c r="B25" s="532">
        <v>155102</v>
      </c>
      <c r="C25" s="79">
        <v>104.1</v>
      </c>
      <c r="D25" s="77">
        <v>108.1</v>
      </c>
      <c r="E25" s="534">
        <v>145109</v>
      </c>
      <c r="F25" s="160">
        <v>96.5</v>
      </c>
      <c r="G25" s="302">
        <v>153.30000000000001</v>
      </c>
      <c r="H25" s="344"/>
      <c r="I25" s="344"/>
    </row>
    <row r="26" spans="1:9" ht="25.5">
      <c r="A26" s="63" t="s">
        <v>95</v>
      </c>
      <c r="B26" s="532">
        <v>73505</v>
      </c>
      <c r="C26" s="79">
        <v>107</v>
      </c>
      <c r="D26" s="77">
        <v>115.7</v>
      </c>
      <c r="E26" s="534">
        <v>72865</v>
      </c>
      <c r="F26" s="160">
        <v>113.1</v>
      </c>
      <c r="G26" s="302">
        <v>77</v>
      </c>
      <c r="H26" s="344"/>
      <c r="I26" s="344"/>
    </row>
    <row r="27" spans="1:9" ht="37.9" customHeight="1">
      <c r="A27" s="63" t="s">
        <v>86</v>
      </c>
      <c r="B27" s="532">
        <v>112030</v>
      </c>
      <c r="C27" s="79">
        <v>124.1</v>
      </c>
      <c r="D27" s="77">
        <v>153.30000000000001</v>
      </c>
      <c r="E27" s="534">
        <v>88878</v>
      </c>
      <c r="F27" s="160">
        <v>127.7</v>
      </c>
      <c r="G27" s="302">
        <v>93.9</v>
      </c>
      <c r="H27" s="344"/>
      <c r="I27" s="344"/>
    </row>
    <row r="28" spans="1:9" ht="25.5">
      <c r="A28" s="63" t="s">
        <v>96</v>
      </c>
      <c r="B28" s="532">
        <v>60247</v>
      </c>
      <c r="C28" s="79">
        <v>100.5</v>
      </c>
      <c r="D28" s="77">
        <v>113.4</v>
      </c>
      <c r="E28" s="534">
        <v>58016</v>
      </c>
      <c r="F28" s="160">
        <v>96.8</v>
      </c>
      <c r="G28" s="302">
        <v>61.3</v>
      </c>
      <c r="H28" s="344"/>
      <c r="I28" s="344"/>
    </row>
    <row r="29" spans="1:9" ht="25.5">
      <c r="A29" s="63" t="s">
        <v>88</v>
      </c>
      <c r="B29" s="532">
        <v>90024</v>
      </c>
      <c r="C29" s="79">
        <v>95.6</v>
      </c>
      <c r="D29" s="77">
        <v>113.3</v>
      </c>
      <c r="E29" s="534">
        <v>87678</v>
      </c>
      <c r="F29" s="160">
        <v>113.7</v>
      </c>
      <c r="G29" s="302">
        <v>92.6</v>
      </c>
      <c r="H29" s="344"/>
      <c r="I29" s="344"/>
    </row>
    <row r="30" spans="1:9" ht="38.25">
      <c r="A30" s="36" t="s">
        <v>228</v>
      </c>
      <c r="B30" s="532">
        <v>102707</v>
      </c>
      <c r="C30" s="79">
        <v>95.3</v>
      </c>
      <c r="D30" s="77">
        <v>107.8</v>
      </c>
      <c r="E30" s="534">
        <v>100961</v>
      </c>
      <c r="F30" s="160">
        <v>110.9</v>
      </c>
      <c r="G30" s="302">
        <v>106.7</v>
      </c>
      <c r="H30" s="344"/>
      <c r="I30" s="344"/>
    </row>
    <row r="31" spans="1:9" ht="51">
      <c r="A31" s="36" t="s">
        <v>229</v>
      </c>
      <c r="B31" s="532">
        <v>66283</v>
      </c>
      <c r="C31" s="79">
        <v>99.2</v>
      </c>
      <c r="D31" s="77">
        <v>106</v>
      </c>
      <c r="E31" s="534">
        <v>62601</v>
      </c>
      <c r="F31" s="160">
        <v>109.7</v>
      </c>
      <c r="G31" s="302">
        <v>66.099999999999994</v>
      </c>
      <c r="H31" s="344"/>
      <c r="I31" s="344"/>
    </row>
    <row r="32" spans="1:9">
      <c r="A32" s="36" t="s">
        <v>249</v>
      </c>
      <c r="B32" s="532">
        <v>79857</v>
      </c>
      <c r="C32" s="79">
        <v>85.9</v>
      </c>
      <c r="D32" s="77">
        <v>116.6</v>
      </c>
      <c r="E32" s="534">
        <v>78527</v>
      </c>
      <c r="F32" s="160">
        <v>116.3</v>
      </c>
      <c r="G32" s="302">
        <v>83</v>
      </c>
      <c r="H32" s="344"/>
      <c r="I32" s="344"/>
    </row>
    <row r="33" spans="1:9" ht="38.25">
      <c r="A33" s="36" t="s">
        <v>250</v>
      </c>
      <c r="B33" s="532">
        <v>55153</v>
      </c>
      <c r="C33" s="79">
        <v>101.6</v>
      </c>
      <c r="D33" s="77">
        <v>112</v>
      </c>
      <c r="E33" s="534">
        <v>52715</v>
      </c>
      <c r="F33" s="160">
        <v>110</v>
      </c>
      <c r="G33" s="302">
        <v>55.7</v>
      </c>
      <c r="H33" s="344"/>
      <c r="I33" s="344"/>
    </row>
    <row r="34" spans="1:9" ht="38.25">
      <c r="A34" s="63" t="s">
        <v>267</v>
      </c>
      <c r="B34" s="532">
        <v>58149</v>
      </c>
      <c r="C34" s="79">
        <v>98.6</v>
      </c>
      <c r="D34" s="77">
        <v>118.6</v>
      </c>
      <c r="E34" s="534">
        <v>55282</v>
      </c>
      <c r="F34" s="160">
        <v>111.6</v>
      </c>
      <c r="G34" s="302">
        <v>58.4</v>
      </c>
      <c r="H34" s="344"/>
      <c r="I34" s="344"/>
    </row>
    <row r="35" spans="1:9" ht="38.25">
      <c r="A35" s="63" t="s">
        <v>268</v>
      </c>
      <c r="B35" s="532">
        <v>54245</v>
      </c>
      <c r="C35" s="79">
        <v>105.5</v>
      </c>
      <c r="D35" s="77">
        <v>116.6</v>
      </c>
      <c r="E35" s="534">
        <v>51294</v>
      </c>
      <c r="F35" s="160">
        <v>112.8</v>
      </c>
      <c r="G35" s="302">
        <v>54.2</v>
      </c>
      <c r="H35" s="344"/>
      <c r="I35" s="344"/>
    </row>
    <row r="36" spans="1:9">
      <c r="A36" s="36" t="s">
        <v>251</v>
      </c>
      <c r="B36" s="532">
        <v>108520</v>
      </c>
      <c r="C36" s="79">
        <v>108.5</v>
      </c>
      <c r="D36" s="77">
        <v>124.5</v>
      </c>
      <c r="E36" s="534">
        <v>102957</v>
      </c>
      <c r="F36" s="160">
        <v>115.3</v>
      </c>
      <c r="G36" s="302">
        <v>108.8</v>
      </c>
      <c r="H36" s="344"/>
      <c r="I36" s="344"/>
    </row>
    <row r="37" spans="1:9" ht="25.5">
      <c r="A37" s="63" t="s">
        <v>269</v>
      </c>
      <c r="B37" s="532">
        <v>114327</v>
      </c>
      <c r="C37" s="79">
        <v>109.4</v>
      </c>
      <c r="D37" s="77">
        <v>125.6</v>
      </c>
      <c r="E37" s="534">
        <v>110963</v>
      </c>
      <c r="F37" s="160">
        <v>116.5</v>
      </c>
      <c r="G37" s="302">
        <v>117.2</v>
      </c>
      <c r="H37" s="344"/>
      <c r="I37" s="344"/>
    </row>
    <row r="38" spans="1:9">
      <c r="A38" s="63" t="s">
        <v>270</v>
      </c>
      <c r="B38" s="532">
        <v>98716</v>
      </c>
      <c r="C38" s="79">
        <v>86.1</v>
      </c>
      <c r="D38" s="77">
        <v>142</v>
      </c>
      <c r="E38" s="534">
        <v>73917</v>
      </c>
      <c r="F38" s="160">
        <v>118.2</v>
      </c>
      <c r="G38" s="302">
        <v>78.099999999999994</v>
      </c>
      <c r="H38" s="344"/>
      <c r="I38" s="344"/>
    </row>
    <row r="39" spans="1:9" ht="25.5">
      <c r="A39" s="63" t="s">
        <v>271</v>
      </c>
      <c r="B39" s="532">
        <v>162437</v>
      </c>
      <c r="C39" s="202">
        <v>135.19999999999999</v>
      </c>
      <c r="D39" s="77">
        <v>123.8</v>
      </c>
      <c r="E39" s="534">
        <v>125893</v>
      </c>
      <c r="F39" s="160">
        <v>108.8</v>
      </c>
      <c r="G39" s="302">
        <v>133</v>
      </c>
      <c r="H39" s="344"/>
      <c r="I39" s="344"/>
    </row>
    <row r="40" spans="1:9" ht="38.25">
      <c r="A40" s="63" t="s">
        <v>272</v>
      </c>
      <c r="B40" s="532">
        <v>87408</v>
      </c>
      <c r="C40" s="79">
        <v>101.3</v>
      </c>
      <c r="D40" s="77">
        <v>114.9</v>
      </c>
      <c r="E40" s="534">
        <v>80527</v>
      </c>
      <c r="F40" s="160">
        <v>106.1</v>
      </c>
      <c r="G40" s="302">
        <v>85.1</v>
      </c>
      <c r="H40" s="344"/>
      <c r="I40" s="344"/>
    </row>
    <row r="41" spans="1:9" ht="25.5">
      <c r="A41" s="63" t="s">
        <v>273</v>
      </c>
      <c r="B41" s="532">
        <v>46390</v>
      </c>
      <c r="C41" s="79">
        <v>96.4</v>
      </c>
      <c r="D41" s="77">
        <v>115.1</v>
      </c>
      <c r="E41" s="534">
        <v>45001</v>
      </c>
      <c r="F41" s="160">
        <v>115.9</v>
      </c>
      <c r="G41" s="302">
        <v>47.6</v>
      </c>
      <c r="H41" s="344"/>
      <c r="I41" s="344"/>
    </row>
    <row r="42" spans="1:9" ht="25.5">
      <c r="A42" s="36" t="s">
        <v>252</v>
      </c>
      <c r="B42" s="532">
        <v>49435</v>
      </c>
      <c r="C42" s="79">
        <v>83.9</v>
      </c>
      <c r="D42" s="77">
        <v>115.6</v>
      </c>
      <c r="E42" s="534">
        <v>50158</v>
      </c>
      <c r="F42" s="160">
        <v>117.2</v>
      </c>
      <c r="G42" s="302">
        <v>53</v>
      </c>
      <c r="H42" s="344"/>
      <c r="I42" s="344"/>
    </row>
    <row r="43" spans="1:9" ht="25.5">
      <c r="A43" s="36" t="s">
        <v>253</v>
      </c>
      <c r="B43" s="532">
        <v>118902</v>
      </c>
      <c r="C43" s="79">
        <v>101.9</v>
      </c>
      <c r="D43" s="77">
        <v>125.8</v>
      </c>
      <c r="E43" s="534">
        <v>103056</v>
      </c>
      <c r="F43" s="160">
        <v>119.8</v>
      </c>
      <c r="G43" s="302">
        <v>108.9</v>
      </c>
      <c r="H43" s="344"/>
      <c r="I43" s="344"/>
    </row>
    <row r="44" spans="1:9" ht="25.5">
      <c r="A44" s="36" t="s">
        <v>274</v>
      </c>
      <c r="B44" s="532">
        <v>117160</v>
      </c>
      <c r="C44" s="79">
        <v>113.3</v>
      </c>
      <c r="D44" s="77">
        <v>116.4</v>
      </c>
      <c r="E44" s="534">
        <v>103785</v>
      </c>
      <c r="F44" s="160">
        <v>107.2</v>
      </c>
      <c r="G44" s="302">
        <v>109.7</v>
      </c>
      <c r="H44" s="344"/>
      <c r="I44" s="344"/>
    </row>
    <row r="45" spans="1:9" ht="25.5">
      <c r="A45" s="36" t="s">
        <v>254</v>
      </c>
      <c r="B45" s="532">
        <v>65722</v>
      </c>
      <c r="C45" s="79">
        <v>93.6</v>
      </c>
      <c r="D45" s="77">
        <v>116.2</v>
      </c>
      <c r="E45" s="534">
        <v>60684</v>
      </c>
      <c r="F45" s="160">
        <v>113.4</v>
      </c>
      <c r="G45" s="302">
        <v>64.099999999999994</v>
      </c>
      <c r="H45" s="344"/>
      <c r="I45" s="344"/>
    </row>
    <row r="46" spans="1:9" ht="25.5">
      <c r="A46" s="36" t="s">
        <v>255</v>
      </c>
      <c r="B46" s="532">
        <v>108705</v>
      </c>
      <c r="C46" s="79">
        <v>105.6</v>
      </c>
      <c r="D46" s="77">
        <v>111</v>
      </c>
      <c r="E46" s="534">
        <v>99246</v>
      </c>
      <c r="F46" s="160">
        <v>112.6</v>
      </c>
      <c r="G46" s="302">
        <v>104.9</v>
      </c>
      <c r="H46" s="344"/>
      <c r="I46" s="344"/>
    </row>
    <row r="47" spans="1:9" ht="25.5">
      <c r="A47" s="476" t="s">
        <v>275</v>
      </c>
      <c r="B47" s="532">
        <v>138936</v>
      </c>
      <c r="C47" s="79">
        <v>89.7</v>
      </c>
      <c r="D47" s="77">
        <v>119.3</v>
      </c>
      <c r="E47" s="534">
        <v>116635</v>
      </c>
      <c r="F47" s="160">
        <v>114.1</v>
      </c>
      <c r="G47" s="302">
        <v>123.2</v>
      </c>
      <c r="H47" s="344"/>
      <c r="I47" s="344"/>
    </row>
    <row r="48" spans="1:9" ht="38.25">
      <c r="A48" s="36" t="s">
        <v>260</v>
      </c>
      <c r="B48" s="532">
        <v>74839</v>
      </c>
      <c r="C48" s="79">
        <v>121.4</v>
      </c>
      <c r="D48" s="77">
        <v>134.69999999999999</v>
      </c>
      <c r="E48" s="534">
        <v>62619</v>
      </c>
      <c r="F48" s="160">
        <v>110.1</v>
      </c>
      <c r="G48" s="302">
        <v>66.2</v>
      </c>
      <c r="H48" s="344"/>
      <c r="I48" s="344"/>
    </row>
    <row r="49" spans="1:9" ht="38.25">
      <c r="A49" s="36" t="s">
        <v>276</v>
      </c>
      <c r="B49" s="532">
        <v>102220</v>
      </c>
      <c r="C49" s="79">
        <v>107</v>
      </c>
      <c r="D49" s="77">
        <v>102.3</v>
      </c>
      <c r="E49" s="534">
        <v>92700</v>
      </c>
      <c r="F49" s="160">
        <v>104.8</v>
      </c>
      <c r="G49" s="302">
        <v>98</v>
      </c>
      <c r="H49" s="344"/>
      <c r="I49" s="344"/>
    </row>
    <row r="50" spans="1:9">
      <c r="A50" s="36" t="s">
        <v>261</v>
      </c>
      <c r="B50" s="532">
        <v>51501</v>
      </c>
      <c r="C50" s="79">
        <v>41</v>
      </c>
      <c r="D50" s="77">
        <v>118.7</v>
      </c>
      <c r="E50" s="534">
        <v>74509</v>
      </c>
      <c r="F50" s="160">
        <v>108.7</v>
      </c>
      <c r="G50" s="302">
        <v>78.7</v>
      </c>
      <c r="H50" s="344"/>
      <c r="I50" s="344"/>
    </row>
    <row r="51" spans="1:9" ht="27" customHeight="1">
      <c r="A51" s="147" t="s">
        <v>256</v>
      </c>
      <c r="B51" s="532">
        <v>93161</v>
      </c>
      <c r="C51" s="79">
        <v>93.5</v>
      </c>
      <c r="D51" s="77">
        <v>111.9</v>
      </c>
      <c r="E51" s="534">
        <v>85935</v>
      </c>
      <c r="F51" s="160">
        <v>107.6</v>
      </c>
      <c r="G51" s="302">
        <v>90.8</v>
      </c>
      <c r="H51" s="344"/>
      <c r="I51" s="344"/>
    </row>
    <row r="52" spans="1:9" ht="38.25">
      <c r="A52" s="44" t="s">
        <v>277</v>
      </c>
      <c r="B52" s="537">
        <v>79916</v>
      </c>
      <c r="C52" s="161">
        <v>76.3</v>
      </c>
      <c r="D52" s="159">
        <v>121.7</v>
      </c>
      <c r="E52" s="538">
        <v>79350</v>
      </c>
      <c r="F52" s="162">
        <v>109.5</v>
      </c>
      <c r="G52" s="311">
        <v>83.8</v>
      </c>
      <c r="H52" s="344"/>
      <c r="I52" s="344"/>
    </row>
    <row r="53" spans="1:9" ht="15">
      <c r="A53" s="83"/>
      <c r="B53" s="25"/>
      <c r="C53" s="25"/>
      <c r="D53" s="25"/>
    </row>
    <row r="57" spans="1:9">
      <c r="B57" s="305"/>
    </row>
  </sheetData>
  <mergeCells count="5">
    <mergeCell ref="A1:G1"/>
    <mergeCell ref="B3:D3"/>
    <mergeCell ref="E3:G3"/>
    <mergeCell ref="C4:D4"/>
    <mergeCell ref="F4:G4"/>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Normal="100" workbookViewId="0">
      <selection activeCell="B18" sqref="B18:H18"/>
    </sheetView>
  </sheetViews>
  <sheetFormatPr defaultRowHeight="12.75"/>
  <cols>
    <col min="1" max="1" width="17.5703125" customWidth="1"/>
    <col min="2" max="8" width="16.5703125" customWidth="1"/>
  </cols>
  <sheetData>
    <row r="1" spans="1:9" ht="15">
      <c r="A1" s="594" t="s">
        <v>278</v>
      </c>
      <c r="B1" s="594"/>
      <c r="C1" s="594"/>
      <c r="D1" s="594"/>
      <c r="E1" s="594"/>
      <c r="F1" s="594"/>
      <c r="G1" s="594"/>
      <c r="H1" s="594"/>
      <c r="I1" s="25"/>
    </row>
    <row r="2" spans="1:9">
      <c r="A2" s="95"/>
      <c r="B2" s="25"/>
      <c r="C2" s="25"/>
      <c r="D2" s="25"/>
      <c r="E2" s="25"/>
      <c r="F2" s="25"/>
      <c r="G2" s="25"/>
      <c r="H2" s="25"/>
      <c r="I2" s="25"/>
    </row>
    <row r="3" spans="1:9">
      <c r="A3" s="628" t="s">
        <v>279</v>
      </c>
      <c r="B3" s="628"/>
      <c r="C3" s="628"/>
      <c r="D3" s="628"/>
      <c r="E3" s="628"/>
      <c r="F3" s="628"/>
      <c r="G3" s="628"/>
      <c r="H3" s="628"/>
      <c r="I3" s="25"/>
    </row>
    <row r="4" spans="1:9" ht="15" customHeight="1">
      <c r="A4" s="587"/>
      <c r="B4" s="642" t="s">
        <v>282</v>
      </c>
      <c r="C4" s="643"/>
      <c r="D4" s="604" t="s">
        <v>280</v>
      </c>
      <c r="E4" s="619"/>
      <c r="F4" s="619"/>
      <c r="G4" s="605"/>
      <c r="H4" s="88" t="s">
        <v>284</v>
      </c>
      <c r="I4" s="65"/>
    </row>
    <row r="5" spans="1:9" ht="13.9" customHeight="1">
      <c r="A5" s="618"/>
      <c r="B5" s="644" t="s">
        <v>283</v>
      </c>
      <c r="C5" s="583"/>
      <c r="D5" s="646" t="s">
        <v>290</v>
      </c>
      <c r="E5" s="621"/>
      <c r="F5" s="645" t="s">
        <v>295</v>
      </c>
      <c r="G5" s="621"/>
      <c r="H5" s="98" t="s">
        <v>285</v>
      </c>
      <c r="I5" s="65"/>
    </row>
    <row r="6" spans="1:9" ht="15">
      <c r="A6" s="618"/>
      <c r="B6" s="91" t="s">
        <v>43</v>
      </c>
      <c r="C6" s="92" t="s">
        <v>157</v>
      </c>
      <c r="D6" s="646" t="s">
        <v>291</v>
      </c>
      <c r="E6" s="621"/>
      <c r="F6" s="645" t="s">
        <v>296</v>
      </c>
      <c r="G6" s="621"/>
      <c r="H6" s="98" t="s">
        <v>286</v>
      </c>
      <c r="I6" s="65"/>
    </row>
    <row r="7" spans="1:9" ht="14.45" customHeight="1">
      <c r="A7" s="618"/>
      <c r="B7" s="620"/>
      <c r="C7" s="98" t="s">
        <v>293</v>
      </c>
      <c r="D7" s="644" t="s">
        <v>292</v>
      </c>
      <c r="E7" s="583"/>
      <c r="F7" s="647" t="s">
        <v>289</v>
      </c>
      <c r="G7" s="648"/>
      <c r="H7" s="98" t="s">
        <v>287</v>
      </c>
      <c r="I7" s="65"/>
    </row>
    <row r="8" spans="1:9" ht="63.75">
      <c r="A8" s="588"/>
      <c r="B8" s="590"/>
      <c r="C8" s="87" t="s">
        <v>294</v>
      </c>
      <c r="D8" s="86" t="s">
        <v>43</v>
      </c>
      <c r="E8" s="87" t="s">
        <v>281</v>
      </c>
      <c r="F8" s="86" t="s">
        <v>43</v>
      </c>
      <c r="G8" s="87" t="s">
        <v>281</v>
      </c>
      <c r="H8" s="87" t="s">
        <v>288</v>
      </c>
      <c r="I8" s="65"/>
    </row>
    <row r="9" spans="1:9" ht="15">
      <c r="A9" s="244" t="s">
        <v>533</v>
      </c>
      <c r="B9" s="197"/>
      <c r="C9" s="247"/>
      <c r="D9" s="247"/>
      <c r="E9" s="247"/>
      <c r="F9" s="247"/>
      <c r="G9" s="247"/>
      <c r="H9" s="247"/>
      <c r="I9" s="65"/>
    </row>
    <row r="10" spans="1:9" ht="15">
      <c r="A10" s="141" t="s">
        <v>55</v>
      </c>
      <c r="B10" s="130" t="s">
        <v>528</v>
      </c>
      <c r="C10" s="130" t="s">
        <v>528</v>
      </c>
      <c r="D10" s="130" t="s">
        <v>528</v>
      </c>
      <c r="E10" s="130" t="s">
        <v>528</v>
      </c>
      <c r="F10" s="130" t="s">
        <v>528</v>
      </c>
      <c r="G10" s="130" t="s">
        <v>528</v>
      </c>
      <c r="H10" s="130" t="s">
        <v>528</v>
      </c>
      <c r="I10" s="65"/>
    </row>
    <row r="11" spans="1:9" ht="15">
      <c r="A11" s="142" t="s">
        <v>56</v>
      </c>
      <c r="B11" s="130" t="s">
        <v>528</v>
      </c>
      <c r="C11" s="130" t="s">
        <v>528</v>
      </c>
      <c r="D11" s="130" t="s">
        <v>528</v>
      </c>
      <c r="E11" s="130" t="s">
        <v>528</v>
      </c>
      <c r="F11" s="130" t="s">
        <v>528</v>
      </c>
      <c r="G11" s="130" t="s">
        <v>528</v>
      </c>
      <c r="H11" s="130" t="s">
        <v>528</v>
      </c>
      <c r="I11" s="65"/>
    </row>
    <row r="12" spans="1:9" ht="15">
      <c r="A12" s="142" t="s">
        <v>57</v>
      </c>
      <c r="B12" s="130" t="s">
        <v>528</v>
      </c>
      <c r="C12" s="130" t="s">
        <v>528</v>
      </c>
      <c r="D12" s="130" t="s">
        <v>528</v>
      </c>
      <c r="E12" s="130" t="s">
        <v>528</v>
      </c>
      <c r="F12" s="130" t="s">
        <v>528</v>
      </c>
      <c r="G12" s="130" t="s">
        <v>528</v>
      </c>
      <c r="H12" s="130" t="s">
        <v>528</v>
      </c>
      <c r="I12" s="65"/>
    </row>
    <row r="13" spans="1:9" ht="15">
      <c r="A13" s="142" t="s">
        <v>59</v>
      </c>
      <c r="B13" s="130" t="s">
        <v>528</v>
      </c>
      <c r="C13" s="130" t="s">
        <v>528</v>
      </c>
      <c r="D13" s="130" t="s">
        <v>528</v>
      </c>
      <c r="E13" s="130" t="s">
        <v>528</v>
      </c>
      <c r="F13" s="130" t="s">
        <v>528</v>
      </c>
      <c r="G13" s="130" t="s">
        <v>528</v>
      </c>
      <c r="H13" s="130" t="s">
        <v>528</v>
      </c>
      <c r="I13" s="65"/>
    </row>
    <row r="14" spans="1:9" ht="15">
      <c r="A14" s="141" t="s">
        <v>60</v>
      </c>
      <c r="B14" s="130" t="s">
        <v>528</v>
      </c>
      <c r="C14" s="130" t="s">
        <v>528</v>
      </c>
      <c r="D14" s="130" t="s">
        <v>528</v>
      </c>
      <c r="E14" s="130" t="s">
        <v>528</v>
      </c>
      <c r="F14" s="130" t="s">
        <v>528</v>
      </c>
      <c r="G14" s="130" t="s">
        <v>528</v>
      </c>
      <c r="H14" s="130" t="s">
        <v>528</v>
      </c>
      <c r="I14" s="65"/>
    </row>
    <row r="15" spans="1:9" ht="15">
      <c r="A15" s="142" t="s">
        <v>61</v>
      </c>
      <c r="B15" s="130" t="s">
        <v>528</v>
      </c>
      <c r="C15" s="130" t="s">
        <v>528</v>
      </c>
      <c r="D15" s="130" t="s">
        <v>528</v>
      </c>
      <c r="E15" s="130" t="s">
        <v>528</v>
      </c>
      <c r="F15" s="130" t="s">
        <v>528</v>
      </c>
      <c r="G15" s="130" t="s">
        <v>528</v>
      </c>
      <c r="H15" s="130" t="s">
        <v>528</v>
      </c>
      <c r="I15" s="65"/>
    </row>
    <row r="16" spans="1:9" ht="15">
      <c r="A16" s="141" t="s">
        <v>63</v>
      </c>
      <c r="B16" s="130" t="s">
        <v>528</v>
      </c>
      <c r="C16" s="130" t="s">
        <v>528</v>
      </c>
      <c r="D16" s="130" t="s">
        <v>528</v>
      </c>
      <c r="E16" s="130" t="s">
        <v>528</v>
      </c>
      <c r="F16" s="130" t="s">
        <v>528</v>
      </c>
      <c r="G16" s="130" t="s">
        <v>528</v>
      </c>
      <c r="H16" s="130" t="s">
        <v>528</v>
      </c>
      <c r="I16" s="65"/>
    </row>
    <row r="17" spans="1:9" ht="15">
      <c r="A17" s="141" t="s">
        <v>38</v>
      </c>
      <c r="B17" s="130" t="s">
        <v>528</v>
      </c>
      <c r="C17" s="130" t="s">
        <v>528</v>
      </c>
      <c r="D17" s="130" t="s">
        <v>528</v>
      </c>
      <c r="E17" s="130" t="s">
        <v>528</v>
      </c>
      <c r="F17" s="130" t="s">
        <v>528</v>
      </c>
      <c r="G17" s="130" t="s">
        <v>528</v>
      </c>
      <c r="H17" s="130" t="s">
        <v>528</v>
      </c>
      <c r="I17" s="65"/>
    </row>
    <row r="18" spans="1:9" ht="15">
      <c r="A18" s="142" t="s">
        <v>64</v>
      </c>
      <c r="B18" s="130" t="s">
        <v>528</v>
      </c>
      <c r="C18" s="130" t="s">
        <v>528</v>
      </c>
      <c r="D18" s="130" t="s">
        <v>528</v>
      </c>
      <c r="E18" s="130" t="s">
        <v>528</v>
      </c>
      <c r="F18" s="130" t="s">
        <v>528</v>
      </c>
      <c r="G18" s="130" t="s">
        <v>528</v>
      </c>
      <c r="H18" s="130" t="s">
        <v>528</v>
      </c>
      <c r="I18" s="65"/>
    </row>
    <row r="19" spans="1:9" ht="15">
      <c r="A19" s="246" t="s">
        <v>39</v>
      </c>
      <c r="B19" s="64"/>
      <c r="C19" s="249"/>
      <c r="D19" s="249"/>
      <c r="E19" s="249"/>
      <c r="F19" s="249"/>
      <c r="G19" s="249"/>
      <c r="H19" s="249"/>
      <c r="I19" s="65"/>
    </row>
    <row r="20" spans="1:9" ht="15">
      <c r="A20" s="141" t="s">
        <v>55</v>
      </c>
      <c r="B20" s="148" t="s">
        <v>528</v>
      </c>
      <c r="C20" s="148" t="s">
        <v>528</v>
      </c>
      <c r="D20" s="148" t="s">
        <v>528</v>
      </c>
      <c r="E20" s="148" t="s">
        <v>528</v>
      </c>
      <c r="F20" s="148" t="s">
        <v>528</v>
      </c>
      <c r="G20" s="148" t="s">
        <v>528</v>
      </c>
      <c r="H20" s="148" t="s">
        <v>528</v>
      </c>
      <c r="I20" s="65"/>
    </row>
    <row r="21" spans="1:9" ht="15">
      <c r="A21" s="141" t="s">
        <v>56</v>
      </c>
      <c r="B21" s="148" t="s">
        <v>528</v>
      </c>
      <c r="C21" s="148" t="s">
        <v>528</v>
      </c>
      <c r="D21" s="148" t="s">
        <v>528</v>
      </c>
      <c r="E21" s="148" t="s">
        <v>528</v>
      </c>
      <c r="F21" s="148" t="s">
        <v>528</v>
      </c>
      <c r="G21" s="148" t="s">
        <v>528</v>
      </c>
      <c r="H21" s="148" t="s">
        <v>528</v>
      </c>
      <c r="I21" s="65"/>
    </row>
    <row r="22" spans="1:9" ht="15">
      <c r="A22" s="141" t="s">
        <v>57</v>
      </c>
      <c r="B22" s="130" t="s">
        <v>528</v>
      </c>
      <c r="C22" s="130" t="s">
        <v>528</v>
      </c>
      <c r="D22" s="130" t="s">
        <v>528</v>
      </c>
      <c r="E22" s="130" t="s">
        <v>528</v>
      </c>
      <c r="F22" s="130" t="s">
        <v>528</v>
      </c>
      <c r="G22" s="130" t="s">
        <v>528</v>
      </c>
      <c r="H22" s="130" t="s">
        <v>528</v>
      </c>
      <c r="I22" s="65"/>
    </row>
    <row r="23" spans="1:9" ht="15">
      <c r="A23" s="141" t="s">
        <v>59</v>
      </c>
      <c r="B23" s="148" t="s">
        <v>528</v>
      </c>
      <c r="C23" s="148" t="s">
        <v>528</v>
      </c>
      <c r="D23" s="148" t="s">
        <v>528</v>
      </c>
      <c r="E23" s="148" t="s">
        <v>528</v>
      </c>
      <c r="F23" s="148" t="s">
        <v>528</v>
      </c>
      <c r="G23" s="148" t="s">
        <v>528</v>
      </c>
      <c r="H23" s="148" t="s">
        <v>528</v>
      </c>
      <c r="I23" s="65"/>
    </row>
    <row r="24" spans="1:9" ht="15">
      <c r="A24" s="141" t="s">
        <v>60</v>
      </c>
      <c r="B24" s="148" t="s">
        <v>528</v>
      </c>
      <c r="C24" s="148" t="s">
        <v>528</v>
      </c>
      <c r="D24" s="148" t="s">
        <v>528</v>
      </c>
      <c r="E24" s="148" t="s">
        <v>528</v>
      </c>
      <c r="F24" s="148" t="s">
        <v>528</v>
      </c>
      <c r="G24" s="148" t="s">
        <v>528</v>
      </c>
      <c r="H24" s="148" t="s">
        <v>528</v>
      </c>
      <c r="I24" s="65"/>
    </row>
    <row r="25" spans="1:9" ht="15">
      <c r="A25" s="141" t="s">
        <v>61</v>
      </c>
      <c r="B25" s="130" t="s">
        <v>528</v>
      </c>
      <c r="C25" s="130" t="s">
        <v>528</v>
      </c>
      <c r="D25" s="130" t="s">
        <v>528</v>
      </c>
      <c r="E25" s="130" t="s">
        <v>528</v>
      </c>
      <c r="F25" s="130" t="s">
        <v>528</v>
      </c>
      <c r="G25" s="130" t="s">
        <v>528</v>
      </c>
      <c r="H25" s="130" t="s">
        <v>528</v>
      </c>
      <c r="I25" s="65"/>
    </row>
    <row r="26" spans="1:9" ht="15">
      <c r="A26" s="141" t="s">
        <v>63</v>
      </c>
      <c r="B26" s="148" t="s">
        <v>528</v>
      </c>
      <c r="C26" s="148" t="s">
        <v>528</v>
      </c>
      <c r="D26" s="148" t="s">
        <v>528</v>
      </c>
      <c r="E26" s="148" t="s">
        <v>528</v>
      </c>
      <c r="F26" s="148" t="s">
        <v>528</v>
      </c>
      <c r="G26" s="148" t="s">
        <v>528</v>
      </c>
      <c r="H26" s="148" t="s">
        <v>528</v>
      </c>
      <c r="I26" s="65"/>
    </row>
    <row r="27" spans="1:9" ht="15">
      <c r="A27" s="141" t="s">
        <v>38</v>
      </c>
      <c r="B27" s="148" t="s">
        <v>528</v>
      </c>
      <c r="C27" s="148" t="s">
        <v>528</v>
      </c>
      <c r="D27" s="148" t="s">
        <v>528</v>
      </c>
      <c r="E27" s="148" t="s">
        <v>528</v>
      </c>
      <c r="F27" s="148" t="s">
        <v>528</v>
      </c>
      <c r="G27" s="148" t="s">
        <v>528</v>
      </c>
      <c r="H27" s="148" t="s">
        <v>528</v>
      </c>
      <c r="I27" s="65"/>
    </row>
    <row r="28" spans="1:9" ht="15">
      <c r="A28" s="141" t="s">
        <v>64</v>
      </c>
      <c r="B28" s="130" t="s">
        <v>528</v>
      </c>
      <c r="C28" s="130" t="s">
        <v>528</v>
      </c>
      <c r="D28" s="130" t="s">
        <v>528</v>
      </c>
      <c r="E28" s="130" t="s">
        <v>528</v>
      </c>
      <c r="F28" s="130" t="s">
        <v>528</v>
      </c>
      <c r="G28" s="130" t="s">
        <v>528</v>
      </c>
      <c r="H28" s="130" t="s">
        <v>528</v>
      </c>
      <c r="I28" s="65"/>
    </row>
    <row r="29" spans="1:9" ht="15">
      <c r="A29" s="141" t="s">
        <v>66</v>
      </c>
      <c r="B29" s="148" t="s">
        <v>528</v>
      </c>
      <c r="C29" s="148" t="s">
        <v>528</v>
      </c>
      <c r="D29" s="148" t="s">
        <v>528</v>
      </c>
      <c r="E29" s="148" t="s">
        <v>528</v>
      </c>
      <c r="F29" s="148" t="s">
        <v>528</v>
      </c>
      <c r="G29" s="148" t="s">
        <v>528</v>
      </c>
      <c r="H29" s="148" t="s">
        <v>528</v>
      </c>
      <c r="I29" s="65"/>
    </row>
    <row r="30" spans="1:9" ht="15">
      <c r="A30" s="141" t="s">
        <v>67</v>
      </c>
      <c r="B30" s="148" t="s">
        <v>528</v>
      </c>
      <c r="C30" s="148" t="s">
        <v>528</v>
      </c>
      <c r="D30" s="148" t="s">
        <v>528</v>
      </c>
      <c r="E30" s="148" t="s">
        <v>528</v>
      </c>
      <c r="F30" s="148" t="s">
        <v>528</v>
      </c>
      <c r="G30" s="148" t="s">
        <v>528</v>
      </c>
      <c r="H30" s="148" t="s">
        <v>528</v>
      </c>
      <c r="I30" s="65"/>
    </row>
    <row r="31" spans="1:9" ht="15">
      <c r="A31" s="145" t="s">
        <v>68</v>
      </c>
      <c r="B31" s="149" t="s">
        <v>528</v>
      </c>
      <c r="C31" s="149" t="s">
        <v>528</v>
      </c>
      <c r="D31" s="149" t="s">
        <v>528</v>
      </c>
      <c r="E31" s="149" t="s">
        <v>528</v>
      </c>
      <c r="F31" s="149" t="s">
        <v>528</v>
      </c>
      <c r="G31" s="149" t="s">
        <v>528</v>
      </c>
      <c r="H31" s="149" t="s">
        <v>528</v>
      </c>
      <c r="I31" s="65"/>
    </row>
    <row r="62" spans="2:2">
      <c r="B62" s="305"/>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D22" sqref="D22"/>
    </sheetView>
  </sheetViews>
  <sheetFormatPr defaultRowHeight="12.75"/>
  <cols>
    <col min="1" max="1" width="41.42578125" customWidth="1"/>
    <col min="2" max="2" width="18.85546875" customWidth="1"/>
    <col min="3" max="3" width="18.28515625" customWidth="1"/>
    <col min="4" max="4" width="15.28515625" customWidth="1"/>
  </cols>
  <sheetData>
    <row r="1" spans="1:6" ht="15">
      <c r="A1" s="591" t="s">
        <v>541</v>
      </c>
      <c r="B1" s="591"/>
      <c r="C1" s="591"/>
      <c r="D1" s="591"/>
      <c r="E1" s="107"/>
      <c r="F1" s="107"/>
    </row>
    <row r="3" spans="1:6" ht="30.75" customHeight="1">
      <c r="A3" s="607" t="s">
        <v>466</v>
      </c>
      <c r="B3" s="607"/>
      <c r="C3" s="607"/>
      <c r="D3" s="607"/>
    </row>
    <row r="4" spans="1:6">
      <c r="A4" s="101"/>
      <c r="B4" s="25"/>
      <c r="C4" s="25"/>
    </row>
    <row r="5" spans="1:6" ht="38.25">
      <c r="A5" s="58"/>
      <c r="B5" s="50" t="s">
        <v>604</v>
      </c>
      <c r="C5" s="23" t="s">
        <v>297</v>
      </c>
      <c r="D5" s="366" t="s">
        <v>605</v>
      </c>
    </row>
    <row r="6" spans="1:6">
      <c r="A6" s="29" t="s">
        <v>298</v>
      </c>
      <c r="B6" s="364">
        <v>654.70000000000005</v>
      </c>
      <c r="C6" s="364">
        <v>99.7</v>
      </c>
      <c r="D6" s="367">
        <v>655.29999999999995</v>
      </c>
    </row>
    <row r="7" spans="1:6">
      <c r="A7" s="178" t="s">
        <v>150</v>
      </c>
      <c r="B7" s="163"/>
      <c r="C7" s="163"/>
      <c r="D7" s="315"/>
    </row>
    <row r="8" spans="1:6" ht="25.5">
      <c r="A8" s="141" t="s">
        <v>299</v>
      </c>
      <c r="B8" s="364">
        <v>641.79999999999995</v>
      </c>
      <c r="C8" s="364">
        <v>99.8</v>
      </c>
      <c r="D8" s="333">
        <v>642.29999999999995</v>
      </c>
    </row>
    <row r="9" spans="1:6">
      <c r="A9" s="141" t="s">
        <v>300</v>
      </c>
      <c r="B9" s="364">
        <v>4.9000000000000004</v>
      </c>
      <c r="C9" s="364">
        <v>92.7</v>
      </c>
      <c r="D9" s="333">
        <v>5.5</v>
      </c>
    </row>
    <row r="10" spans="1:6" ht="25.5">
      <c r="A10" s="145" t="s">
        <v>301</v>
      </c>
      <c r="B10" s="365">
        <v>8</v>
      </c>
      <c r="C10" s="365">
        <v>95.6</v>
      </c>
      <c r="D10" s="334">
        <v>7.5</v>
      </c>
    </row>
    <row r="57" spans="2:2">
      <c r="B57" s="305"/>
    </row>
  </sheetData>
  <mergeCells count="2">
    <mergeCell ref="A3:D3"/>
    <mergeCell ref="A1:D1"/>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zoomScaleNormal="100" workbookViewId="0">
      <selection activeCell="F26" sqref="F26"/>
    </sheetView>
  </sheetViews>
  <sheetFormatPr defaultRowHeight="12.75"/>
  <cols>
    <col min="1" max="1" width="19.7109375" customWidth="1"/>
    <col min="2" max="5" width="17" customWidth="1"/>
  </cols>
  <sheetData>
    <row r="1" spans="1:5" ht="40.5" customHeight="1">
      <c r="A1" s="649" t="s">
        <v>543</v>
      </c>
      <c r="B1" s="649"/>
      <c r="C1" s="649"/>
      <c r="D1" s="649"/>
      <c r="E1" s="649"/>
    </row>
    <row r="2" spans="1:5" ht="24" customHeight="1">
      <c r="A2" s="650" t="s">
        <v>544</v>
      </c>
      <c r="B2" s="650"/>
      <c r="C2" s="650"/>
      <c r="D2" s="650"/>
      <c r="E2" s="650"/>
    </row>
    <row r="3" spans="1:5">
      <c r="A3" s="62"/>
      <c r="B3" s="25"/>
      <c r="C3" s="25"/>
      <c r="D3" s="25"/>
      <c r="E3" s="25"/>
    </row>
    <row r="4" spans="1:5">
      <c r="A4" s="628" t="s">
        <v>302</v>
      </c>
      <c r="B4" s="628"/>
      <c r="C4" s="628"/>
      <c r="D4" s="628"/>
      <c r="E4" s="628"/>
    </row>
    <row r="5" spans="1:5">
      <c r="A5" s="93"/>
      <c r="B5" s="84" t="s">
        <v>303</v>
      </c>
      <c r="C5" s="595" t="s">
        <v>304</v>
      </c>
      <c r="D5" s="627"/>
      <c r="E5" s="596"/>
    </row>
    <row r="6" spans="1:5" ht="11.45" customHeight="1">
      <c r="A6" s="21"/>
      <c r="B6" s="90" t="s">
        <v>305</v>
      </c>
      <c r="C6" s="90" t="s">
        <v>306</v>
      </c>
      <c r="D6" s="595" t="s">
        <v>157</v>
      </c>
      <c r="E6" s="596"/>
    </row>
    <row r="7" spans="1:5" ht="54" customHeight="1">
      <c r="A7" s="94"/>
      <c r="B7" s="86" t="s">
        <v>307</v>
      </c>
      <c r="C7" s="86" t="s">
        <v>308</v>
      </c>
      <c r="D7" s="86" t="s">
        <v>53</v>
      </c>
      <c r="E7" s="87" t="s">
        <v>309</v>
      </c>
    </row>
    <row r="8" spans="1:5" ht="16.5" customHeight="1">
      <c r="A8" s="239" t="s">
        <v>533</v>
      </c>
      <c r="B8" s="197"/>
      <c r="C8" s="240"/>
      <c r="D8" s="240"/>
      <c r="E8" s="240"/>
    </row>
    <row r="9" spans="1:5">
      <c r="A9" s="260" t="s">
        <v>55</v>
      </c>
      <c r="B9" s="70">
        <v>6.1</v>
      </c>
      <c r="C9" s="70">
        <v>4</v>
      </c>
      <c r="D9" s="70">
        <v>90.3</v>
      </c>
      <c r="E9" s="70">
        <v>15.7</v>
      </c>
    </row>
    <row r="10" spans="1:5">
      <c r="A10" s="260" t="s">
        <v>56</v>
      </c>
      <c r="B10" s="70">
        <v>6.1</v>
      </c>
      <c r="C10" s="70">
        <v>4.2</v>
      </c>
      <c r="D10" s="70">
        <v>103.3</v>
      </c>
      <c r="E10" s="70">
        <v>18.5</v>
      </c>
    </row>
    <row r="11" spans="1:5">
      <c r="A11" s="335" t="s">
        <v>57</v>
      </c>
      <c r="B11" s="70">
        <v>6.5</v>
      </c>
      <c r="C11" s="70">
        <v>4.0999999999999996</v>
      </c>
      <c r="D11" s="70">
        <v>99.1</v>
      </c>
      <c r="E11" s="70">
        <v>23.8</v>
      </c>
    </row>
    <row r="12" spans="1:5">
      <c r="A12" s="141" t="s">
        <v>59</v>
      </c>
      <c r="B12" s="70">
        <v>6.8</v>
      </c>
      <c r="C12" s="70">
        <v>4.4000000000000004</v>
      </c>
      <c r="D12" s="70">
        <v>107.2</v>
      </c>
      <c r="E12" s="70">
        <v>31.3</v>
      </c>
    </row>
    <row r="13" spans="1:5">
      <c r="A13" s="142" t="s">
        <v>60</v>
      </c>
      <c r="B13" s="70">
        <v>6.3</v>
      </c>
      <c r="C13" s="70">
        <v>4.0999999999999996</v>
      </c>
      <c r="D13" s="70">
        <v>93.2</v>
      </c>
      <c r="E13" s="70">
        <v>34.200000000000003</v>
      </c>
    </row>
    <row r="14" spans="1:5">
      <c r="A14" s="141" t="s">
        <v>61</v>
      </c>
      <c r="B14" s="70">
        <v>6</v>
      </c>
      <c r="C14" s="70">
        <v>3.9</v>
      </c>
      <c r="D14" s="70">
        <v>95.2</v>
      </c>
      <c r="E14" s="70">
        <v>40.200000000000003</v>
      </c>
    </row>
    <row r="15" spans="1:5">
      <c r="A15" s="141" t="s">
        <v>63</v>
      </c>
      <c r="B15" s="70">
        <v>5.5</v>
      </c>
      <c r="C15" s="70">
        <v>3.7</v>
      </c>
      <c r="D15" s="70">
        <v>94.8</v>
      </c>
      <c r="E15" s="70">
        <v>45</v>
      </c>
    </row>
    <row r="16" spans="1:5">
      <c r="A16" s="141" t="s">
        <v>38</v>
      </c>
      <c r="B16" s="70">
        <v>5.5</v>
      </c>
      <c r="C16" s="70">
        <v>3.5</v>
      </c>
      <c r="D16" s="70">
        <v>94.6</v>
      </c>
      <c r="E16" s="70">
        <v>52.3</v>
      </c>
    </row>
    <row r="17" spans="1:5">
      <c r="A17" s="253" t="s">
        <v>39</v>
      </c>
      <c r="B17" s="64"/>
      <c r="C17" s="254"/>
      <c r="D17" s="254"/>
      <c r="E17" s="254"/>
    </row>
    <row r="18" spans="1:5">
      <c r="A18" s="141" t="s">
        <v>55</v>
      </c>
      <c r="B18" s="70">
        <v>30</v>
      </c>
      <c r="C18" s="70">
        <v>25.6</v>
      </c>
      <c r="D18" s="70">
        <v>93.2</v>
      </c>
      <c r="E18" s="70" t="s">
        <v>534</v>
      </c>
    </row>
    <row r="19" spans="1:5">
      <c r="A19" s="141" t="s">
        <v>56</v>
      </c>
      <c r="B19" s="70">
        <v>27.2</v>
      </c>
      <c r="C19" s="70">
        <v>22.5</v>
      </c>
      <c r="D19" s="70">
        <v>87.7</v>
      </c>
      <c r="E19" s="70" t="s">
        <v>535</v>
      </c>
    </row>
    <row r="20" spans="1:5">
      <c r="A20" s="141" t="s">
        <v>57</v>
      </c>
      <c r="B20" s="70">
        <v>22.4</v>
      </c>
      <c r="C20" s="70">
        <v>17.3</v>
      </c>
      <c r="D20" s="70">
        <v>77.099999999999994</v>
      </c>
      <c r="E20" s="70" t="s">
        <v>536</v>
      </c>
    </row>
    <row r="21" spans="1:5">
      <c r="A21" s="141" t="s">
        <v>59</v>
      </c>
      <c r="B21" s="70">
        <v>18.899999999999999</v>
      </c>
      <c r="C21" s="70">
        <v>14.1</v>
      </c>
      <c r="D21" s="70">
        <v>81.400000000000006</v>
      </c>
      <c r="E21" s="70">
        <v>152</v>
      </c>
    </row>
    <row r="22" spans="1:5">
      <c r="A22" s="141" t="s">
        <v>60</v>
      </c>
      <c r="B22" s="70">
        <v>16.399999999999999</v>
      </c>
      <c r="C22" s="70">
        <v>12</v>
      </c>
      <c r="D22" s="70">
        <v>85.4</v>
      </c>
      <c r="E22" s="70">
        <v>73.2</v>
      </c>
    </row>
    <row r="23" spans="1:5">
      <c r="A23" s="141" t="s">
        <v>61</v>
      </c>
      <c r="B23" s="70">
        <v>14.3</v>
      </c>
      <c r="C23" s="70">
        <v>9.8000000000000007</v>
      </c>
      <c r="D23" s="70">
        <v>81</v>
      </c>
      <c r="E23" s="70">
        <v>42.7</v>
      </c>
    </row>
    <row r="24" spans="1:5">
      <c r="A24" s="141" t="s">
        <v>63</v>
      </c>
      <c r="B24" s="70">
        <v>13.1</v>
      </c>
      <c r="C24" s="70">
        <v>8.3000000000000007</v>
      </c>
      <c r="D24" s="70">
        <v>84.7</v>
      </c>
      <c r="E24" s="70">
        <v>29.1</v>
      </c>
    </row>
    <row r="25" spans="1:5">
      <c r="A25" s="141" t="s">
        <v>38</v>
      </c>
      <c r="B25" s="70">
        <v>10.9</v>
      </c>
      <c r="C25" s="70">
        <v>6.7</v>
      </c>
      <c r="D25" s="70">
        <v>81.3</v>
      </c>
      <c r="E25" s="70">
        <v>22.7</v>
      </c>
    </row>
    <row r="26" spans="1:5">
      <c r="A26" s="141" t="s">
        <v>64</v>
      </c>
      <c r="B26" s="70">
        <v>8.1</v>
      </c>
      <c r="C26" s="70">
        <v>4.7</v>
      </c>
      <c r="D26" s="70">
        <v>69.5</v>
      </c>
      <c r="E26" s="70">
        <v>15.8</v>
      </c>
    </row>
    <row r="27" spans="1:5">
      <c r="A27" s="141" t="s">
        <v>66</v>
      </c>
      <c r="B27" s="70">
        <v>6.7</v>
      </c>
      <c r="C27" s="70">
        <v>4.5</v>
      </c>
      <c r="D27" s="70">
        <v>97.2</v>
      </c>
      <c r="E27" s="70">
        <v>15.6</v>
      </c>
    </row>
    <row r="28" spans="1:5">
      <c r="A28" s="141" t="s">
        <v>67</v>
      </c>
      <c r="B28" s="70">
        <v>6.4</v>
      </c>
      <c r="C28" s="70">
        <v>4.3</v>
      </c>
      <c r="D28" s="70">
        <v>93.9</v>
      </c>
      <c r="E28" s="70">
        <v>15.2</v>
      </c>
    </row>
    <row r="29" spans="1:5">
      <c r="A29" s="145" t="s">
        <v>68</v>
      </c>
      <c r="B29" s="69">
        <v>6.1</v>
      </c>
      <c r="C29" s="69">
        <v>4.5</v>
      </c>
      <c r="D29" s="69">
        <v>104.6</v>
      </c>
      <c r="E29" s="69">
        <v>16.2</v>
      </c>
    </row>
    <row r="30" spans="1:5" ht="15.6" customHeight="1"/>
    <row r="31" spans="1:5" ht="15.6" customHeight="1"/>
    <row r="32" spans="1:5"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62" spans="2:2">
      <c r="B62" s="305"/>
    </row>
  </sheetData>
  <mergeCells count="5">
    <mergeCell ref="C5:E5"/>
    <mergeCell ref="D6:E6"/>
    <mergeCell ref="A1:E1"/>
    <mergeCell ref="A4:E4"/>
    <mergeCell ref="A2:E2"/>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election activeCell="J28" sqref="J28"/>
    </sheetView>
  </sheetViews>
  <sheetFormatPr defaultRowHeight="12.75"/>
  <cols>
    <col min="1" max="1" width="32" customWidth="1"/>
    <col min="2" max="2" width="10.28515625" customWidth="1"/>
    <col min="3" max="3" width="10" customWidth="1"/>
    <col min="4" max="4" width="9.5703125" customWidth="1"/>
    <col min="5" max="5" width="9.140625" customWidth="1"/>
    <col min="6" max="6" width="10.28515625" customWidth="1"/>
    <col min="7" max="7" width="9.7109375" customWidth="1"/>
    <col min="9" max="9" width="10.5703125" bestFit="1" customWidth="1"/>
  </cols>
  <sheetData>
    <row r="1" spans="1:9" ht="15">
      <c r="A1" s="591" t="s">
        <v>477</v>
      </c>
      <c r="B1" s="591"/>
      <c r="C1" s="591"/>
      <c r="D1" s="591"/>
      <c r="E1" s="591"/>
      <c r="F1" s="591"/>
      <c r="G1" s="591"/>
    </row>
    <row r="2" spans="1:9" ht="15">
      <c r="A2" s="102"/>
      <c r="B2" s="102"/>
      <c r="C2" s="102"/>
      <c r="D2" s="102"/>
      <c r="E2" s="102"/>
      <c r="F2" s="102"/>
      <c r="G2" s="102"/>
    </row>
    <row r="3" spans="1:9" ht="28.15" customHeight="1">
      <c r="A3" s="651" t="s">
        <v>632</v>
      </c>
      <c r="B3" s="651"/>
      <c r="C3" s="651"/>
      <c r="D3" s="651"/>
      <c r="E3" s="651"/>
      <c r="F3" s="651"/>
      <c r="G3" s="651"/>
    </row>
    <row r="5" spans="1:9" ht="15">
      <c r="A5" s="594" t="s">
        <v>311</v>
      </c>
      <c r="B5" s="594"/>
      <c r="C5" s="594"/>
      <c r="D5" s="594"/>
      <c r="E5" s="594"/>
      <c r="F5" s="594"/>
      <c r="G5" s="594"/>
    </row>
    <row r="6" spans="1:9">
      <c r="A6" s="89"/>
      <c r="B6" s="25"/>
      <c r="C6" s="25"/>
      <c r="D6" s="25"/>
      <c r="E6" s="25"/>
      <c r="F6" s="25"/>
      <c r="G6" s="25"/>
    </row>
    <row r="7" spans="1:9" ht="27.75" customHeight="1">
      <c r="A7" s="84"/>
      <c r="B7" s="610" t="s">
        <v>605</v>
      </c>
      <c r="C7" s="619"/>
      <c r="D7" s="605"/>
      <c r="E7" s="610" t="s">
        <v>633</v>
      </c>
      <c r="F7" s="619"/>
      <c r="G7" s="605"/>
    </row>
    <row r="8" spans="1:9" ht="102">
      <c r="A8" s="85"/>
      <c r="B8" s="86" t="s">
        <v>312</v>
      </c>
      <c r="C8" s="87" t="s">
        <v>313</v>
      </c>
      <c r="D8" s="20" t="s">
        <v>579</v>
      </c>
      <c r="E8" s="87" t="s">
        <v>312</v>
      </c>
      <c r="F8" s="87" t="s">
        <v>313</v>
      </c>
      <c r="G8" s="20" t="s">
        <v>579</v>
      </c>
    </row>
    <row r="9" spans="1:9">
      <c r="A9" s="21" t="s">
        <v>314</v>
      </c>
      <c r="B9" s="381">
        <v>10921</v>
      </c>
      <c r="C9" s="78">
        <v>11</v>
      </c>
      <c r="D9" s="393">
        <v>96.1</v>
      </c>
      <c r="E9" s="393">
        <v>11364</v>
      </c>
      <c r="F9" s="393">
        <v>11.6</v>
      </c>
      <c r="G9" s="302">
        <v>98.8</v>
      </c>
      <c r="I9" s="344"/>
    </row>
    <row r="10" spans="1:9">
      <c r="A10" s="21" t="s">
        <v>315</v>
      </c>
      <c r="B10" s="381">
        <v>6516</v>
      </c>
      <c r="C10" s="78">
        <v>6.6</v>
      </c>
      <c r="D10" s="78">
        <v>87</v>
      </c>
      <c r="E10" s="393">
        <v>7490</v>
      </c>
      <c r="F10" s="393">
        <v>7.6</v>
      </c>
      <c r="G10" s="393">
        <v>113.6</v>
      </c>
      <c r="I10" s="344"/>
    </row>
    <row r="11" spans="1:9" ht="14.45" customHeight="1">
      <c r="A11" s="37" t="s">
        <v>320</v>
      </c>
      <c r="B11" s="381">
        <v>30</v>
      </c>
      <c r="C11" s="539" t="s">
        <v>759</v>
      </c>
      <c r="D11" s="78">
        <v>75</v>
      </c>
      <c r="E11" s="393">
        <v>40</v>
      </c>
      <c r="F11" s="539" t="s">
        <v>760</v>
      </c>
      <c r="G11" s="78">
        <v>100</v>
      </c>
      <c r="I11" s="344"/>
    </row>
    <row r="12" spans="1:9" ht="25.5">
      <c r="A12" s="21" t="s">
        <v>316</v>
      </c>
      <c r="B12" s="381">
        <v>4405</v>
      </c>
      <c r="C12" s="393">
        <v>4.4000000000000004</v>
      </c>
      <c r="D12" s="393">
        <v>113.7</v>
      </c>
      <c r="E12" s="393">
        <v>3874</v>
      </c>
      <c r="F12" s="78">
        <v>4</v>
      </c>
      <c r="G12" s="393">
        <v>78.900000000000006</v>
      </c>
      <c r="I12" s="344"/>
    </row>
    <row r="13" spans="1:9">
      <c r="A13" s="21" t="s">
        <v>317</v>
      </c>
      <c r="B13" s="381">
        <v>6385</v>
      </c>
      <c r="C13" s="393">
        <v>6.4</v>
      </c>
      <c r="D13" s="393">
        <v>91.7</v>
      </c>
      <c r="E13" s="393">
        <v>6966</v>
      </c>
      <c r="F13" s="78">
        <v>7.1</v>
      </c>
      <c r="G13" s="393">
        <v>137.19999999999999</v>
      </c>
      <c r="I13" s="344"/>
    </row>
    <row r="14" spans="1:9">
      <c r="A14" s="94" t="s">
        <v>318</v>
      </c>
      <c r="B14" s="383">
        <v>5375</v>
      </c>
      <c r="C14" s="169">
        <v>5.4</v>
      </c>
      <c r="D14" s="169">
        <v>106.9</v>
      </c>
      <c r="E14" s="540">
        <v>5030</v>
      </c>
      <c r="F14" s="540">
        <v>5.0999999999999996</v>
      </c>
      <c r="G14" s="540">
        <v>139.6</v>
      </c>
      <c r="I14" s="344"/>
    </row>
    <row r="15" spans="1:9" s="100" customFormat="1" ht="29.25" customHeight="1">
      <c r="A15" s="611" t="s">
        <v>319</v>
      </c>
      <c r="B15" s="611"/>
      <c r="C15" s="611"/>
      <c r="D15" s="611"/>
      <c r="E15" s="611"/>
      <c r="F15" s="611"/>
      <c r="G15" s="611"/>
    </row>
    <row r="57" spans="2:2">
      <c r="B57" s="305"/>
    </row>
  </sheetData>
  <mergeCells count="6">
    <mergeCell ref="B7:D7"/>
    <mergeCell ref="E7:G7"/>
    <mergeCell ref="A15:G15"/>
    <mergeCell ref="A1:G1"/>
    <mergeCell ref="A5:G5"/>
    <mergeCell ref="A3:G3"/>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selection activeCell="B38" sqref="B38"/>
    </sheetView>
  </sheetViews>
  <sheetFormatPr defaultRowHeight="12.75"/>
  <cols>
    <col min="1" max="1" width="34.5703125" customWidth="1"/>
    <col min="2" max="2" width="20.5703125" customWidth="1"/>
    <col min="3" max="3" width="12.7109375" customWidth="1"/>
    <col min="4" max="4" width="20.28515625" customWidth="1"/>
  </cols>
  <sheetData>
    <row r="1" spans="1:4" ht="15">
      <c r="A1" s="581" t="s">
        <v>18</v>
      </c>
      <c r="B1" s="581"/>
      <c r="C1" s="581"/>
      <c r="D1" s="581"/>
    </row>
    <row r="2" spans="1:4">
      <c r="A2" s="15"/>
    </row>
    <row r="3" spans="1:4">
      <c r="A3" s="577" t="s">
        <v>19</v>
      </c>
      <c r="B3" s="577" t="s">
        <v>20</v>
      </c>
      <c r="C3" s="578" t="s">
        <v>21</v>
      </c>
      <c r="D3" s="17" t="s">
        <v>482</v>
      </c>
    </row>
    <row r="4" spans="1:4">
      <c r="A4" s="577"/>
      <c r="B4" s="577"/>
      <c r="C4" s="578"/>
      <c r="D4" s="136" t="s">
        <v>483</v>
      </c>
    </row>
    <row r="5" spans="1:4">
      <c r="A5" s="577" t="s">
        <v>22</v>
      </c>
      <c r="B5" s="580" t="s">
        <v>23</v>
      </c>
      <c r="C5" s="16" t="s">
        <v>21</v>
      </c>
      <c r="D5" s="17" t="s">
        <v>484</v>
      </c>
    </row>
    <row r="6" spans="1:4">
      <c r="A6" s="577"/>
      <c r="B6" s="580"/>
      <c r="C6" s="135"/>
      <c r="D6" s="136" t="s">
        <v>485</v>
      </c>
    </row>
    <row r="7" spans="1:4">
      <c r="A7" s="577"/>
      <c r="B7" s="580" t="s">
        <v>479</v>
      </c>
      <c r="C7" s="16" t="s">
        <v>21</v>
      </c>
      <c r="D7" s="17" t="s">
        <v>486</v>
      </c>
    </row>
    <row r="8" spans="1:4">
      <c r="A8" s="577"/>
      <c r="B8" s="580"/>
      <c r="C8" s="135"/>
      <c r="D8" s="136" t="s">
        <v>487</v>
      </c>
    </row>
    <row r="9" spans="1:4">
      <c r="A9" s="577"/>
      <c r="B9" s="580" t="s">
        <v>24</v>
      </c>
      <c r="C9" s="16" t="s">
        <v>21</v>
      </c>
      <c r="D9" s="17" t="s">
        <v>488</v>
      </c>
    </row>
    <row r="10" spans="1:4">
      <c r="A10" s="577"/>
      <c r="B10" s="580"/>
      <c r="C10" s="135"/>
      <c r="D10" s="136" t="s">
        <v>489</v>
      </c>
    </row>
    <row r="11" spans="1:4">
      <c r="A11" s="577"/>
      <c r="B11" s="580" t="s">
        <v>25</v>
      </c>
      <c r="C11" s="16" t="s">
        <v>21</v>
      </c>
      <c r="D11" s="17" t="s">
        <v>490</v>
      </c>
    </row>
    <row r="12" spans="1:4">
      <c r="A12" s="577"/>
      <c r="B12" s="580"/>
      <c r="C12" s="137"/>
      <c r="D12" s="136" t="s">
        <v>491</v>
      </c>
    </row>
    <row r="13" spans="1:4">
      <c r="A13" s="577" t="s">
        <v>26</v>
      </c>
      <c r="B13" s="577" t="s">
        <v>25</v>
      </c>
      <c r="C13" s="578" t="s">
        <v>21</v>
      </c>
      <c r="D13" s="17" t="s">
        <v>490</v>
      </c>
    </row>
    <row r="14" spans="1:4">
      <c r="A14" s="577"/>
      <c r="B14" s="577"/>
      <c r="C14" s="578"/>
      <c r="D14" s="136" t="s">
        <v>491</v>
      </c>
    </row>
    <row r="15" spans="1:4">
      <c r="A15" s="577" t="s">
        <v>27</v>
      </c>
      <c r="B15" s="577" t="s">
        <v>28</v>
      </c>
      <c r="C15" s="578" t="s">
        <v>21</v>
      </c>
      <c r="D15" s="17" t="s">
        <v>492</v>
      </c>
    </row>
    <row r="16" spans="1:4">
      <c r="A16" s="577"/>
      <c r="B16" s="577"/>
      <c r="C16" s="578"/>
      <c r="D16" s="136" t="s">
        <v>493</v>
      </c>
    </row>
    <row r="17" spans="1:4">
      <c r="A17" s="577" t="s">
        <v>494</v>
      </c>
      <c r="B17" s="577" t="s">
        <v>28</v>
      </c>
      <c r="C17" s="578" t="s">
        <v>21</v>
      </c>
      <c r="D17" s="17" t="s">
        <v>492</v>
      </c>
    </row>
    <row r="18" spans="1:4">
      <c r="A18" s="577"/>
      <c r="B18" s="577"/>
      <c r="C18" s="578"/>
      <c r="D18" s="136" t="s">
        <v>493</v>
      </c>
    </row>
    <row r="19" spans="1:4">
      <c r="A19" s="580" t="s">
        <v>481</v>
      </c>
      <c r="B19" s="580" t="s">
        <v>29</v>
      </c>
      <c r="C19" s="578" t="s">
        <v>21</v>
      </c>
      <c r="D19" s="17" t="s">
        <v>496</v>
      </c>
    </row>
    <row r="20" spans="1:4">
      <c r="A20" s="580"/>
      <c r="B20" s="580"/>
      <c r="C20" s="578"/>
      <c r="D20" s="136" t="s">
        <v>497</v>
      </c>
    </row>
    <row r="21" spans="1:4">
      <c r="A21" s="577" t="s">
        <v>30</v>
      </c>
      <c r="B21" s="577" t="s">
        <v>29</v>
      </c>
      <c r="C21" s="578" t="s">
        <v>21</v>
      </c>
      <c r="D21" s="17" t="s">
        <v>496</v>
      </c>
    </row>
    <row r="22" spans="1:4">
      <c r="A22" s="577"/>
      <c r="B22" s="577"/>
      <c r="C22" s="578"/>
      <c r="D22" s="136" t="s">
        <v>497</v>
      </c>
    </row>
    <row r="23" spans="1:4">
      <c r="A23" s="577" t="s">
        <v>31</v>
      </c>
      <c r="B23" s="577" t="s">
        <v>32</v>
      </c>
      <c r="C23" s="578" t="s">
        <v>21</v>
      </c>
      <c r="D23" s="17" t="s">
        <v>495</v>
      </c>
    </row>
    <row r="24" spans="1:4">
      <c r="A24" s="577"/>
      <c r="B24" s="577"/>
      <c r="C24" s="578"/>
      <c r="D24" s="136" t="s">
        <v>498</v>
      </c>
    </row>
    <row r="25" spans="1:4">
      <c r="A25" s="577" t="s">
        <v>33</v>
      </c>
      <c r="B25" s="577" t="s">
        <v>20</v>
      </c>
      <c r="C25" s="578" t="s">
        <v>21</v>
      </c>
      <c r="D25" s="17" t="s">
        <v>482</v>
      </c>
    </row>
    <row r="26" spans="1:4">
      <c r="A26" s="577"/>
      <c r="B26" s="577"/>
      <c r="C26" s="578"/>
      <c r="D26" s="136" t="s">
        <v>483</v>
      </c>
    </row>
    <row r="30" spans="1:4">
      <c r="A30" s="579" t="s">
        <v>499</v>
      </c>
      <c r="B30" s="579"/>
      <c r="C30" s="579"/>
      <c r="D30" s="579"/>
    </row>
    <row r="31" spans="1:4">
      <c r="A31" s="5"/>
    </row>
    <row r="32" spans="1:4" ht="14.25">
      <c r="A32" s="276" t="s">
        <v>500</v>
      </c>
      <c r="B32" s="138" t="s">
        <v>501</v>
      </c>
      <c r="C32" s="277" t="s">
        <v>502</v>
      </c>
      <c r="D32" s="138" t="s">
        <v>503</v>
      </c>
    </row>
    <row r="33" spans="1:4">
      <c r="A33" s="276" t="s">
        <v>504</v>
      </c>
      <c r="B33" s="138" t="s">
        <v>505</v>
      </c>
      <c r="C33" s="277" t="s">
        <v>506</v>
      </c>
      <c r="D33" s="138" t="s">
        <v>507</v>
      </c>
    </row>
    <row r="34" spans="1:4">
      <c r="A34" s="276" t="s">
        <v>508</v>
      </c>
      <c r="B34" s="138" t="s">
        <v>509</v>
      </c>
      <c r="C34" s="277" t="s">
        <v>510</v>
      </c>
      <c r="D34" s="138" t="s">
        <v>511</v>
      </c>
    </row>
    <row r="35" spans="1:4">
      <c r="A35" s="276" t="s">
        <v>512</v>
      </c>
      <c r="B35" s="138" t="s">
        <v>513</v>
      </c>
      <c r="C35" s="277" t="s">
        <v>514</v>
      </c>
      <c r="D35" s="138" t="s">
        <v>515</v>
      </c>
    </row>
    <row r="36" spans="1:4" ht="17.45" customHeight="1">
      <c r="A36" s="276" t="s">
        <v>516</v>
      </c>
      <c r="B36" s="138" t="s">
        <v>517</v>
      </c>
      <c r="C36" s="277" t="s">
        <v>518</v>
      </c>
      <c r="D36" s="138" t="s">
        <v>519</v>
      </c>
    </row>
    <row r="37" spans="1:4">
      <c r="A37" s="276" t="s">
        <v>520</v>
      </c>
      <c r="B37" s="138" t="s">
        <v>521</v>
      </c>
      <c r="C37" s="277" t="s">
        <v>306</v>
      </c>
      <c r="D37" s="138" t="s">
        <v>522</v>
      </c>
    </row>
    <row r="38" spans="1:4" ht="14.25">
      <c r="A38" s="276" t="s">
        <v>523</v>
      </c>
      <c r="B38" s="138" t="s">
        <v>524</v>
      </c>
      <c r="C38" s="277"/>
      <c r="D38" s="138"/>
    </row>
    <row r="39" spans="1:4">
      <c r="A39" s="138"/>
      <c r="B39" s="138"/>
      <c r="C39" s="138"/>
      <c r="D39" s="138"/>
    </row>
    <row r="40" spans="1:4">
      <c r="A40" s="139"/>
    </row>
    <row r="41" spans="1:4">
      <c r="A41" s="139"/>
    </row>
    <row r="42" spans="1:4">
      <c r="A42" s="579" t="s">
        <v>525</v>
      </c>
      <c r="B42" s="579"/>
      <c r="C42" s="579"/>
      <c r="D42" s="579"/>
    </row>
    <row r="43" spans="1:4">
      <c r="A43" s="139"/>
    </row>
    <row r="44" spans="1:4" ht="29.25" customHeight="1">
      <c r="A44" s="276" t="s">
        <v>526</v>
      </c>
      <c r="B44" s="580" t="s">
        <v>527</v>
      </c>
      <c r="C44" s="580"/>
      <c r="D44" s="580"/>
    </row>
    <row r="45" spans="1:4">
      <c r="A45" s="276" t="s">
        <v>528</v>
      </c>
      <c r="B45" s="138" t="s">
        <v>529</v>
      </c>
    </row>
    <row r="46" spans="1:4" ht="17.25" customHeight="1">
      <c r="A46" s="354">
        <v>0</v>
      </c>
      <c r="B46" s="576" t="s">
        <v>530</v>
      </c>
      <c r="C46" s="576"/>
      <c r="D46" s="576"/>
    </row>
    <row r="47" spans="1:4">
      <c r="A47" s="15"/>
    </row>
    <row r="48" spans="1:4" ht="15.75" customHeight="1"/>
    <row r="50" ht="22.15" customHeight="1"/>
  </sheetData>
  <mergeCells count="34">
    <mergeCell ref="A1:D1"/>
    <mergeCell ref="C23:C24"/>
    <mergeCell ref="A15:A16"/>
    <mergeCell ref="B15:B16"/>
    <mergeCell ref="C15:C16"/>
    <mergeCell ref="A17:A18"/>
    <mergeCell ref="B17:B18"/>
    <mergeCell ref="C17:C18"/>
    <mergeCell ref="A21:A22"/>
    <mergeCell ref="B21:B22"/>
    <mergeCell ref="C21:C22"/>
    <mergeCell ref="A23:A24"/>
    <mergeCell ref="B23:B24"/>
    <mergeCell ref="A3:A4"/>
    <mergeCell ref="B3:B4"/>
    <mergeCell ref="C3:C4"/>
    <mergeCell ref="A5:A12"/>
    <mergeCell ref="A13:A14"/>
    <mergeCell ref="B13:B14"/>
    <mergeCell ref="C13:C14"/>
    <mergeCell ref="B44:D44"/>
    <mergeCell ref="C19:C20"/>
    <mergeCell ref="B19:B20"/>
    <mergeCell ref="A19:A20"/>
    <mergeCell ref="B5:B6"/>
    <mergeCell ref="B7:B8"/>
    <mergeCell ref="B9:B10"/>
    <mergeCell ref="B11:B12"/>
    <mergeCell ref="B46:D46"/>
    <mergeCell ref="A25:A26"/>
    <mergeCell ref="B25:B26"/>
    <mergeCell ref="C25:C26"/>
    <mergeCell ref="A30:D30"/>
    <mergeCell ref="A42:D4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G23" sqref="G23"/>
    </sheetView>
  </sheetViews>
  <sheetFormatPr defaultRowHeight="12.75"/>
  <cols>
    <col min="1" max="1" width="35" customWidth="1"/>
    <col min="2" max="2" width="13.42578125" customWidth="1"/>
    <col min="3" max="3" width="13" customWidth="1"/>
    <col min="4" max="4" width="14.7109375" customWidth="1"/>
    <col min="5" max="5" width="14.5703125" customWidth="1"/>
  </cols>
  <sheetData>
    <row r="1" spans="1:5" ht="15">
      <c r="A1" s="594" t="s">
        <v>321</v>
      </c>
      <c r="B1" s="594"/>
      <c r="C1" s="594"/>
      <c r="D1" s="594"/>
      <c r="E1" s="594"/>
    </row>
    <row r="2" spans="1:5">
      <c r="A2" s="51"/>
      <c r="B2" s="25"/>
      <c r="C2" s="25"/>
      <c r="D2" s="25"/>
      <c r="E2" s="25"/>
    </row>
    <row r="3" spans="1:5">
      <c r="A3" s="105"/>
      <c r="B3" s="652" t="s">
        <v>605</v>
      </c>
      <c r="C3" s="653"/>
      <c r="D3" s="654" t="s">
        <v>633</v>
      </c>
      <c r="E3" s="653"/>
    </row>
    <row r="4" spans="1:5" ht="29.45" customHeight="1">
      <c r="A4" s="106"/>
      <c r="B4" s="218" t="s">
        <v>308</v>
      </c>
      <c r="C4" s="218" t="s">
        <v>322</v>
      </c>
      <c r="D4" s="218" t="s">
        <v>308</v>
      </c>
      <c r="E4" s="98" t="s">
        <v>546</v>
      </c>
    </row>
    <row r="5" spans="1:5" ht="14.45" customHeight="1">
      <c r="A5" s="29" t="s">
        <v>323</v>
      </c>
      <c r="B5" s="222"/>
      <c r="C5" s="407"/>
      <c r="D5" s="441"/>
      <c r="E5" s="407"/>
    </row>
    <row r="6" spans="1:5" ht="14.45" customHeight="1">
      <c r="A6" s="178" t="s">
        <v>324</v>
      </c>
      <c r="B6" s="381">
        <v>42409</v>
      </c>
      <c r="C6" s="233">
        <v>427.7</v>
      </c>
      <c r="D6" s="382">
        <v>42010</v>
      </c>
      <c r="E6" s="233">
        <v>427.4</v>
      </c>
    </row>
    <row r="7" spans="1:5" ht="14.45" customHeight="1">
      <c r="A7" s="178" t="s">
        <v>325</v>
      </c>
      <c r="B7" s="381">
        <v>37317</v>
      </c>
      <c r="C7" s="233">
        <v>376.4</v>
      </c>
      <c r="D7" s="382">
        <v>36453</v>
      </c>
      <c r="E7" s="233">
        <v>370.8</v>
      </c>
    </row>
    <row r="8" spans="1:5" ht="14.45" customHeight="1">
      <c r="A8" s="178" t="s">
        <v>326</v>
      </c>
      <c r="B8" s="381">
        <v>5092</v>
      </c>
      <c r="C8" s="233">
        <v>51.4</v>
      </c>
      <c r="D8" s="382">
        <v>5557</v>
      </c>
      <c r="E8" s="233">
        <v>56.5</v>
      </c>
    </row>
    <row r="9" spans="1:5" ht="14.45" customHeight="1">
      <c r="A9" s="223" t="s">
        <v>150</v>
      </c>
      <c r="B9" s="381"/>
      <c r="C9" s="233"/>
      <c r="D9" s="382"/>
      <c r="E9" s="233"/>
    </row>
    <row r="10" spans="1:5" ht="14.45" customHeight="1">
      <c r="A10" s="224" t="s">
        <v>327</v>
      </c>
      <c r="B10" s="381"/>
      <c r="C10" s="233"/>
      <c r="D10" s="382"/>
      <c r="E10" s="233"/>
    </row>
    <row r="11" spans="1:5" ht="14.45" customHeight="1">
      <c r="A11" s="225" t="s">
        <v>324</v>
      </c>
      <c r="B11" s="381">
        <v>29399</v>
      </c>
      <c r="C11" s="233">
        <v>296.5</v>
      </c>
      <c r="D11" s="382">
        <v>31620</v>
      </c>
      <c r="E11" s="233">
        <v>321.7</v>
      </c>
    </row>
    <row r="12" spans="1:5" ht="14.45" customHeight="1">
      <c r="A12" s="226" t="s">
        <v>325</v>
      </c>
      <c r="B12" s="381">
        <v>29684</v>
      </c>
      <c r="C12" s="233">
        <v>299.39999999999998</v>
      </c>
      <c r="D12" s="382">
        <v>32881</v>
      </c>
      <c r="E12" s="233">
        <v>334.5</v>
      </c>
    </row>
    <row r="13" spans="1:5" ht="14.45" customHeight="1">
      <c r="A13" s="226" t="s">
        <v>326</v>
      </c>
      <c r="B13" s="381">
        <v>-285</v>
      </c>
      <c r="C13" s="233">
        <v>-2.9</v>
      </c>
      <c r="D13" s="382">
        <v>-1261</v>
      </c>
      <c r="E13" s="233">
        <v>-12.8</v>
      </c>
    </row>
    <row r="14" spans="1:5" ht="14.45" customHeight="1">
      <c r="A14" s="224" t="s">
        <v>328</v>
      </c>
      <c r="B14" s="381"/>
      <c r="C14" s="233"/>
      <c r="D14" s="382"/>
      <c r="E14" s="233"/>
    </row>
    <row r="15" spans="1:5" ht="14.45" customHeight="1">
      <c r="A15" s="226" t="s">
        <v>324</v>
      </c>
      <c r="B15" s="381">
        <v>13010</v>
      </c>
      <c r="C15" s="233">
        <v>131.19999999999999</v>
      </c>
      <c r="D15" s="382">
        <v>10390</v>
      </c>
      <c r="E15" s="233">
        <v>105.7</v>
      </c>
    </row>
    <row r="16" spans="1:5" ht="14.45" customHeight="1">
      <c r="A16" s="226" t="s">
        <v>325</v>
      </c>
      <c r="B16" s="381">
        <v>7633</v>
      </c>
      <c r="C16" s="233">
        <v>77</v>
      </c>
      <c r="D16" s="382">
        <v>3572</v>
      </c>
      <c r="E16" s="233">
        <v>36.299999999999997</v>
      </c>
    </row>
    <row r="17" spans="1:5" ht="14.45" customHeight="1">
      <c r="A17" s="226" t="s">
        <v>326</v>
      </c>
      <c r="B17" s="381">
        <v>5377</v>
      </c>
      <c r="C17" s="233">
        <v>54.2</v>
      </c>
      <c r="D17" s="382">
        <v>6818</v>
      </c>
      <c r="E17" s="233">
        <v>69.400000000000006</v>
      </c>
    </row>
    <row r="18" spans="1:5" ht="14.45" customHeight="1">
      <c r="A18" s="227" t="s">
        <v>150</v>
      </c>
      <c r="B18" s="381"/>
      <c r="C18" s="233"/>
      <c r="D18" s="382"/>
      <c r="E18" s="233"/>
    </row>
    <row r="19" spans="1:5" ht="14.45" customHeight="1">
      <c r="A19" s="228" t="s">
        <v>329</v>
      </c>
      <c r="B19" s="381"/>
      <c r="C19" s="233"/>
      <c r="D19" s="382"/>
      <c r="E19" s="233"/>
    </row>
    <row r="20" spans="1:5" ht="14.45" customHeight="1">
      <c r="A20" s="223" t="s">
        <v>324</v>
      </c>
      <c r="B20" s="381">
        <v>12925</v>
      </c>
      <c r="C20" s="233">
        <v>130.4</v>
      </c>
      <c r="D20" s="382">
        <v>10281</v>
      </c>
      <c r="E20" s="233">
        <v>104.6</v>
      </c>
    </row>
    <row r="21" spans="1:5" ht="14.45" customHeight="1">
      <c r="A21" s="223" t="s">
        <v>325</v>
      </c>
      <c r="B21" s="381">
        <v>7546</v>
      </c>
      <c r="C21" s="233">
        <v>76.099999999999994</v>
      </c>
      <c r="D21" s="382">
        <v>3527</v>
      </c>
      <c r="E21" s="233">
        <v>35.9</v>
      </c>
    </row>
    <row r="22" spans="1:5" ht="14.45" customHeight="1">
      <c r="A22" s="223" t="s">
        <v>326</v>
      </c>
      <c r="B22" s="381">
        <v>5379</v>
      </c>
      <c r="C22" s="233">
        <v>54.3</v>
      </c>
      <c r="D22" s="382">
        <v>6754</v>
      </c>
      <c r="E22" s="233">
        <v>68.7</v>
      </c>
    </row>
    <row r="23" spans="1:5" ht="24" customHeight="1">
      <c r="A23" s="228" t="s">
        <v>330</v>
      </c>
      <c r="B23" s="381"/>
      <c r="C23" s="233"/>
      <c r="D23" s="382"/>
      <c r="E23" s="233"/>
    </row>
    <row r="24" spans="1:5" ht="14.45" customHeight="1">
      <c r="A24" s="223" t="s">
        <v>324</v>
      </c>
      <c r="B24" s="381">
        <v>85</v>
      </c>
      <c r="C24" s="233">
        <v>0.9</v>
      </c>
      <c r="D24" s="382">
        <v>109</v>
      </c>
      <c r="E24" s="233">
        <v>1.1000000000000001</v>
      </c>
    </row>
    <row r="25" spans="1:5" ht="14.45" customHeight="1">
      <c r="A25" s="223" t="s">
        <v>325</v>
      </c>
      <c r="B25" s="381">
        <v>87</v>
      </c>
      <c r="C25" s="233">
        <v>0.9</v>
      </c>
      <c r="D25" s="382">
        <v>45</v>
      </c>
      <c r="E25" s="233">
        <v>0.5</v>
      </c>
    </row>
    <row r="26" spans="1:5" ht="14.45" customHeight="1">
      <c r="A26" s="229" t="s">
        <v>326</v>
      </c>
      <c r="B26" s="383">
        <v>-2</v>
      </c>
      <c r="C26" s="520" t="s">
        <v>758</v>
      </c>
      <c r="D26" s="384">
        <v>64</v>
      </c>
      <c r="E26" s="408">
        <v>0.7</v>
      </c>
    </row>
    <row r="27" spans="1:5" ht="21" customHeight="1">
      <c r="A27" s="611"/>
      <c r="B27" s="611"/>
      <c r="C27" s="611"/>
      <c r="D27" s="611"/>
      <c r="E27" s="611"/>
    </row>
    <row r="28" spans="1:5" ht="14.25">
      <c r="A28" s="263"/>
    </row>
    <row r="57" spans="2:2">
      <c r="B57" s="305"/>
    </row>
  </sheetData>
  <mergeCells count="4">
    <mergeCell ref="B3:C3"/>
    <mergeCell ref="D3:E3"/>
    <mergeCell ref="A27:E27"/>
    <mergeCell ref="A1:E1"/>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zoomScaleNormal="100" workbookViewId="0">
      <selection activeCell="B81" sqref="B81"/>
    </sheetView>
  </sheetViews>
  <sheetFormatPr defaultRowHeight="12.75"/>
  <cols>
    <col min="1" max="1" width="89.28515625" customWidth="1"/>
  </cols>
  <sheetData>
    <row r="1" spans="1:1" ht="15">
      <c r="A1" s="97" t="s">
        <v>478</v>
      </c>
    </row>
    <row r="3" spans="1:1">
      <c r="A3" s="9" t="s">
        <v>341</v>
      </c>
    </row>
    <row r="4" spans="1:1" ht="138.6" customHeight="1">
      <c r="A4" s="115" t="s">
        <v>342</v>
      </c>
    </row>
    <row r="5" spans="1:1" ht="71.45" customHeight="1">
      <c r="A5" s="115" t="s">
        <v>343</v>
      </c>
    </row>
    <row r="6" spans="1:1" ht="28.9" customHeight="1">
      <c r="A6" s="9" t="s">
        <v>344</v>
      </c>
    </row>
    <row r="7" spans="1:1" ht="25.5">
      <c r="A7" s="9" t="s">
        <v>345</v>
      </c>
    </row>
    <row r="8" spans="1:1" ht="51">
      <c r="A8" s="115" t="s">
        <v>346</v>
      </c>
    </row>
    <row r="9" spans="1:1" ht="57.6" customHeight="1">
      <c r="A9" s="9" t="s">
        <v>347</v>
      </c>
    </row>
    <row r="10" spans="1:1" ht="30.6" customHeight="1">
      <c r="A10" s="9" t="s">
        <v>348</v>
      </c>
    </row>
    <row r="11" spans="1:1" ht="42" customHeight="1">
      <c r="A11" s="9" t="s">
        <v>349</v>
      </c>
    </row>
    <row r="12" spans="1:1" ht="57.6" customHeight="1">
      <c r="A12" s="9" t="s">
        <v>350</v>
      </c>
    </row>
    <row r="13" spans="1:1" ht="28.15" customHeight="1">
      <c r="A13" s="9" t="s">
        <v>351</v>
      </c>
    </row>
    <row r="14" spans="1:1" ht="70.150000000000006" customHeight="1">
      <c r="A14" s="115" t="s">
        <v>352</v>
      </c>
    </row>
    <row r="15" spans="1:1" ht="26.45" customHeight="1">
      <c r="A15" s="9" t="s">
        <v>353</v>
      </c>
    </row>
    <row r="16" spans="1:1">
      <c r="A16" s="9" t="s">
        <v>354</v>
      </c>
    </row>
    <row r="17" spans="1:1">
      <c r="A17" s="9"/>
    </row>
    <row r="18" spans="1:1">
      <c r="A18" s="9" t="s">
        <v>355</v>
      </c>
    </row>
    <row r="19" spans="1:1" ht="132.75">
      <c r="A19" s="115" t="s">
        <v>356</v>
      </c>
    </row>
    <row r="20" spans="1:1" ht="102">
      <c r="A20" s="115" t="s">
        <v>357</v>
      </c>
    </row>
    <row r="21" spans="1:1" ht="51">
      <c r="A21" s="9" t="s">
        <v>358</v>
      </c>
    </row>
    <row r="22" spans="1:1" ht="76.5">
      <c r="A22" s="115" t="s">
        <v>359</v>
      </c>
    </row>
    <row r="23" spans="1:1" ht="38.25">
      <c r="A23" s="115" t="s">
        <v>360</v>
      </c>
    </row>
    <row r="24" spans="1:1" ht="25.5">
      <c r="A24" s="115" t="s">
        <v>361</v>
      </c>
    </row>
    <row r="25" spans="1:1" ht="51">
      <c r="A25" s="115" t="s">
        <v>362</v>
      </c>
    </row>
    <row r="26" spans="1:1" ht="38.25">
      <c r="A26" s="115" t="s">
        <v>363</v>
      </c>
    </row>
    <row r="27" spans="1:1" ht="63.75">
      <c r="A27" s="9" t="s">
        <v>364</v>
      </c>
    </row>
    <row r="28" spans="1:1" ht="51">
      <c r="A28" s="9" t="s">
        <v>365</v>
      </c>
    </row>
    <row r="29" spans="1:1" ht="89.25">
      <c r="A29" s="115" t="s">
        <v>366</v>
      </c>
    </row>
    <row r="30" spans="1:1" ht="78">
      <c r="A30" s="115" t="s">
        <v>608</v>
      </c>
    </row>
    <row r="31" spans="1:1" ht="25.5">
      <c r="A31" s="115" t="s">
        <v>367</v>
      </c>
    </row>
    <row r="32" spans="1:1" ht="51">
      <c r="A32" s="115" t="s">
        <v>368</v>
      </c>
    </row>
    <row r="33" spans="1:1" ht="51">
      <c r="A33" s="115" t="s">
        <v>369</v>
      </c>
    </row>
    <row r="34" spans="1:1" ht="25.5">
      <c r="A34" s="116" t="s">
        <v>370</v>
      </c>
    </row>
    <row r="35" spans="1:1" ht="25.5">
      <c r="A35" s="115" t="s">
        <v>371</v>
      </c>
    </row>
    <row r="36" spans="1:1" ht="76.5">
      <c r="A36" s="9" t="s">
        <v>372</v>
      </c>
    </row>
    <row r="37" spans="1:1">
      <c r="A37" s="9"/>
    </row>
    <row r="38" spans="1:1">
      <c r="A38" s="9" t="s">
        <v>138</v>
      </c>
    </row>
    <row r="39" spans="1:1" ht="76.5">
      <c r="A39" s="115" t="s">
        <v>373</v>
      </c>
    </row>
    <row r="40" spans="1:1" ht="38.25">
      <c r="A40" s="9" t="s">
        <v>374</v>
      </c>
    </row>
    <row r="41" spans="1:1" ht="51">
      <c r="A41" s="9" t="s">
        <v>375</v>
      </c>
    </row>
    <row r="42" spans="1:1" ht="153">
      <c r="A42" s="115" t="s">
        <v>376</v>
      </c>
    </row>
    <row r="43" spans="1:1" ht="38.25">
      <c r="A43" s="9" t="s">
        <v>377</v>
      </c>
    </row>
    <row r="44" spans="1:1" ht="25.5">
      <c r="A44" s="9" t="s">
        <v>378</v>
      </c>
    </row>
    <row r="45" spans="1:1">
      <c r="A45" s="9" t="s">
        <v>379</v>
      </c>
    </row>
    <row r="46" spans="1:1" ht="51">
      <c r="A46" s="9" t="s">
        <v>380</v>
      </c>
    </row>
    <row r="47" spans="1:1">
      <c r="A47" s="9"/>
    </row>
    <row r="48" spans="1:1">
      <c r="A48" s="9" t="s">
        <v>381</v>
      </c>
    </row>
    <row r="49" spans="1:2" ht="63.75">
      <c r="A49" s="115" t="s">
        <v>382</v>
      </c>
    </row>
    <row r="50" spans="1:2">
      <c r="A50" s="9"/>
    </row>
    <row r="51" spans="1:2">
      <c r="A51" s="9" t="s">
        <v>35</v>
      </c>
    </row>
    <row r="52" spans="1:2" ht="63.75">
      <c r="A52" s="115" t="s">
        <v>383</v>
      </c>
    </row>
    <row r="53" spans="1:2" ht="76.5">
      <c r="A53" s="9" t="s">
        <v>384</v>
      </c>
    </row>
    <row r="54" spans="1:2" ht="63.75">
      <c r="A54" s="9" t="s">
        <v>385</v>
      </c>
    </row>
    <row r="55" spans="1:2" ht="102">
      <c r="A55" s="9" t="s">
        <v>386</v>
      </c>
    </row>
    <row r="56" spans="1:2" ht="25.5">
      <c r="A56" s="9" t="s">
        <v>387</v>
      </c>
    </row>
    <row r="57" spans="1:2" ht="38.25">
      <c r="A57" s="115" t="s">
        <v>388</v>
      </c>
      <c r="B57" s="305"/>
    </row>
    <row r="58" spans="1:2" ht="102">
      <c r="A58" s="115" t="s">
        <v>584</v>
      </c>
    </row>
    <row r="59" spans="1:2" ht="51">
      <c r="A59" s="9" t="s">
        <v>389</v>
      </c>
    </row>
    <row r="60" spans="1:2">
      <c r="A60" s="9"/>
    </row>
    <row r="61" spans="1:2">
      <c r="A61" s="9" t="s">
        <v>36</v>
      </c>
    </row>
    <row r="62" spans="1:2" ht="63.75">
      <c r="A62" s="115" t="s">
        <v>390</v>
      </c>
    </row>
    <row r="63" spans="1:2" ht="25.5">
      <c r="A63" s="9" t="s">
        <v>391</v>
      </c>
    </row>
    <row r="64" spans="1:2" ht="51">
      <c r="A64" s="9" t="s">
        <v>392</v>
      </c>
    </row>
    <row r="65" spans="1:1" ht="51">
      <c r="A65" s="9" t="s">
        <v>393</v>
      </c>
    </row>
    <row r="66" spans="1:1" ht="63.75">
      <c r="A66" s="9" t="s">
        <v>394</v>
      </c>
    </row>
    <row r="67" spans="1:1" ht="51">
      <c r="A67" s="9" t="s">
        <v>395</v>
      </c>
    </row>
    <row r="68" spans="1:1" ht="63.75">
      <c r="A68" s="115" t="s">
        <v>396</v>
      </c>
    </row>
    <row r="69" spans="1:1" ht="63.75">
      <c r="A69" s="115" t="s">
        <v>397</v>
      </c>
    </row>
    <row r="70" spans="1:1" ht="76.5">
      <c r="A70" s="115" t="s">
        <v>398</v>
      </c>
    </row>
    <row r="71" spans="1:1" ht="51">
      <c r="A71" s="9" t="s">
        <v>399</v>
      </c>
    </row>
    <row r="72" spans="1:1" ht="63.75">
      <c r="A72" s="115" t="s">
        <v>400</v>
      </c>
    </row>
    <row r="73" spans="1:1">
      <c r="A73" s="9"/>
    </row>
    <row r="74" spans="1:1">
      <c r="A74" s="9" t="s">
        <v>401</v>
      </c>
    </row>
    <row r="75" spans="1:1" ht="90.75" customHeight="1">
      <c r="A75" s="415" t="s">
        <v>600</v>
      </c>
    </row>
    <row r="76" spans="1:1" ht="102.75" customHeight="1">
      <c r="A76" s="416" t="s">
        <v>601</v>
      </c>
    </row>
    <row r="77" spans="1:1" ht="27" customHeight="1">
      <c r="A77" s="417" t="s">
        <v>555</v>
      </c>
    </row>
    <row r="78" spans="1:1" ht="51">
      <c r="A78" s="115" t="s">
        <v>402</v>
      </c>
    </row>
    <row r="79" spans="1:1">
      <c r="A79" s="9"/>
    </row>
    <row r="80" spans="1:1">
      <c r="A80" s="9" t="s">
        <v>403</v>
      </c>
    </row>
    <row r="81" spans="1:1" ht="89.25">
      <c r="A81" s="115" t="s">
        <v>404</v>
      </c>
    </row>
    <row r="82" spans="1:1" ht="63.75">
      <c r="A82" s="9" t="s">
        <v>405</v>
      </c>
    </row>
    <row r="83" spans="1:1" ht="57">
      <c r="A83" s="9" t="s">
        <v>406</v>
      </c>
    </row>
    <row r="84" spans="1:1" ht="25.5">
      <c r="A84" s="115" t="s">
        <v>407</v>
      </c>
    </row>
    <row r="85" spans="1:1" ht="89.25">
      <c r="A85" s="115" t="s">
        <v>408</v>
      </c>
    </row>
    <row r="86" spans="1:1" ht="25.5">
      <c r="A86" s="117" t="s">
        <v>409</v>
      </c>
    </row>
    <row r="87" spans="1:1" ht="25.5">
      <c r="A87" s="9" t="s">
        <v>410</v>
      </c>
    </row>
    <row r="88" spans="1:1">
      <c r="A88" s="9" t="s">
        <v>411</v>
      </c>
    </row>
    <row r="89" spans="1:1" ht="51">
      <c r="A89" s="115" t="s">
        <v>412</v>
      </c>
    </row>
    <row r="90" spans="1:1" ht="51">
      <c r="A90" s="115" t="s">
        <v>413</v>
      </c>
    </row>
    <row r="91" spans="1:1" ht="97.5" customHeight="1">
      <c r="A91" s="11" t="s">
        <v>598</v>
      </c>
    </row>
    <row r="92" spans="1:1" ht="113.25" customHeight="1">
      <c r="A92" s="11" t="s">
        <v>599</v>
      </c>
    </row>
    <row r="93" spans="1:1">
      <c r="A93" s="9"/>
    </row>
    <row r="94" spans="1:1">
      <c r="A94" s="9" t="s">
        <v>414</v>
      </c>
    </row>
    <row r="95" spans="1:1" ht="38.25">
      <c r="A95" s="115" t="s">
        <v>415</v>
      </c>
    </row>
    <row r="96" spans="1:1" ht="63.75">
      <c r="A96" s="115" t="s">
        <v>416</v>
      </c>
    </row>
    <row r="97" spans="1:1" ht="38.25">
      <c r="A97" s="115" t="s">
        <v>417</v>
      </c>
    </row>
    <row r="98" spans="1:1">
      <c r="A98" s="118" t="s">
        <v>615</v>
      </c>
    </row>
    <row r="99" spans="1:1" ht="63.75">
      <c r="A99" s="118" t="s">
        <v>613</v>
      </c>
    </row>
    <row r="100" spans="1:1" ht="38.25">
      <c r="A100" s="11" t="s">
        <v>614</v>
      </c>
    </row>
    <row r="101" spans="1:1" ht="102">
      <c r="A101" s="9" t="s">
        <v>418</v>
      </c>
    </row>
    <row r="102" spans="1:1" ht="63.75">
      <c r="A102" s="115" t="s">
        <v>419</v>
      </c>
    </row>
    <row r="103" spans="1:1" ht="89.25">
      <c r="A103" s="115" t="s">
        <v>420</v>
      </c>
    </row>
    <row r="104" spans="1:1" ht="76.5">
      <c r="A104" s="115" t="s">
        <v>421</v>
      </c>
    </row>
    <row r="105" spans="1:1">
      <c r="A105" s="9"/>
    </row>
    <row r="106" spans="1:1">
      <c r="A106" s="9" t="s">
        <v>310</v>
      </c>
    </row>
    <row r="107" spans="1:1" ht="63.75">
      <c r="A107" s="115" t="s">
        <v>422</v>
      </c>
    </row>
    <row r="108" spans="1:1" ht="51">
      <c r="A108" s="118" t="s">
        <v>423</v>
      </c>
    </row>
    <row r="109" spans="1:1" ht="25.5">
      <c r="A109" s="115" t="s">
        <v>424</v>
      </c>
    </row>
    <row r="110" spans="1:1" ht="25.5">
      <c r="A110" s="115" t="s">
        <v>425</v>
      </c>
    </row>
    <row r="111" spans="1:1" ht="38.25">
      <c r="A111" s="116" t="s">
        <v>426</v>
      </c>
    </row>
    <row r="112" spans="1:1" ht="38.25">
      <c r="A112" s="115" t="s">
        <v>427</v>
      </c>
    </row>
    <row r="113" spans="1:1" ht="38.25">
      <c r="A113" s="115" t="s">
        <v>428</v>
      </c>
    </row>
    <row r="114" spans="1:1" ht="38.25">
      <c r="A114" s="115" t="s">
        <v>429</v>
      </c>
    </row>
    <row r="115" spans="1:1" ht="51">
      <c r="A115" s="118" t="s">
        <v>430</v>
      </c>
    </row>
    <row r="116" spans="1:1" ht="51">
      <c r="A116" s="9" t="s">
        <v>431</v>
      </c>
    </row>
    <row r="117" spans="1:1" ht="38.25">
      <c r="A117" s="118" t="s">
        <v>432</v>
      </c>
    </row>
    <row r="118" spans="1:1" ht="51">
      <c r="A118" s="9" t="s">
        <v>433</v>
      </c>
    </row>
    <row r="119" spans="1:1" ht="102">
      <c r="A119" s="9" t="s">
        <v>434</v>
      </c>
    </row>
    <row r="120" spans="1:1" ht="38.25">
      <c r="A120" s="115" t="s">
        <v>435</v>
      </c>
    </row>
    <row r="121" spans="1:1" ht="38.25">
      <c r="A121" s="115" t="s">
        <v>436</v>
      </c>
    </row>
  </sheetData>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view="pageLayout" zoomScaleNormal="100" workbookViewId="0">
      <selection activeCell="B14" sqref="B14"/>
    </sheetView>
  </sheetViews>
  <sheetFormatPr defaultRowHeight="12.75"/>
  <cols>
    <col min="1" max="1" width="6" customWidth="1"/>
    <col min="2" max="2" width="91.85546875" customWidth="1"/>
  </cols>
  <sheetData>
    <row r="1" spans="1:6" ht="15">
      <c r="B1" s="236" t="s">
        <v>34</v>
      </c>
    </row>
    <row r="2" spans="1:6">
      <c r="B2" s="196"/>
    </row>
    <row r="3" spans="1:6">
      <c r="B3" s="266" t="str">
        <f>Предисловие!A1</f>
        <v>ПРЕДИСЛОВИЕ</v>
      </c>
      <c r="C3" s="18"/>
    </row>
    <row r="4" spans="1:6">
      <c r="A4" s="158">
        <v>1</v>
      </c>
      <c r="B4" s="266" t="s">
        <v>472</v>
      </c>
      <c r="C4" s="18"/>
    </row>
    <row r="5" spans="1:6">
      <c r="A5" s="158"/>
      <c r="B5" s="156" t="str">
        <f>'2'!A1</f>
        <v>II. ПРОИЗВОДСТВО ТОВАРОВ И УСЛУГ</v>
      </c>
      <c r="C5" s="18"/>
    </row>
    <row r="6" spans="1:6">
      <c r="A6" s="158"/>
      <c r="B6" s="157" t="str">
        <f>'2'!A3</f>
        <v>ПРОМЫШЛЕННОЕ ПРОИЗВОДСТВО</v>
      </c>
      <c r="C6" s="18"/>
    </row>
    <row r="7" spans="1:6">
      <c r="A7" s="158">
        <v>2</v>
      </c>
      <c r="B7" s="264" t="s">
        <v>538</v>
      </c>
      <c r="C7" s="18"/>
    </row>
    <row r="8" spans="1:6">
      <c r="A8" s="158">
        <v>3</v>
      </c>
      <c r="B8" s="265" t="str">
        <f>'3'!A1</f>
        <v>Индексы производства по отдельным видам экономической деятельности</v>
      </c>
      <c r="C8" s="18"/>
    </row>
    <row r="9" spans="1:6" ht="25.5">
      <c r="A9" s="158">
        <v>4</v>
      </c>
      <c r="B9" s="385"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c r="C9" s="268"/>
      <c r="D9" s="269"/>
    </row>
    <row r="10" spans="1:6">
      <c r="A10" s="158">
        <v>5</v>
      </c>
      <c r="B10" s="385" t="str">
        <f>'5'!A1</f>
        <v>Производство основных видов продукции</v>
      </c>
      <c r="C10" s="268"/>
      <c r="D10" s="269"/>
    </row>
    <row r="11" spans="1:6">
      <c r="A11" s="158"/>
      <c r="B11" s="386" t="e">
        <f>#REF!</f>
        <v>#REF!</v>
      </c>
      <c r="C11" s="348"/>
      <c r="D11" s="304"/>
      <c r="E11" s="304"/>
      <c r="F11" s="304"/>
    </row>
    <row r="12" spans="1:6" ht="12" customHeight="1">
      <c r="A12" s="158">
        <v>6</v>
      </c>
      <c r="B12" s="427" t="e">
        <f>#REF!</f>
        <v>#REF!</v>
      </c>
      <c r="C12" s="348"/>
      <c r="D12" s="304"/>
      <c r="E12" s="304"/>
      <c r="F12" s="304"/>
    </row>
    <row r="13" spans="1:6" ht="27.75" customHeight="1">
      <c r="A13" s="158">
        <v>6</v>
      </c>
      <c r="B13" s="427" t="e">
        <f>#REF!</f>
        <v>#REF!</v>
      </c>
      <c r="C13" s="348"/>
      <c r="D13" s="304"/>
      <c r="E13" s="304"/>
      <c r="F13" s="304"/>
    </row>
    <row r="14" spans="1:6" ht="24" customHeight="1">
      <c r="A14" s="158">
        <v>7</v>
      </c>
      <c r="B14" s="427" t="e">
        <f>#REF!</f>
        <v>#REF!</v>
      </c>
      <c r="C14" s="348"/>
      <c r="D14" s="304"/>
      <c r="E14" s="304"/>
      <c r="F14" s="304"/>
    </row>
    <row r="15" spans="1:6" ht="12" customHeight="1">
      <c r="A15" s="158">
        <v>8</v>
      </c>
      <c r="B15" s="427" t="str">
        <f>'6'!A3</f>
        <v>Динамика поголовья основных видов скота 
в сельскохозяйственных организациях</v>
      </c>
      <c r="C15" s="348"/>
      <c r="D15" s="304"/>
      <c r="E15" s="304"/>
      <c r="F15" s="304"/>
    </row>
    <row r="16" spans="1:6" ht="15.75" customHeight="1">
      <c r="A16" s="158">
        <v>9</v>
      </c>
      <c r="B16" s="427" t="s">
        <v>539</v>
      </c>
      <c r="C16" s="348"/>
      <c r="D16" s="304"/>
      <c r="E16" s="304"/>
      <c r="F16" s="304"/>
    </row>
    <row r="17" spans="1:7" ht="13.15" customHeight="1">
      <c r="A17" s="158"/>
      <c r="B17" s="428" t="str">
        <f>'8'!A1</f>
        <v>СТРОИТЕЛЬСТВО</v>
      </c>
      <c r="C17" s="348"/>
      <c r="D17" s="304"/>
      <c r="E17" s="304"/>
      <c r="F17" s="304"/>
      <c r="G17" s="305"/>
    </row>
    <row r="18" spans="1:7" ht="16.5" customHeight="1">
      <c r="A18" s="158">
        <v>10</v>
      </c>
      <c r="B18" s="427" t="str">
        <f>'8'!A3</f>
        <v>Объем работ, выполненных по виду экономической деятельности «строительство»</v>
      </c>
      <c r="C18" s="348"/>
      <c r="D18" s="304"/>
      <c r="E18" s="304"/>
      <c r="F18" s="304"/>
      <c r="G18" s="305"/>
    </row>
    <row r="19" spans="1:7" ht="39" customHeight="1">
      <c r="A19" s="158">
        <v>11</v>
      </c>
      <c r="B19" s="427" t="str">
        <f>'9'!A1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19" s="348"/>
      <c r="D19" s="304"/>
      <c r="E19" s="304"/>
      <c r="F19" s="304"/>
      <c r="G19" s="305"/>
    </row>
    <row r="20" spans="1:7" ht="18" customHeight="1">
      <c r="A20" s="158"/>
      <c r="B20" s="429" t="str">
        <f>'10'!A1</f>
        <v>АВТОМОБИЛЬНЫЙ ТРАНСПОРТ</v>
      </c>
      <c r="C20" s="348"/>
      <c r="D20" s="304"/>
      <c r="E20" s="304"/>
      <c r="F20" s="304"/>
      <c r="G20" s="305"/>
    </row>
    <row r="21" spans="1:7" ht="25.5">
      <c r="A21" s="158">
        <v>12</v>
      </c>
      <c r="B21" s="427" t="str">
        <f>'10'!A3</f>
        <v>Динамика грузооборота автомобильного транспорта организаций 
(без субъектов малого предпринимательства) всех видов экономической деятельности</v>
      </c>
      <c r="C21" s="348"/>
      <c r="D21" s="304"/>
      <c r="E21" s="304"/>
      <c r="F21" s="304"/>
      <c r="G21" s="305"/>
    </row>
    <row r="22" spans="1:7">
      <c r="A22" s="158"/>
      <c r="B22" s="431" t="str">
        <f>'11'!A1</f>
        <v>III. РЫНКИ ТОВАРОВ И УСЛУГ</v>
      </c>
      <c r="C22" s="348"/>
      <c r="D22" s="304"/>
      <c r="E22" s="304"/>
      <c r="F22" s="304"/>
      <c r="G22" s="305"/>
    </row>
    <row r="23" spans="1:7">
      <c r="A23" s="158"/>
      <c r="B23" s="428" t="str">
        <f>'11'!A3</f>
        <v>РОЗНИЧНАЯ ТОРГОВЛЯ</v>
      </c>
      <c r="C23" s="348"/>
      <c r="D23" s="304"/>
      <c r="E23" s="304"/>
      <c r="F23" s="304"/>
      <c r="G23" s="305"/>
    </row>
    <row r="24" spans="1:7">
      <c r="A24" s="158">
        <v>13</v>
      </c>
      <c r="B24" s="427" t="str">
        <f>'11'!A5</f>
        <v>Динамика оборота розничной торговли</v>
      </c>
      <c r="C24" s="348"/>
      <c r="D24" s="304"/>
      <c r="E24" s="304"/>
      <c r="F24" s="304"/>
      <c r="G24" s="305"/>
    </row>
    <row r="25" spans="1:7" ht="12" customHeight="1">
      <c r="A25" s="158">
        <v>14</v>
      </c>
      <c r="B25" s="427" t="str">
        <f>'12'!A1</f>
        <v>Оборот розничной торговли торгующих организаций и продажа товаров 
на розничных рынках и ярмарках</v>
      </c>
      <c r="C25" s="348"/>
      <c r="D25" s="304"/>
      <c r="E25" s="304"/>
      <c r="F25" s="304"/>
      <c r="G25" s="305"/>
    </row>
    <row r="26" spans="1:7" ht="25.5">
      <c r="A26" s="158">
        <v>15</v>
      </c>
      <c r="B26" s="427" t="str">
        <f>'13'!A1</f>
        <v>Динамика оборота розничной торговли пищевыми продуктами, включая напитки, и табачными изделиями, непродовольственными товарами</v>
      </c>
      <c r="C26" s="348"/>
      <c r="D26" s="304"/>
      <c r="E26" s="304"/>
      <c r="F26" s="304"/>
      <c r="G26" s="305"/>
    </row>
    <row r="27" spans="1:7">
      <c r="A27" s="158"/>
      <c r="B27" s="428" t="str">
        <f>'14'!A1</f>
        <v>РЫНОК ПЛАТНЫХ УСЛУГ НАСЕЛЕНИЮ</v>
      </c>
      <c r="C27" s="348"/>
      <c r="D27" s="304"/>
      <c r="E27" s="304"/>
      <c r="F27" s="304"/>
      <c r="G27" s="305"/>
    </row>
    <row r="28" spans="1:7" ht="15" customHeight="1">
      <c r="A28" s="158">
        <v>16</v>
      </c>
      <c r="B28" s="430" t="str">
        <f>'14'!A3</f>
        <v>Динамика объема платных услуг населению</v>
      </c>
      <c r="C28" s="348"/>
      <c r="D28" s="304"/>
      <c r="E28" s="304"/>
      <c r="F28" s="304"/>
      <c r="G28" s="305"/>
    </row>
    <row r="29" spans="1:7" ht="12" customHeight="1">
      <c r="A29" s="158"/>
      <c r="B29" s="432" t="str">
        <f>'15'!A1</f>
        <v>IV. ЦЕНЫ</v>
      </c>
      <c r="C29" s="348"/>
      <c r="D29" s="304"/>
      <c r="E29" s="304"/>
      <c r="F29" s="304"/>
      <c r="G29" s="305"/>
    </row>
    <row r="30" spans="1:7">
      <c r="A30" s="158"/>
      <c r="B30" s="428" t="str">
        <f>'15'!A3</f>
        <v>ИНДЕКСЫ ПОТРЕБИТЕЛЬСКИХ ЦЕН И ТАРИФОВ</v>
      </c>
      <c r="C30" s="348"/>
      <c r="D30" s="304"/>
      <c r="E30" s="304"/>
      <c r="F30" s="304"/>
      <c r="G30" s="305"/>
    </row>
    <row r="31" spans="1:7">
      <c r="A31" s="158">
        <v>17</v>
      </c>
      <c r="B31" s="430" t="str">
        <f>'15'!A5</f>
        <v>Динамика индексов потребительских цен и тарифов 
на товары и услуги населению</v>
      </c>
      <c r="C31" s="348"/>
      <c r="D31" s="304"/>
      <c r="E31" s="304"/>
      <c r="F31" s="304"/>
      <c r="G31" s="305"/>
    </row>
    <row r="32" spans="1:7" ht="16.5" customHeight="1">
      <c r="A32" s="158">
        <v>18</v>
      </c>
      <c r="B32" s="430" t="str">
        <f>'16'!A1</f>
        <v>Индексы потребительских цен на отдельные группы 
и виды продовольственных товаров</v>
      </c>
      <c r="C32" s="348"/>
      <c r="D32" s="304"/>
      <c r="E32" s="304"/>
      <c r="F32" s="304"/>
      <c r="G32" s="305"/>
    </row>
    <row r="33" spans="1:7">
      <c r="A33" s="158">
        <v>19</v>
      </c>
      <c r="B33" s="430" t="str">
        <f>'17'!A1</f>
        <v xml:space="preserve">Динамика стоимости условного (минимального) набора продуктов питания </v>
      </c>
      <c r="C33" s="348"/>
      <c r="D33" s="304"/>
      <c r="E33" s="304"/>
      <c r="F33" s="304"/>
      <c r="G33" s="305"/>
    </row>
    <row r="34" spans="1:7">
      <c r="A34" s="158">
        <v>20</v>
      </c>
      <c r="B34" s="430" t="str">
        <f>'18'!A1</f>
        <v>Индексы потребительских цен на отдельные группы 
непродовольственных товаров</v>
      </c>
      <c r="C34" s="348"/>
      <c r="D34" s="304"/>
      <c r="E34" s="304"/>
      <c r="F34" s="304"/>
      <c r="G34" s="305"/>
    </row>
    <row r="35" spans="1:7">
      <c r="A35" s="158">
        <v>21</v>
      </c>
      <c r="B35" s="430" t="str">
        <f>'19'!A1</f>
        <v>Индексы потребительских цен и тарифов на отдельные группы услуг</v>
      </c>
      <c r="C35" s="348"/>
      <c r="D35" s="304"/>
      <c r="E35" s="304"/>
      <c r="F35" s="304"/>
      <c r="G35" s="305"/>
    </row>
    <row r="36" spans="1:7">
      <c r="A36" s="158">
        <v>22</v>
      </c>
      <c r="B36" s="430" t="str">
        <f>'20'!A1</f>
        <v>Индексы цен на жилищные и коммунальные услуги</v>
      </c>
      <c r="C36" s="348"/>
      <c r="D36" s="304"/>
      <c r="E36" s="304"/>
      <c r="F36" s="304"/>
      <c r="G36" s="305"/>
    </row>
    <row r="37" spans="1:7">
      <c r="A37" s="158">
        <v>23</v>
      </c>
      <c r="B37" s="430" t="str">
        <f>'21'!A1</f>
        <v>Средние потребительские цены на бензин автомобильный 
и топливо моторное</v>
      </c>
      <c r="C37" s="348"/>
      <c r="D37" s="304"/>
      <c r="E37" s="304"/>
      <c r="F37" s="304"/>
      <c r="G37" s="305"/>
    </row>
    <row r="38" spans="1:7">
      <c r="A38" s="158">
        <v>24</v>
      </c>
      <c r="B38" s="430" t="str">
        <f>'22'!A1</f>
        <v>Индексы потребительских цен на бензин автомобильный и топливо моторное</v>
      </c>
      <c r="C38" s="348"/>
      <c r="D38" s="304"/>
      <c r="E38" s="304"/>
      <c r="F38" s="304"/>
      <c r="G38" s="305"/>
    </row>
    <row r="39" spans="1:7">
      <c r="A39" s="158"/>
      <c r="B39" s="429" t="str">
        <f>'23'!A1</f>
        <v>ИНДЕКСЫ ЦЕН И ТАРИФОВ ПРОИЗВОДИТЕЛЕЙ</v>
      </c>
      <c r="C39" s="348"/>
      <c r="D39" s="304"/>
      <c r="E39" s="304"/>
      <c r="F39" s="304"/>
      <c r="G39" s="305"/>
    </row>
    <row r="40" spans="1:7" ht="25.5">
      <c r="A40" s="158">
        <v>25</v>
      </c>
      <c r="B40" s="427" t="str">
        <f>'23'!A3</f>
        <v>Динамика индексов цен производителей промышленных товаров, 
реализованных на внутреннем рынке</v>
      </c>
      <c r="C40" s="348"/>
      <c r="D40" s="304"/>
      <c r="E40" s="304"/>
      <c r="F40" s="304"/>
      <c r="G40" s="305"/>
    </row>
    <row r="41" spans="1:7" ht="28.5" customHeight="1">
      <c r="A41" s="158">
        <v>26</v>
      </c>
      <c r="B41" s="427" t="str">
        <f>'24'!A1</f>
        <v>Индексы цен производителей промышленных товаров, реализованных 
на внутреннем рынке, по отдельным видам экономической деятельности</v>
      </c>
      <c r="C41" s="348"/>
      <c r="D41" s="304"/>
      <c r="E41" s="304"/>
      <c r="F41" s="304"/>
      <c r="G41" s="305"/>
    </row>
    <row r="42" spans="1:7" ht="25.5">
      <c r="A42" s="158">
        <v>27</v>
      </c>
      <c r="B42" s="460" t="str">
        <f>'25'!A1</f>
        <v>Индексы цен производителей отдельных видов промышленных товаров, реализованных на внутреннем рынке</v>
      </c>
      <c r="C42" s="348"/>
      <c r="D42" s="304"/>
      <c r="E42" s="304"/>
      <c r="F42" s="304"/>
      <c r="G42" s="305"/>
    </row>
    <row r="43" spans="1:7">
      <c r="A43" s="158">
        <v>28</v>
      </c>
      <c r="B43" s="461" t="str">
        <f>'27'!A1</f>
        <v xml:space="preserve">Динамика индексов тарифов на грузовые перевозки отдельными видами транспорта </v>
      </c>
      <c r="C43" s="348"/>
      <c r="D43" s="304"/>
      <c r="E43" s="304"/>
      <c r="F43" s="304"/>
      <c r="G43" s="305"/>
    </row>
    <row r="44" spans="1:7">
      <c r="A44" s="158"/>
      <c r="B44" s="431" t="str">
        <f>'28'!A1</f>
        <v>V. КРЕДИТОРСКАЯ ЗАДОЛЖЕННОСТЬ</v>
      </c>
      <c r="C44" s="304"/>
      <c r="D44" s="304"/>
      <c r="E44" s="304"/>
      <c r="F44" s="304"/>
      <c r="G44" s="305"/>
    </row>
    <row r="45" spans="1:7" ht="14.25" customHeight="1">
      <c r="A45" s="158"/>
      <c r="B45" s="429" t="str">
        <f>'28'!A3</f>
        <v>ПРОСРОЧЕННАЯ КРЕДИТОРСКАЯ ЗАДОЛЖЕННОСТЬ ОРГАНИЗАЦИЙ</v>
      </c>
      <c r="C45" s="304"/>
      <c r="D45" s="304"/>
      <c r="E45" s="304"/>
      <c r="F45" s="304"/>
      <c r="G45" s="305"/>
    </row>
    <row r="46" spans="1:7" ht="38.25">
      <c r="A46" s="158">
        <v>29</v>
      </c>
      <c r="B46" s="460" t="str">
        <f>'28'!A5</f>
        <v>Просроченная кредиторская задолженность организаций 
(без субъектов малого предпринимательства) 
по видам экономической деятельности в июле 2022 года</v>
      </c>
      <c r="C46" s="304"/>
      <c r="D46" s="304"/>
      <c r="E46" s="304"/>
      <c r="F46" s="304"/>
      <c r="G46" s="305"/>
    </row>
    <row r="47" spans="1:7">
      <c r="A47" s="158"/>
      <c r="B47" s="433" t="str">
        <f>'29'!A1</f>
        <v>VI. УРОВЕНЬ ЖИЗНИ НАСЕЛЕНИЯ</v>
      </c>
      <c r="C47" s="304"/>
      <c r="D47" s="304"/>
      <c r="E47" s="304"/>
      <c r="F47" s="304"/>
      <c r="G47" s="305"/>
    </row>
    <row r="48" spans="1:7">
      <c r="A48" s="158"/>
      <c r="B48" s="429" t="e">
        <f>#REF!</f>
        <v>#REF!</v>
      </c>
      <c r="C48" s="304"/>
      <c r="D48" s="304"/>
      <c r="E48" s="304"/>
      <c r="F48" s="304"/>
      <c r="G48" s="305"/>
    </row>
    <row r="49" spans="1:7">
      <c r="A49" s="158">
        <v>30</v>
      </c>
      <c r="B49" s="461" t="e">
        <f>#REF!</f>
        <v>#REF!</v>
      </c>
      <c r="C49" s="304"/>
      <c r="D49" s="304"/>
      <c r="E49" s="304"/>
      <c r="F49" s="304"/>
      <c r="G49" s="305"/>
    </row>
    <row r="50" spans="1:7">
      <c r="A50" s="158"/>
      <c r="B50" s="429" t="str">
        <f>'29'!A3</f>
        <v>ЗАРАБОТНАЯ ПЛАТА</v>
      </c>
      <c r="C50" s="304"/>
      <c r="D50" s="304"/>
      <c r="E50" s="304"/>
      <c r="F50" s="304"/>
      <c r="G50" s="305"/>
    </row>
    <row r="51" spans="1:7" ht="25.5">
      <c r="A51" s="158">
        <v>31</v>
      </c>
      <c r="B51" s="460" t="str">
        <f>'29'!A5</f>
        <v>Динамика среднемесячной номинальной и реальной 
начисленной заработной платы работников организаций</v>
      </c>
      <c r="C51" s="304"/>
      <c r="D51" s="304"/>
      <c r="E51" s="304"/>
      <c r="F51" s="304"/>
      <c r="G51" s="305"/>
    </row>
    <row r="52" spans="1:7" ht="25.5">
      <c r="A52" s="158">
        <v>32</v>
      </c>
      <c r="B52" s="460" t="str">
        <f>'30'!A1</f>
        <v>Среднемесячная начисленная заработная плата (без выплат социального характера) 
работников организаций по видам экономической деятельности</v>
      </c>
      <c r="C52" s="304"/>
      <c r="D52" s="304"/>
      <c r="E52" s="304"/>
      <c r="F52" s="304"/>
      <c r="G52" s="305"/>
    </row>
    <row r="53" spans="1:7" ht="25.5" customHeight="1">
      <c r="A53" s="158">
        <v>33</v>
      </c>
      <c r="B53" s="460" t="str">
        <f>'31'!A1</f>
        <v>Динамика просроченной задолженности по заработной плате организаций (без субъектов малого предпринимательства)</v>
      </c>
      <c r="C53" s="304"/>
      <c r="D53" s="304"/>
      <c r="E53" s="304"/>
      <c r="F53" s="304"/>
      <c r="G53" s="305"/>
    </row>
    <row r="54" spans="1:7">
      <c r="A54" s="369"/>
      <c r="B54" s="432" t="str">
        <f>'32'!A1</f>
        <v>VII. ЗАНЯТОСТЬ И БЕЗРАБОТИЦА</v>
      </c>
      <c r="C54" s="304"/>
      <c r="D54" s="304"/>
      <c r="E54" s="304"/>
      <c r="F54" s="304"/>
      <c r="G54" s="305"/>
    </row>
    <row r="55" spans="1:7" ht="10.5" customHeight="1">
      <c r="A55" s="369">
        <v>34</v>
      </c>
      <c r="B55" s="461" t="s">
        <v>609</v>
      </c>
      <c r="C55" s="304"/>
      <c r="D55" s="304"/>
      <c r="E55" s="304"/>
      <c r="F55" s="304"/>
      <c r="G55" s="305"/>
    </row>
    <row r="56" spans="1:7">
      <c r="A56" s="369">
        <v>35</v>
      </c>
      <c r="B56" s="461" t="str">
        <f>'32'!A3</f>
        <v xml:space="preserve">Число замещенных рабочих мест в организациях 
(без субъектов малого предпринимательства) </v>
      </c>
      <c r="C56" s="304"/>
      <c r="D56" s="304"/>
      <c r="E56" s="304"/>
      <c r="F56" s="304"/>
      <c r="G56" s="305"/>
    </row>
    <row r="57" spans="1:7" ht="25.5">
      <c r="A57" s="369">
        <v>36</v>
      </c>
      <c r="B57" s="460" t="str">
        <f>'33'!A1</f>
        <v xml:space="preserve">Динамика численности незанятых трудовой деятельностью граждан, зарегистрированных в органах службы занятости населения </v>
      </c>
      <c r="C57" s="304"/>
      <c r="D57" s="304"/>
      <c r="E57" s="304"/>
      <c r="F57" s="304"/>
      <c r="G57" s="305"/>
    </row>
    <row r="58" spans="1:7">
      <c r="A58" s="369"/>
      <c r="B58" s="433" t="str">
        <f>'34'!A1</f>
        <v>VIII. ДЕМОГРАФИЯ</v>
      </c>
      <c r="C58" s="304"/>
      <c r="D58" s="304"/>
      <c r="E58" s="304"/>
      <c r="F58" s="304"/>
    </row>
    <row r="59" spans="1:7">
      <c r="A59" s="369">
        <v>37</v>
      </c>
      <c r="B59" s="461" t="str">
        <f>'34'!A5</f>
        <v xml:space="preserve">Показатели естественного движения населения </v>
      </c>
      <c r="C59" s="269"/>
      <c r="D59" s="269"/>
    </row>
    <row r="60" spans="1:7">
      <c r="A60" s="158">
        <v>38</v>
      </c>
      <c r="B60" s="461" t="str">
        <f>'35'!A1</f>
        <v>Общие итоги миграции</v>
      </c>
      <c r="C60" s="269"/>
      <c r="D60" s="269"/>
    </row>
    <row r="61" spans="1:7">
      <c r="A61" s="158">
        <v>39</v>
      </c>
      <c r="B61" s="462" t="str">
        <f>'36'!A1</f>
        <v>IX. МЕТОДОЛОГИЧЕСКИЕ ПОЯСНЕНИЯ</v>
      </c>
      <c r="C61" s="269"/>
    </row>
    <row r="62" spans="1:7">
      <c r="A62" s="158"/>
      <c r="B62" s="426"/>
    </row>
    <row r="63" spans="1:7">
      <c r="B63" s="132"/>
    </row>
    <row r="64" spans="1:7">
      <c r="B64" s="134"/>
    </row>
    <row r="65" spans="2:2">
      <c r="B65" s="134"/>
    </row>
    <row r="66" spans="2:2">
      <c r="B66" s="133"/>
    </row>
    <row r="67" spans="2:2">
      <c r="B67" s="132"/>
    </row>
    <row r="68" spans="2:2">
      <c r="B68" s="134"/>
    </row>
    <row r="69" spans="2:2">
      <c r="B69" s="134"/>
    </row>
    <row r="70" spans="2:2">
      <c r="B70" s="132"/>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3'!A1"/>
    <hyperlink ref="B9" location="'4'!A1" display="'4'!A1"/>
    <hyperlink ref="B10" location="'5'!A1" display="'5'!A1"/>
    <hyperlink ref="B12" location="'6'!A1" display="'6'!A1"/>
    <hyperlink ref="B13" location="'6'!A1" display="'6'!A1"/>
    <hyperlink ref="B14" location="'7'!A1" display="'7'!A1"/>
    <hyperlink ref="B15" location="'8'!A1" display="'8'!A1"/>
    <hyperlink ref="B16" location="'9'!A1" display="Производство основных видов продукции животноводства в сельскохозяйственных организациях"/>
    <hyperlink ref="B18" location="'10'!A1" display="'10'!A1"/>
    <hyperlink ref="B19" location="'11'!A1" display="'11'!A1"/>
    <hyperlink ref="B21" location="'12'!A1" display="'12'!A1"/>
    <hyperlink ref="B24" location="'13'!A1" display="'13'!A1"/>
    <hyperlink ref="B25" location="'14'!A1" display="'14'!A1"/>
    <hyperlink ref="B26" location="'15'!A1" display="'15'!A1"/>
    <hyperlink ref="B28" location="'16'!A1" display="'16'!A1"/>
    <hyperlink ref="B31" location="'17'!A1" display="'17'!A1"/>
    <hyperlink ref="B32" location="'18'!A1" display="'18'!A1"/>
    <hyperlink ref="B33" location="'19'!A1" display="'19'!A1"/>
    <hyperlink ref="B34" location="'20'!A1" display="'20'!A1"/>
    <hyperlink ref="B35" location="'21'!A1" display="'21'!A1"/>
    <hyperlink ref="B36" location="'22'!A1" display="'22'!A1"/>
    <hyperlink ref="B37" location="'23'!A1" display="'23'!A1"/>
    <hyperlink ref="B38" location="'24'!A1" display="'24'!A1"/>
    <hyperlink ref="B40" location="'25'!A1" display="'25'!A1"/>
    <hyperlink ref="B41" location="'26'!A1" display="'26'!A1"/>
    <hyperlink ref="B42" location="'27'!A1" display="'27'!A1"/>
    <hyperlink ref="B43" location="'28'!A1" display="'28'!A1"/>
    <hyperlink ref="B46" location="'29'!A1" display="'29'!A1"/>
    <hyperlink ref="B49" location="'30'!A1" display="'30'!A1"/>
    <hyperlink ref="B51" location="'31'!A1" display="'31'!A1"/>
    <hyperlink ref="B52" location="'32'!A1" display="'32'!A1"/>
    <hyperlink ref="B53" location="'33'!A1" display="'33'!A1"/>
    <hyperlink ref="B55" location="'34'!A1" display="Динамика численности рабочей силы"/>
    <hyperlink ref="B56" location="'35'!A1" display="'35'!A1"/>
    <hyperlink ref="B57" location="'36'!A1" display="'36'!A1"/>
    <hyperlink ref="B59" location="'37'!A1" display="'37'!A1"/>
    <hyperlink ref="B60" location="'38'!A1" display="'38'!A1"/>
    <hyperlink ref="B61" location="'39'!A1" display="'39'!A1"/>
  </hyperlink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H16" sqref="H16"/>
    </sheetView>
  </sheetViews>
  <sheetFormatPr defaultRowHeight="12.75"/>
  <cols>
    <col min="1" max="1" width="45.140625" customWidth="1"/>
    <col min="2" max="2" width="11.140625" customWidth="1"/>
    <col min="3" max="3" width="12.42578125" customWidth="1"/>
    <col min="4" max="5" width="11.140625" customWidth="1"/>
    <col min="6" max="6" width="10.28515625" customWidth="1"/>
  </cols>
  <sheetData>
    <row r="1" spans="1:7" ht="27" customHeight="1">
      <c r="A1" s="584" t="s">
        <v>472</v>
      </c>
      <c r="B1" s="584"/>
      <c r="C1" s="584"/>
      <c r="D1" s="584"/>
      <c r="E1" s="584"/>
      <c r="F1" s="584"/>
    </row>
    <row r="2" spans="1:7">
      <c r="A2" s="19"/>
      <c r="B2" s="19"/>
      <c r="C2" s="19"/>
      <c r="D2" s="19"/>
      <c r="E2" s="19"/>
    </row>
    <row r="3" spans="1:7" ht="13.9" customHeight="1">
      <c r="A3" s="587"/>
      <c r="B3" s="589" t="s">
        <v>617</v>
      </c>
      <c r="C3" s="582" t="s">
        <v>572</v>
      </c>
      <c r="D3" s="582" t="s">
        <v>618</v>
      </c>
      <c r="E3" s="582" t="s">
        <v>573</v>
      </c>
      <c r="F3" s="23" t="s">
        <v>40</v>
      </c>
    </row>
    <row r="4" spans="1:7" ht="76.5">
      <c r="A4" s="588"/>
      <c r="B4" s="590"/>
      <c r="C4" s="583"/>
      <c r="D4" s="583"/>
      <c r="E4" s="583"/>
      <c r="F4" s="20" t="s">
        <v>619</v>
      </c>
    </row>
    <row r="5" spans="1:7" ht="19.5" customHeight="1">
      <c r="A5" s="144" t="s">
        <v>41</v>
      </c>
      <c r="B5" s="370"/>
      <c r="C5" s="171">
        <v>106.7</v>
      </c>
      <c r="D5" s="171"/>
      <c r="E5" s="171">
        <v>104.2</v>
      </c>
      <c r="F5" s="442">
        <v>98.6</v>
      </c>
    </row>
    <row r="6" spans="1:7" ht="38.25">
      <c r="A6" s="21" t="s">
        <v>42</v>
      </c>
      <c r="B6" s="389" t="s">
        <v>765</v>
      </c>
      <c r="C6" s="296" t="s">
        <v>748</v>
      </c>
      <c r="D6" s="390" t="s">
        <v>761</v>
      </c>
      <c r="E6" s="296" t="s">
        <v>725</v>
      </c>
      <c r="F6" s="296" t="s">
        <v>707</v>
      </c>
    </row>
    <row r="7" spans="1:7" ht="68.25" customHeight="1">
      <c r="A7" s="24" t="s">
        <v>562</v>
      </c>
      <c r="B7" s="388">
        <v>93329</v>
      </c>
      <c r="C7" s="391" t="s">
        <v>763</v>
      </c>
      <c r="D7" s="310">
        <v>535233</v>
      </c>
      <c r="E7" s="390" t="s">
        <v>764</v>
      </c>
      <c r="F7" s="425" t="s">
        <v>766</v>
      </c>
      <c r="G7" s="349"/>
    </row>
    <row r="8" spans="1:7" ht="41.25" customHeight="1">
      <c r="A8" s="204" t="s">
        <v>563</v>
      </c>
      <c r="B8" s="375">
        <v>169.3</v>
      </c>
      <c r="C8" s="287">
        <v>99.3</v>
      </c>
      <c r="D8" s="287">
        <v>1449.7</v>
      </c>
      <c r="E8" s="287">
        <v>92.7</v>
      </c>
      <c r="F8" s="287">
        <v>89.4</v>
      </c>
    </row>
    <row r="9" spans="1:7" ht="25.5">
      <c r="A9" s="24" t="s">
        <v>51</v>
      </c>
      <c r="B9" s="375">
        <v>40920.5</v>
      </c>
      <c r="C9" s="287">
        <v>94.9</v>
      </c>
      <c r="D9" s="287">
        <v>329087.5</v>
      </c>
      <c r="E9" s="287">
        <v>96.6</v>
      </c>
      <c r="F9" s="296">
        <v>104.4</v>
      </c>
    </row>
    <row r="10" spans="1:7">
      <c r="A10" s="24" t="s">
        <v>602</v>
      </c>
      <c r="B10" s="22">
        <v>11603.6</v>
      </c>
      <c r="C10" s="171">
        <v>112.5</v>
      </c>
      <c r="D10" s="287">
        <v>99324.5</v>
      </c>
      <c r="E10" s="171">
        <v>109.8</v>
      </c>
      <c r="F10" s="371">
        <v>119.4</v>
      </c>
    </row>
    <row r="11" spans="1:7" ht="25.5">
      <c r="A11" s="21" t="s">
        <v>44</v>
      </c>
      <c r="B11" s="370"/>
      <c r="C11" s="521">
        <v>109.01</v>
      </c>
      <c r="D11" s="522"/>
      <c r="E11" s="521">
        <v>109.11</v>
      </c>
      <c r="F11" s="523">
        <v>104.3</v>
      </c>
    </row>
    <row r="12" spans="1:7" ht="39.75">
      <c r="A12" s="144" t="s">
        <v>45</v>
      </c>
      <c r="B12" s="370"/>
      <c r="C12" s="375">
        <v>92.8</v>
      </c>
      <c r="D12" s="375"/>
      <c r="E12" s="375">
        <v>123.2</v>
      </c>
      <c r="F12" s="524">
        <v>171</v>
      </c>
    </row>
    <row r="13" spans="1:7" ht="53.25" customHeight="1">
      <c r="A13" s="215" t="s">
        <v>564</v>
      </c>
      <c r="B13" s="372"/>
      <c r="C13" s="525">
        <v>114.99</v>
      </c>
      <c r="D13" s="375"/>
      <c r="E13" s="525">
        <v>116.56</v>
      </c>
      <c r="F13" s="375">
        <v>102.6</v>
      </c>
    </row>
    <row r="14" spans="1:7" ht="41.25" customHeight="1">
      <c r="A14" s="215" t="s">
        <v>641</v>
      </c>
      <c r="B14" s="372"/>
      <c r="C14" s="526">
        <v>113.9</v>
      </c>
      <c r="D14" s="375"/>
      <c r="E14" s="526">
        <v>112.2</v>
      </c>
      <c r="F14" s="526">
        <v>104.4</v>
      </c>
    </row>
    <row r="15" spans="1:7" ht="25.5">
      <c r="A15" s="124" t="s">
        <v>331</v>
      </c>
      <c r="B15" s="373"/>
      <c r="C15" s="375" t="s">
        <v>644</v>
      </c>
      <c r="D15" s="527"/>
      <c r="E15" s="375">
        <v>126.8</v>
      </c>
      <c r="F15" s="375">
        <v>102</v>
      </c>
    </row>
    <row r="16" spans="1:7" ht="27">
      <c r="A16" s="21" t="s">
        <v>49</v>
      </c>
      <c r="B16" s="370"/>
      <c r="C16" s="541"/>
      <c r="D16" s="541"/>
      <c r="E16" s="541"/>
      <c r="F16" s="541"/>
    </row>
    <row r="17" spans="1:6">
      <c r="A17" s="63" t="s">
        <v>46</v>
      </c>
      <c r="B17" s="22">
        <v>104484</v>
      </c>
      <c r="C17" s="287">
        <v>126.5</v>
      </c>
      <c r="D17" s="171">
        <v>94638</v>
      </c>
      <c r="E17" s="287">
        <v>111.8</v>
      </c>
      <c r="F17" s="378">
        <v>106.1</v>
      </c>
    </row>
    <row r="18" spans="1:6">
      <c r="A18" s="63" t="s">
        <v>47</v>
      </c>
      <c r="B18" s="379"/>
      <c r="C18" s="171">
        <v>115.8</v>
      </c>
      <c r="D18" s="378"/>
      <c r="E18" s="171">
        <v>102.5</v>
      </c>
      <c r="F18" s="378">
        <v>101.6</v>
      </c>
    </row>
    <row r="19" spans="1:6" ht="25.5">
      <c r="A19" s="216" t="s">
        <v>50</v>
      </c>
      <c r="B19" s="490">
        <v>3.5</v>
      </c>
      <c r="C19" s="491">
        <v>52.3</v>
      </c>
      <c r="D19" s="491"/>
      <c r="E19" s="491"/>
      <c r="F19" s="491"/>
    </row>
    <row r="20" spans="1:6" ht="17.25" customHeight="1"/>
    <row r="21" spans="1:6" ht="39.75" customHeight="1">
      <c r="A21" s="585" t="s">
        <v>48</v>
      </c>
      <c r="B21" s="585"/>
      <c r="C21" s="585"/>
      <c r="D21" s="585"/>
      <c r="E21" s="585"/>
      <c r="F21" s="585"/>
    </row>
    <row r="22" spans="1:6" ht="26.25" customHeight="1">
      <c r="A22" s="586" t="s">
        <v>606</v>
      </c>
      <c r="B22" s="586"/>
      <c r="C22" s="586"/>
      <c r="D22" s="586"/>
      <c r="E22" s="586"/>
      <c r="F22" s="586"/>
    </row>
    <row r="23" spans="1:6" ht="18" customHeight="1">
      <c r="A23" s="480"/>
      <c r="B23" s="480"/>
      <c r="C23" s="480"/>
      <c r="D23" s="480"/>
      <c r="E23" s="480"/>
      <c r="F23" s="480"/>
    </row>
    <row r="24" spans="1:6" ht="24.6" customHeight="1">
      <c r="A24" s="25"/>
      <c r="B24" s="25"/>
      <c r="C24" s="25"/>
      <c r="D24" s="25"/>
      <c r="E24" s="25"/>
      <c r="F24" s="25"/>
    </row>
    <row r="25" spans="1:6">
      <c r="A25" s="25"/>
      <c r="B25" s="25"/>
      <c r="C25" s="25"/>
      <c r="D25" s="25"/>
      <c r="E25" s="25"/>
      <c r="F25" s="25"/>
    </row>
    <row r="26" spans="1:6">
      <c r="A26" s="25"/>
      <c r="B26" s="25"/>
      <c r="C26" s="25"/>
      <c r="D26" s="25"/>
      <c r="E26" s="25"/>
      <c r="F26" s="25"/>
    </row>
    <row r="56" spans="2:2">
      <c r="B56" s="305"/>
    </row>
  </sheetData>
  <mergeCells count="8">
    <mergeCell ref="E3:E4"/>
    <mergeCell ref="A1:F1"/>
    <mergeCell ref="A21:F21"/>
    <mergeCell ref="A22:F22"/>
    <mergeCell ref="A3:A4"/>
    <mergeCell ref="B3:B4"/>
    <mergeCell ref="C3:C4"/>
    <mergeCell ref="D3:D4"/>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ignoredErrors>
    <ignoredError sqref="B6:F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opLeftCell="A4" zoomScaleNormal="100" workbookViewId="0">
      <selection activeCell="G34" sqref="G34"/>
    </sheetView>
  </sheetViews>
  <sheetFormatPr defaultRowHeight="12.75"/>
  <cols>
    <col min="1" max="1" width="35.28515625" customWidth="1"/>
    <col min="2" max="3" width="26.7109375" customWidth="1"/>
  </cols>
  <sheetData>
    <row r="1" spans="1:3" ht="15">
      <c r="A1" s="591" t="s">
        <v>473</v>
      </c>
      <c r="B1" s="591"/>
      <c r="C1" s="591"/>
    </row>
    <row r="3" spans="1:3" ht="18" customHeight="1">
      <c r="A3" s="593" t="s">
        <v>341</v>
      </c>
      <c r="B3" s="593"/>
      <c r="C3" s="593"/>
    </row>
    <row r="4" spans="1:3" ht="13.15" customHeight="1">
      <c r="A4" s="27"/>
      <c r="B4" s="28"/>
      <c r="C4" s="25"/>
    </row>
    <row r="5" spans="1:3" ht="17.25">
      <c r="A5" s="594" t="s">
        <v>571</v>
      </c>
      <c r="B5" s="594"/>
      <c r="C5" s="594"/>
    </row>
    <row r="6" spans="1:3" ht="14.25">
      <c r="A6" s="26"/>
      <c r="B6" s="25"/>
      <c r="C6" s="25"/>
    </row>
    <row r="7" spans="1:3">
      <c r="A7" s="128"/>
      <c r="B7" s="595" t="s">
        <v>52</v>
      </c>
      <c r="C7" s="596"/>
    </row>
    <row r="8" spans="1:3" ht="28.15" customHeight="1">
      <c r="A8" s="129"/>
      <c r="B8" s="23" t="s">
        <v>53</v>
      </c>
      <c r="C8" s="127" t="s">
        <v>54</v>
      </c>
    </row>
    <row r="9" spans="1:3" ht="14.25" customHeight="1">
      <c r="A9" s="447" t="s">
        <v>533</v>
      </c>
      <c r="B9" s="444"/>
      <c r="C9" s="443"/>
    </row>
    <row r="10" spans="1:3" ht="15.75" customHeight="1">
      <c r="A10" s="204" t="s">
        <v>55</v>
      </c>
      <c r="B10" s="448">
        <v>99.2</v>
      </c>
      <c r="C10" s="449">
        <v>108.8</v>
      </c>
    </row>
    <row r="11" spans="1:3" ht="13.5" customHeight="1">
      <c r="A11" s="204" t="s">
        <v>56</v>
      </c>
      <c r="B11" s="450">
        <v>90.8</v>
      </c>
      <c r="C11" s="450">
        <v>110.7</v>
      </c>
    </row>
    <row r="12" spans="1:3" ht="13.5" customHeight="1">
      <c r="A12" s="335" t="s">
        <v>57</v>
      </c>
      <c r="B12" s="450">
        <v>108.5</v>
      </c>
      <c r="C12" s="450">
        <v>107.2</v>
      </c>
    </row>
    <row r="13" spans="1:3" ht="12.75" customHeight="1">
      <c r="A13" s="308" t="s">
        <v>58</v>
      </c>
      <c r="B13" s="448"/>
      <c r="C13" s="449">
        <v>109</v>
      </c>
    </row>
    <row r="14" spans="1:3" ht="12.75" customHeight="1">
      <c r="A14" s="335" t="s">
        <v>59</v>
      </c>
      <c r="B14" s="448">
        <v>88</v>
      </c>
      <c r="C14" s="449">
        <v>95.1</v>
      </c>
    </row>
    <row r="15" spans="1:3">
      <c r="A15" s="260" t="s">
        <v>60</v>
      </c>
      <c r="B15" s="450">
        <v>107.7</v>
      </c>
      <c r="C15" s="450">
        <v>100.5</v>
      </c>
    </row>
    <row r="16" spans="1:3" ht="15" customHeight="1">
      <c r="A16" s="335" t="s">
        <v>61</v>
      </c>
      <c r="B16" s="450">
        <v>97.8</v>
      </c>
      <c r="C16" s="450">
        <v>101.8</v>
      </c>
    </row>
    <row r="17" spans="1:3" ht="12.75" customHeight="1">
      <c r="A17" s="308" t="s">
        <v>62</v>
      </c>
      <c r="B17" s="450"/>
      <c r="C17" s="448">
        <v>104</v>
      </c>
    </row>
    <row r="18" spans="1:3" ht="12.75" customHeight="1">
      <c r="A18" s="335" t="s">
        <v>63</v>
      </c>
      <c r="B18" s="450">
        <v>104.8</v>
      </c>
      <c r="C18" s="450">
        <v>103.4</v>
      </c>
    </row>
    <row r="19" spans="1:3" ht="12.75" customHeight="1">
      <c r="A19" s="335" t="s">
        <v>38</v>
      </c>
      <c r="B19" s="450">
        <v>97.2</v>
      </c>
      <c r="C19" s="450">
        <v>106.7</v>
      </c>
    </row>
    <row r="20" spans="1:3" ht="12" customHeight="1">
      <c r="A20" s="308" t="s">
        <v>620</v>
      </c>
      <c r="B20" s="450"/>
      <c r="C20" s="451">
        <v>104.2</v>
      </c>
    </row>
    <row r="21" spans="1:3" ht="14.25" customHeight="1">
      <c r="A21" s="405" t="s">
        <v>39</v>
      </c>
      <c r="B21" s="452"/>
      <c r="C21" s="453"/>
    </row>
    <row r="22" spans="1:3">
      <c r="A22" s="335" t="s">
        <v>55</v>
      </c>
      <c r="B22" s="448">
        <v>97</v>
      </c>
      <c r="C22" s="449">
        <v>88.5</v>
      </c>
    </row>
    <row r="23" spans="1:3">
      <c r="A23" s="335" t="s">
        <v>56</v>
      </c>
      <c r="B23" s="454">
        <v>91.8</v>
      </c>
      <c r="C23" s="455">
        <v>86.5</v>
      </c>
    </row>
    <row r="24" spans="1:3">
      <c r="A24" s="335" t="s">
        <v>57</v>
      </c>
      <c r="B24" s="454">
        <v>109</v>
      </c>
      <c r="C24" s="455">
        <v>90.2</v>
      </c>
    </row>
    <row r="25" spans="1:3">
      <c r="A25" s="308" t="s">
        <v>58</v>
      </c>
      <c r="B25" s="454"/>
      <c r="C25" s="455">
        <v>88.5</v>
      </c>
    </row>
    <row r="26" spans="1:3">
      <c r="A26" s="335" t="s">
        <v>59</v>
      </c>
      <c r="B26" s="454">
        <v>99.2</v>
      </c>
      <c r="C26" s="455">
        <v>93.5</v>
      </c>
    </row>
    <row r="27" spans="1:3">
      <c r="A27" s="335" t="s">
        <v>60</v>
      </c>
      <c r="B27" s="454">
        <v>101.9</v>
      </c>
      <c r="C27" s="455">
        <v>113.7</v>
      </c>
    </row>
    <row r="28" spans="1:3">
      <c r="A28" s="335" t="s">
        <v>61</v>
      </c>
      <c r="B28" s="454">
        <v>96.6</v>
      </c>
      <c r="C28" s="455">
        <v>114.8</v>
      </c>
    </row>
    <row r="29" spans="1:3">
      <c r="A29" s="308" t="s">
        <v>62</v>
      </c>
      <c r="B29" s="454"/>
      <c r="C29" s="455">
        <v>96.8</v>
      </c>
    </row>
    <row r="30" spans="1:3">
      <c r="A30" s="335" t="s">
        <v>63</v>
      </c>
      <c r="B30" s="454">
        <v>103.1</v>
      </c>
      <c r="C30" s="455">
        <v>110.3</v>
      </c>
    </row>
    <row r="31" spans="1:3">
      <c r="A31" s="335" t="s">
        <v>38</v>
      </c>
      <c r="B31" s="454">
        <v>94.2</v>
      </c>
      <c r="C31" s="455">
        <v>98.9</v>
      </c>
    </row>
    <row r="32" spans="1:3">
      <c r="A32" s="335" t="s">
        <v>64</v>
      </c>
      <c r="B32" s="454">
        <v>106.2</v>
      </c>
      <c r="C32" s="455">
        <v>106.2</v>
      </c>
    </row>
    <row r="33" spans="1:3">
      <c r="A33" s="308" t="s">
        <v>65</v>
      </c>
      <c r="B33" s="454"/>
      <c r="C33" s="455">
        <v>99.4</v>
      </c>
    </row>
    <row r="34" spans="1:3">
      <c r="A34" s="335" t="s">
        <v>66</v>
      </c>
      <c r="B34" s="454">
        <v>104.8</v>
      </c>
      <c r="C34" s="455">
        <v>107.9</v>
      </c>
    </row>
    <row r="35" spans="1:3">
      <c r="A35" s="260" t="s">
        <v>67</v>
      </c>
      <c r="B35" s="454">
        <v>98.9</v>
      </c>
      <c r="C35" s="455">
        <v>110.5</v>
      </c>
    </row>
    <row r="36" spans="1:3">
      <c r="A36" s="204" t="s">
        <v>68</v>
      </c>
      <c r="B36" s="454">
        <v>105.2</v>
      </c>
      <c r="C36" s="455">
        <v>110.6</v>
      </c>
    </row>
    <row r="37" spans="1:3">
      <c r="A37" s="405" t="s">
        <v>69</v>
      </c>
      <c r="B37" s="456"/>
      <c r="C37" s="455">
        <v>102</v>
      </c>
    </row>
    <row r="38" spans="1:3">
      <c r="A38" s="205"/>
      <c r="B38" s="206"/>
      <c r="C38" s="206"/>
    </row>
    <row r="39" spans="1:3" ht="51" customHeight="1">
      <c r="A39" s="586" t="s">
        <v>48</v>
      </c>
      <c r="B39" s="586"/>
      <c r="C39" s="586"/>
    </row>
    <row r="40" spans="1:3" ht="15" customHeight="1">
      <c r="A40" s="482"/>
      <c r="B40" s="482"/>
      <c r="C40" s="482"/>
    </row>
    <row r="41" spans="1:3">
      <c r="A41" s="592"/>
      <c r="B41" s="592"/>
      <c r="C41" s="592"/>
    </row>
    <row r="56" spans="2:2" ht="55.5" customHeight="1"/>
    <row r="57" spans="2:2" ht="38.25" customHeight="1"/>
    <row r="64" spans="2:2">
      <c r="B64" s="305"/>
    </row>
  </sheetData>
  <mergeCells count="6">
    <mergeCell ref="A1:C1"/>
    <mergeCell ref="A39:C39"/>
    <mergeCell ref="A41:C41"/>
    <mergeCell ref="A3:C3"/>
    <mergeCell ref="A5:C5"/>
    <mergeCell ref="B7:C7"/>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activeCell="E26" sqref="E26"/>
    </sheetView>
  </sheetViews>
  <sheetFormatPr defaultRowHeight="12.75"/>
  <cols>
    <col min="1" max="1" width="45.5703125" customWidth="1"/>
    <col min="2" max="2" width="24.7109375" customWidth="1"/>
    <col min="3" max="3" width="23.42578125" customWidth="1"/>
    <col min="5" max="5" width="168.140625" style="557" customWidth="1"/>
  </cols>
  <sheetData>
    <row r="1" spans="1:8" ht="26.25" customHeight="1">
      <c r="A1" s="584" t="s">
        <v>70</v>
      </c>
      <c r="B1" s="584"/>
      <c r="C1" s="584"/>
    </row>
    <row r="2" spans="1:8">
      <c r="A2" s="33"/>
    </row>
    <row r="3" spans="1:8" ht="54" customHeight="1">
      <c r="A3" s="23"/>
      <c r="B3" s="131" t="s">
        <v>621</v>
      </c>
      <c r="C3" s="283" t="s">
        <v>622</v>
      </c>
    </row>
    <row r="4" spans="1:8">
      <c r="A4" s="241" t="s">
        <v>71</v>
      </c>
      <c r="B4" s="481">
        <v>104.4</v>
      </c>
      <c r="C4" s="481">
        <v>105.3</v>
      </c>
    </row>
    <row r="5" spans="1:8">
      <c r="A5" s="316" t="s">
        <v>582</v>
      </c>
      <c r="B5" s="481">
        <v>104.1</v>
      </c>
      <c r="C5" s="449">
        <v>105</v>
      </c>
      <c r="E5" s="562"/>
      <c r="F5" s="25"/>
      <c r="G5" s="25"/>
      <c r="H5" s="25"/>
    </row>
    <row r="6" spans="1:8">
      <c r="A6" s="463" t="s">
        <v>72</v>
      </c>
      <c r="B6" s="558">
        <v>66.2</v>
      </c>
      <c r="C6" s="481">
        <v>96.6</v>
      </c>
      <c r="D6" s="387"/>
      <c r="E6" s="597" t="s">
        <v>773</v>
      </c>
      <c r="F6" s="597"/>
      <c r="G6" s="597"/>
      <c r="H6" s="597"/>
    </row>
    <row r="7" spans="1:8" ht="25.5">
      <c r="A7" s="316" t="s">
        <v>73</v>
      </c>
      <c r="B7" s="481">
        <v>109.6</v>
      </c>
      <c r="C7" s="481">
        <v>108.5</v>
      </c>
      <c r="E7" s="562"/>
      <c r="F7" s="562"/>
      <c r="G7" s="562"/>
      <c r="H7" s="562"/>
    </row>
    <row r="8" spans="1:8">
      <c r="A8" s="241" t="s">
        <v>74</v>
      </c>
      <c r="B8" s="449">
        <v>123</v>
      </c>
      <c r="C8" s="481">
        <v>100.2</v>
      </c>
      <c r="E8" s="562"/>
      <c r="F8" s="562"/>
      <c r="G8" s="562"/>
      <c r="H8" s="562"/>
    </row>
    <row r="9" spans="1:8">
      <c r="A9" s="318" t="s">
        <v>75</v>
      </c>
      <c r="B9" s="481">
        <v>94.5</v>
      </c>
      <c r="C9" s="481">
        <v>93.6</v>
      </c>
      <c r="E9" s="562"/>
      <c r="F9" s="562"/>
      <c r="G9" s="562"/>
      <c r="H9" s="562"/>
    </row>
    <row r="10" spans="1:8">
      <c r="A10" s="318" t="s">
        <v>76</v>
      </c>
      <c r="B10" s="559">
        <v>81</v>
      </c>
      <c r="C10" s="481">
        <v>97.2</v>
      </c>
      <c r="D10" s="387"/>
      <c r="E10" s="597" t="s">
        <v>774</v>
      </c>
      <c r="F10" s="597"/>
      <c r="G10" s="597"/>
      <c r="H10" s="597"/>
    </row>
    <row r="11" spans="1:8">
      <c r="A11" s="463" t="s">
        <v>91</v>
      </c>
      <c r="B11" s="560" t="s">
        <v>771</v>
      </c>
      <c r="C11" s="481">
        <v>118.4</v>
      </c>
      <c r="D11" s="336"/>
      <c r="E11" s="598" t="s">
        <v>775</v>
      </c>
      <c r="F11" s="598"/>
      <c r="G11" s="598"/>
      <c r="H11" s="598"/>
    </row>
    <row r="12" spans="1:8">
      <c r="A12" s="318" t="s">
        <v>92</v>
      </c>
      <c r="B12" s="481">
        <v>103.3</v>
      </c>
      <c r="C12" s="481">
        <v>108.4</v>
      </c>
      <c r="D12" s="336"/>
      <c r="E12" s="597"/>
      <c r="F12" s="597"/>
      <c r="G12" s="597"/>
      <c r="H12" s="597"/>
    </row>
    <row r="13" spans="1:8">
      <c r="A13" s="318" t="s">
        <v>93</v>
      </c>
      <c r="B13" s="542" t="s">
        <v>528</v>
      </c>
      <c r="C13" s="481">
        <v>28.7</v>
      </c>
      <c r="D13" s="336"/>
      <c r="E13" s="563"/>
      <c r="F13" s="563"/>
      <c r="G13" s="563"/>
      <c r="H13" s="562"/>
    </row>
    <row r="14" spans="1:8" ht="42" customHeight="1">
      <c r="A14" s="464" t="s">
        <v>77</v>
      </c>
      <c r="B14" s="481">
        <v>110.4</v>
      </c>
      <c r="C14" s="481">
        <v>103.2</v>
      </c>
      <c r="D14" s="336"/>
      <c r="E14" s="563"/>
      <c r="F14" s="563"/>
      <c r="G14" s="563"/>
      <c r="H14" s="562"/>
    </row>
    <row r="15" spans="1:8">
      <c r="A15" s="318" t="s">
        <v>78</v>
      </c>
      <c r="B15" s="481">
        <v>93.6</v>
      </c>
      <c r="C15" s="481">
        <v>52.7</v>
      </c>
      <c r="D15" s="387"/>
      <c r="E15" s="563"/>
      <c r="F15" s="563"/>
      <c r="G15" s="563"/>
      <c r="H15" s="562"/>
    </row>
    <row r="16" spans="1:8" ht="25.5">
      <c r="A16" s="463" t="s">
        <v>79</v>
      </c>
      <c r="B16" s="558">
        <v>121.3</v>
      </c>
      <c r="C16" s="481">
        <v>85.6</v>
      </c>
      <c r="D16" s="336"/>
      <c r="E16" s="598" t="s">
        <v>776</v>
      </c>
      <c r="F16" s="598"/>
      <c r="G16" s="598"/>
      <c r="H16" s="598"/>
    </row>
    <row r="17" spans="1:8">
      <c r="A17" s="464" t="s">
        <v>80</v>
      </c>
      <c r="B17" s="558">
        <v>124.1</v>
      </c>
      <c r="C17" s="449">
        <v>100</v>
      </c>
      <c r="D17" s="336"/>
      <c r="E17" s="597" t="s">
        <v>777</v>
      </c>
      <c r="F17" s="597"/>
      <c r="G17" s="597"/>
      <c r="H17" s="597"/>
    </row>
    <row r="18" spans="1:8" ht="25.5">
      <c r="A18" s="463" t="s">
        <v>81</v>
      </c>
      <c r="B18" s="558">
        <v>84.9</v>
      </c>
      <c r="C18" s="449">
        <v>92</v>
      </c>
      <c r="D18" s="336"/>
      <c r="E18" s="597" t="s">
        <v>778</v>
      </c>
      <c r="F18" s="597"/>
      <c r="G18" s="597"/>
      <c r="H18" s="597"/>
    </row>
    <row r="19" spans="1:8" ht="25.5" customHeight="1">
      <c r="A19" s="463" t="s">
        <v>82</v>
      </c>
      <c r="B19" s="558">
        <v>120.2</v>
      </c>
      <c r="C19" s="481">
        <v>105.3</v>
      </c>
      <c r="D19" s="336"/>
      <c r="E19" s="597" t="s">
        <v>779</v>
      </c>
      <c r="F19" s="597"/>
      <c r="G19" s="597"/>
      <c r="H19" s="597"/>
    </row>
    <row r="20" spans="1:8" ht="25.5">
      <c r="A20" s="463" t="s">
        <v>83</v>
      </c>
      <c r="B20" s="481">
        <v>85.2</v>
      </c>
      <c r="C20" s="481">
        <v>86.4</v>
      </c>
      <c r="D20" s="336"/>
      <c r="E20" s="563"/>
      <c r="F20" s="563"/>
      <c r="G20" s="563"/>
      <c r="H20" s="562"/>
    </row>
    <row r="21" spans="1:8">
      <c r="A21" s="463" t="s">
        <v>94</v>
      </c>
      <c r="B21" s="481">
        <v>109.5</v>
      </c>
      <c r="C21" s="481">
        <v>88.3</v>
      </c>
      <c r="D21" s="387"/>
      <c r="E21" s="597"/>
      <c r="F21" s="597"/>
      <c r="G21" s="597"/>
      <c r="H21" s="597"/>
    </row>
    <row r="22" spans="1:8" ht="25.5">
      <c r="A22" s="318" t="s">
        <v>84</v>
      </c>
      <c r="B22" s="558">
        <v>175.8</v>
      </c>
      <c r="C22" s="481">
        <v>162.69999999999999</v>
      </c>
      <c r="D22" s="336"/>
      <c r="E22" s="597" t="s">
        <v>780</v>
      </c>
      <c r="F22" s="597"/>
      <c r="G22" s="597"/>
      <c r="H22" s="597"/>
    </row>
    <row r="23" spans="1:8" ht="27" customHeight="1">
      <c r="A23" s="318" t="s">
        <v>85</v>
      </c>
      <c r="B23" s="558">
        <v>86.8</v>
      </c>
      <c r="C23" s="481">
        <v>95.6</v>
      </c>
      <c r="D23" s="336"/>
      <c r="E23" s="597" t="s">
        <v>781</v>
      </c>
      <c r="F23" s="597"/>
      <c r="G23" s="597"/>
      <c r="H23" s="597"/>
    </row>
    <row r="24" spans="1:8" ht="15" customHeight="1">
      <c r="A24" s="318" t="s">
        <v>95</v>
      </c>
      <c r="B24" s="560" t="s">
        <v>597</v>
      </c>
      <c r="C24" s="481">
        <v>109.5</v>
      </c>
      <c r="D24" s="336"/>
      <c r="E24" s="597" t="s">
        <v>782</v>
      </c>
      <c r="F24" s="597"/>
      <c r="G24" s="597"/>
      <c r="H24" s="597"/>
    </row>
    <row r="25" spans="1:8" ht="25.5">
      <c r="A25" s="318" t="s">
        <v>86</v>
      </c>
      <c r="B25" s="561">
        <v>139.5</v>
      </c>
      <c r="C25" s="543">
        <v>104.8</v>
      </c>
      <c r="D25" s="387"/>
      <c r="E25" s="597" t="s">
        <v>783</v>
      </c>
      <c r="F25" s="597"/>
      <c r="G25" s="597"/>
      <c r="H25" s="597"/>
    </row>
    <row r="26" spans="1:8" ht="25.5">
      <c r="A26" s="318" t="s">
        <v>96</v>
      </c>
      <c r="B26" s="552">
        <v>100</v>
      </c>
      <c r="C26" s="543">
        <v>87.7</v>
      </c>
      <c r="E26"/>
    </row>
    <row r="27" spans="1:8">
      <c r="A27" s="318" t="s">
        <v>87</v>
      </c>
      <c r="B27" s="543">
        <v>98.2</v>
      </c>
      <c r="C27" s="543">
        <v>76.3</v>
      </c>
      <c r="D27" s="387"/>
      <c r="E27"/>
    </row>
    <row r="28" spans="1:8">
      <c r="A28" s="316" t="s">
        <v>88</v>
      </c>
      <c r="B28" s="543">
        <v>107.1</v>
      </c>
      <c r="C28" s="543">
        <v>105.4</v>
      </c>
    </row>
    <row r="29" spans="1:8" ht="25.15" customHeight="1">
      <c r="A29" s="241" t="s">
        <v>89</v>
      </c>
      <c r="B29" s="543">
        <v>98.5</v>
      </c>
      <c r="C29" s="543">
        <v>102.3</v>
      </c>
    </row>
    <row r="30" spans="1:8" ht="38.25">
      <c r="A30" s="465" t="s">
        <v>90</v>
      </c>
      <c r="B30" s="544">
        <v>123.1</v>
      </c>
      <c r="C30" s="544">
        <v>111.3</v>
      </c>
    </row>
    <row r="31" spans="1:8">
      <c r="B31" s="34"/>
    </row>
    <row r="32" spans="1:8">
      <c r="B32" s="34"/>
    </row>
    <row r="33" spans="2:3">
      <c r="B33" s="34"/>
    </row>
    <row r="39" spans="2:3">
      <c r="C39" s="336"/>
    </row>
    <row r="57" spans="2:2">
      <c r="B57" s="305"/>
    </row>
  </sheetData>
  <mergeCells count="14">
    <mergeCell ref="E22:H22"/>
    <mergeCell ref="E23:H23"/>
    <mergeCell ref="E24:H24"/>
    <mergeCell ref="E25:H25"/>
    <mergeCell ref="E16:H16"/>
    <mergeCell ref="E17:H17"/>
    <mergeCell ref="E18:H18"/>
    <mergeCell ref="E19:H19"/>
    <mergeCell ref="E21:H21"/>
    <mergeCell ref="A1:C1"/>
    <mergeCell ref="E6:H6"/>
    <mergeCell ref="E10:H10"/>
    <mergeCell ref="E11:H11"/>
    <mergeCell ref="E12:H12"/>
  </mergeCells>
  <pageMargins left="0.7" right="0.7" top="0.75" bottom="0.75" header="0.3" footer="0.3"/>
  <pageSetup paperSize="9" scale="74"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B19" zoomScaleNormal="100" workbookViewId="0">
      <selection activeCell="C26" sqref="C26"/>
    </sheetView>
  </sheetViews>
  <sheetFormatPr defaultColWidth="8.85546875" defaultRowHeight="12.75"/>
  <cols>
    <col min="1" max="1" width="45.140625" style="25" customWidth="1"/>
    <col min="2" max="2" width="14.140625" style="25" customWidth="1"/>
    <col min="3" max="3" width="16.140625" style="25" customWidth="1"/>
    <col min="4" max="4" width="13.5703125" style="25" customWidth="1"/>
    <col min="5" max="5" width="16.42578125" style="25" customWidth="1"/>
    <col min="6" max="6" width="10" style="25" customWidth="1"/>
    <col min="7" max="7" width="90.42578125" style="25" customWidth="1"/>
    <col min="8" max="16384" width="8.85546875" style="25"/>
  </cols>
  <sheetData>
    <row r="1" spans="1:7" ht="30" customHeight="1">
      <c r="A1" s="593" t="s">
        <v>97</v>
      </c>
      <c r="B1" s="593"/>
      <c r="C1" s="593"/>
      <c r="D1" s="593"/>
      <c r="E1" s="593"/>
    </row>
    <row r="2" spans="1:7" ht="14.25">
      <c r="A2" s="38"/>
    </row>
    <row r="3" spans="1:7">
      <c r="A3" s="600" t="s">
        <v>98</v>
      </c>
      <c r="B3" s="600"/>
      <c r="C3" s="600"/>
      <c r="D3" s="600"/>
      <c r="E3" s="600"/>
    </row>
    <row r="4" spans="1:7" ht="13.15" customHeight="1">
      <c r="A4" s="40"/>
      <c r="B4" s="599" t="s">
        <v>617</v>
      </c>
      <c r="C4" s="596"/>
      <c r="D4" s="599" t="s">
        <v>618</v>
      </c>
      <c r="E4" s="596"/>
    </row>
    <row r="5" spans="1:7" ht="61.5" customHeight="1">
      <c r="A5" s="43"/>
      <c r="B5" s="200" t="s">
        <v>43</v>
      </c>
      <c r="C5" s="20" t="s">
        <v>574</v>
      </c>
      <c r="D5" s="282" t="s">
        <v>43</v>
      </c>
      <c r="E5" s="20" t="s">
        <v>565</v>
      </c>
    </row>
    <row r="6" spans="1:7">
      <c r="A6" s="30" t="s">
        <v>71</v>
      </c>
      <c r="B6" s="547">
        <v>410760.6</v>
      </c>
      <c r="C6" s="458">
        <v>108.2</v>
      </c>
      <c r="D6" s="472">
        <v>3892620.7</v>
      </c>
      <c r="E6" s="467">
        <v>139.69999999999999</v>
      </c>
    </row>
    <row r="7" spans="1:7">
      <c r="A7" s="37" t="s">
        <v>582</v>
      </c>
      <c r="B7" s="547">
        <v>332876.90000000002</v>
      </c>
      <c r="C7" s="458">
        <v>104.9</v>
      </c>
      <c r="D7" s="472">
        <v>3338122.2</v>
      </c>
      <c r="E7" s="467">
        <v>144.30000000000001</v>
      </c>
    </row>
    <row r="8" spans="1:7">
      <c r="A8" s="36" t="s">
        <v>72</v>
      </c>
      <c r="B8" s="547">
        <v>1813.3</v>
      </c>
      <c r="C8" s="553">
        <v>143.30000000000001</v>
      </c>
      <c r="D8" s="472">
        <v>7616.5</v>
      </c>
      <c r="E8" s="467">
        <v>104.6</v>
      </c>
      <c r="F8" s="387"/>
      <c r="G8" s="564" t="s">
        <v>784</v>
      </c>
    </row>
    <row r="9" spans="1:7" ht="25.5">
      <c r="A9" s="36" t="s">
        <v>73</v>
      </c>
      <c r="B9" s="547">
        <v>76070.399999999994</v>
      </c>
      <c r="C9" s="458">
        <v>124.7</v>
      </c>
      <c r="D9" s="472">
        <v>546881.9</v>
      </c>
      <c r="E9" s="467">
        <v>117.2</v>
      </c>
    </row>
    <row r="10" spans="1:7">
      <c r="A10" s="30" t="s">
        <v>74</v>
      </c>
      <c r="B10" s="547">
        <v>66136.399999999994</v>
      </c>
      <c r="C10" s="458">
        <v>93.2</v>
      </c>
      <c r="D10" s="472">
        <v>722129.7</v>
      </c>
      <c r="E10" s="467">
        <v>133.5</v>
      </c>
      <c r="F10" s="291"/>
      <c r="G10" s="291"/>
    </row>
    <row r="11" spans="1:7">
      <c r="A11" s="36" t="s">
        <v>75</v>
      </c>
      <c r="B11" s="548">
        <v>469.2</v>
      </c>
      <c r="C11" s="546">
        <v>109.3</v>
      </c>
      <c r="D11" s="550">
        <v>3923.3</v>
      </c>
      <c r="E11" s="467">
        <v>110.2</v>
      </c>
      <c r="F11" s="291"/>
      <c r="G11" s="291"/>
    </row>
    <row r="12" spans="1:7">
      <c r="A12" s="36" t="s">
        <v>76</v>
      </c>
      <c r="B12" s="547">
        <v>59</v>
      </c>
      <c r="C12" s="458">
        <v>119.2</v>
      </c>
      <c r="D12" s="472">
        <v>420.2</v>
      </c>
      <c r="E12" s="467">
        <v>105</v>
      </c>
      <c r="F12" s="291"/>
      <c r="G12" s="291"/>
    </row>
    <row r="13" spans="1:7">
      <c r="A13" s="36" t="s">
        <v>91</v>
      </c>
      <c r="B13" s="547">
        <v>5</v>
      </c>
      <c r="C13" s="458">
        <v>70.7</v>
      </c>
      <c r="D13" s="472">
        <v>51.5</v>
      </c>
      <c r="E13" s="467">
        <v>91.9</v>
      </c>
      <c r="F13" s="457"/>
      <c r="G13" s="291"/>
    </row>
    <row r="14" spans="1:7">
      <c r="A14" s="36" t="s">
        <v>92</v>
      </c>
      <c r="B14" s="547">
        <v>1.6</v>
      </c>
      <c r="C14" s="458">
        <v>51.2</v>
      </c>
      <c r="D14" s="472">
        <v>22.3</v>
      </c>
      <c r="E14" s="467">
        <v>88.2</v>
      </c>
      <c r="F14" s="457"/>
      <c r="G14" s="291"/>
    </row>
    <row r="15" spans="1:7" ht="48.75" customHeight="1">
      <c r="A15" s="147" t="s">
        <v>77</v>
      </c>
      <c r="B15" s="547">
        <v>1133</v>
      </c>
      <c r="C15" s="458">
        <v>81.099999999999994</v>
      </c>
      <c r="D15" s="472">
        <v>7763.2</v>
      </c>
      <c r="E15" s="467">
        <v>93.3</v>
      </c>
      <c r="F15" s="387"/>
      <c r="G15" s="291"/>
    </row>
    <row r="16" spans="1:7" ht="15.75" customHeight="1">
      <c r="A16" s="147" t="s">
        <v>78</v>
      </c>
      <c r="B16" s="547">
        <v>0.9</v>
      </c>
      <c r="C16" s="458">
        <v>83.1</v>
      </c>
      <c r="D16" s="472">
        <v>8.1</v>
      </c>
      <c r="E16" s="467">
        <v>95.5</v>
      </c>
      <c r="F16" s="457"/>
      <c r="G16" s="291"/>
    </row>
    <row r="17" spans="1:7" ht="25.5">
      <c r="A17" s="36" t="s">
        <v>79</v>
      </c>
      <c r="B17" s="547">
        <v>33.200000000000003</v>
      </c>
      <c r="C17" s="553">
        <v>55.9</v>
      </c>
      <c r="D17" s="472">
        <v>399</v>
      </c>
      <c r="E17" s="467">
        <v>87.5</v>
      </c>
      <c r="F17" s="457"/>
      <c r="G17" s="564" t="s">
        <v>785</v>
      </c>
    </row>
    <row r="18" spans="1:7">
      <c r="A18" s="36" t="s">
        <v>80</v>
      </c>
      <c r="B18" s="547">
        <v>58738.1</v>
      </c>
      <c r="C18" s="458">
        <v>91.6</v>
      </c>
      <c r="D18" s="472">
        <v>664599.69999999995</v>
      </c>
      <c r="E18" s="467">
        <v>135.6</v>
      </c>
      <c r="F18" s="387"/>
      <c r="G18" s="291"/>
    </row>
    <row r="19" spans="1:7" ht="25.5">
      <c r="A19" s="36" t="s">
        <v>81</v>
      </c>
      <c r="B19" s="547">
        <v>224</v>
      </c>
      <c r="C19" s="458">
        <v>105.3</v>
      </c>
      <c r="D19" s="472">
        <v>1538.1</v>
      </c>
      <c r="E19" s="467">
        <v>122.3</v>
      </c>
      <c r="F19" s="291"/>
      <c r="G19" s="291"/>
    </row>
    <row r="20" spans="1:7" ht="25.5">
      <c r="A20" s="36" t="s">
        <v>82</v>
      </c>
      <c r="B20" s="547">
        <v>39.9</v>
      </c>
      <c r="C20" s="458">
        <v>102.1</v>
      </c>
      <c r="D20" s="472">
        <v>291.89999999999998</v>
      </c>
      <c r="E20" s="467">
        <v>94.3</v>
      </c>
      <c r="F20" s="291"/>
      <c r="G20" s="291"/>
    </row>
    <row r="21" spans="1:7" ht="25.5">
      <c r="A21" s="37" t="s">
        <v>83</v>
      </c>
      <c r="B21" s="547">
        <v>410.6</v>
      </c>
      <c r="C21" s="471">
        <v>71.599999999999994</v>
      </c>
      <c r="D21" s="547">
        <v>3946.9</v>
      </c>
      <c r="E21" s="466">
        <v>144.69999999999999</v>
      </c>
      <c r="F21" s="555"/>
    </row>
    <row r="22" spans="1:7">
      <c r="A22" s="36" t="s">
        <v>94</v>
      </c>
      <c r="B22" s="547">
        <v>70.900000000000006</v>
      </c>
      <c r="C22" s="554" t="s">
        <v>768</v>
      </c>
      <c r="D22" s="472">
        <v>222.4</v>
      </c>
      <c r="E22" s="467">
        <v>175</v>
      </c>
      <c r="F22" s="457"/>
      <c r="G22" s="564" t="s">
        <v>786</v>
      </c>
    </row>
    <row r="23" spans="1:7" ht="25.5">
      <c r="A23" s="36" t="s">
        <v>84</v>
      </c>
      <c r="B23" s="547">
        <v>1057</v>
      </c>
      <c r="C23" s="554" t="s">
        <v>597</v>
      </c>
      <c r="D23" s="472">
        <v>8503.7000000000007</v>
      </c>
      <c r="E23" s="467">
        <v>178.2</v>
      </c>
      <c r="F23" s="457"/>
      <c r="G23" s="564" t="s">
        <v>787</v>
      </c>
    </row>
    <row r="24" spans="1:7" ht="25.5">
      <c r="A24" s="36" t="s">
        <v>85</v>
      </c>
      <c r="B24" s="547">
        <v>5.5</v>
      </c>
      <c r="C24" s="553">
        <v>56.4</v>
      </c>
      <c r="D24" s="472">
        <v>56.5</v>
      </c>
      <c r="E24" s="467">
        <v>70.400000000000006</v>
      </c>
      <c r="F24" s="457"/>
      <c r="G24" s="564" t="s">
        <v>788</v>
      </c>
    </row>
    <row r="25" spans="1:7" ht="12.75" customHeight="1">
      <c r="A25" s="36" t="s">
        <v>95</v>
      </c>
      <c r="B25" s="547">
        <v>292.7</v>
      </c>
      <c r="C25" s="554" t="s">
        <v>768</v>
      </c>
      <c r="D25" s="472">
        <v>1731</v>
      </c>
      <c r="E25" s="468" t="s">
        <v>767</v>
      </c>
      <c r="F25" s="457"/>
      <c r="G25" s="564" t="s">
        <v>789</v>
      </c>
    </row>
    <row r="26" spans="1:7" ht="25.5">
      <c r="A26" s="36" t="s">
        <v>86</v>
      </c>
      <c r="B26" s="547">
        <v>213.3</v>
      </c>
      <c r="C26" s="553">
        <v>136.4</v>
      </c>
      <c r="D26" s="472">
        <v>1458.8</v>
      </c>
      <c r="E26" s="467">
        <v>144.5</v>
      </c>
      <c r="G26" s="564" t="s">
        <v>790</v>
      </c>
    </row>
    <row r="27" spans="1:7" ht="25.5">
      <c r="A27" s="36" t="s">
        <v>96</v>
      </c>
      <c r="B27" s="547">
        <v>77.8</v>
      </c>
      <c r="C27" s="554" t="s">
        <v>769</v>
      </c>
      <c r="D27" s="472">
        <v>244.5</v>
      </c>
      <c r="E27" s="467">
        <v>144.9</v>
      </c>
      <c r="G27" s="564" t="s">
        <v>791</v>
      </c>
    </row>
    <row r="28" spans="1:7">
      <c r="A28" s="36" t="s">
        <v>87</v>
      </c>
      <c r="B28" s="547">
        <v>5.9</v>
      </c>
      <c r="C28" s="553">
        <v>15.9</v>
      </c>
      <c r="D28" s="472">
        <v>190.9</v>
      </c>
      <c r="E28" s="467">
        <v>63.6</v>
      </c>
      <c r="G28" s="565" t="s">
        <v>792</v>
      </c>
    </row>
    <row r="29" spans="1:7">
      <c r="A29" s="36" t="s">
        <v>88</v>
      </c>
      <c r="B29" s="547">
        <v>3283.2</v>
      </c>
      <c r="C29" s="458">
        <v>100.7</v>
      </c>
      <c r="D29" s="472">
        <v>26646.2</v>
      </c>
      <c r="E29" s="467">
        <v>101</v>
      </c>
    </row>
    <row r="30" spans="1:7" ht="25.5">
      <c r="A30" s="30" t="s">
        <v>89</v>
      </c>
      <c r="B30" s="547">
        <v>18509.8</v>
      </c>
      <c r="C30" s="458">
        <v>118.3</v>
      </c>
      <c r="D30" s="472">
        <v>150965.20000000001</v>
      </c>
      <c r="E30" s="467">
        <v>101.1</v>
      </c>
    </row>
    <row r="31" spans="1:7" ht="38.25">
      <c r="A31" s="31" t="s">
        <v>90</v>
      </c>
      <c r="B31" s="549">
        <v>2757.7</v>
      </c>
      <c r="C31" s="556">
        <v>155.4</v>
      </c>
      <c r="D31" s="473">
        <v>19201.5</v>
      </c>
      <c r="E31" s="470">
        <v>132.19999999999999</v>
      </c>
      <c r="G31" s="564" t="s">
        <v>793</v>
      </c>
    </row>
    <row r="39" spans="3:3">
      <c r="C39" s="291"/>
    </row>
    <row r="57" spans="2:2">
      <c r="B57" s="313"/>
    </row>
  </sheetData>
  <mergeCells count="4">
    <mergeCell ref="B4:C4"/>
    <mergeCell ref="D4:E4"/>
    <mergeCell ref="A3:E3"/>
    <mergeCell ref="A1:E1"/>
  </mergeCells>
  <pageMargins left="0.7" right="0.7" top="0.75" bottom="0.75" header="0.3" footer="0.3"/>
  <pageSetup paperSize="9" scale="74" fitToHeight="0" orientation="portrait" r:id="rId1"/>
  <headerFooter>
    <oddFooter>&amp;C&amp;"Arial,курсив"&amp;K00-035Социально-экономическое положение Ханты-Мансийского автономного округа – Югры 08'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1</vt:i4>
      </vt:variant>
    </vt:vector>
  </HeadingPairs>
  <TitlesOfParts>
    <vt:vector size="43"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Лист1</vt:lpstr>
      <vt:lpstr>'30'!Заголовки_для_печати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2022-09-29T05:11:36Z</cp:lastPrinted>
  <dcterms:created xsi:type="dcterms:W3CDTF">2021-09-29T03:52:36Z</dcterms:created>
  <dcterms:modified xsi:type="dcterms:W3CDTF">2023-04-20T06:23:33Z</dcterms:modified>
</cp:coreProperties>
</file>