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30" yWindow="-165" windowWidth="14625" windowHeight="12540" tabRatio="923" activeTab="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72" r:id="rId11"/>
    <sheet name="7" sheetId="70" r:id="rId12"/>
    <sheet name="8" sheetId="51" r:id="rId13"/>
    <sheet name="9" sheetId="71"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65" r:id="rId34"/>
    <sheet name="30" sheetId="47" r:id="rId35"/>
    <sheet name="31" sheetId="32"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4" i="21" l="1"/>
  <c r="B24" i="21"/>
  <c r="B27" i="19"/>
  <c r="B20" i="69" l="1"/>
  <c r="E19" i="21" l="1"/>
  <c r="B19" i="21"/>
  <c r="B22" i="19"/>
  <c r="E14" i="21" l="1"/>
  <c r="B14" i="21"/>
  <c r="B17" i="19"/>
</calcChain>
</file>

<file path=xl/sharedStrings.xml><?xml version="1.0" encoding="utf-8"?>
<sst xmlns="http://schemas.openxmlformats.org/spreadsheetml/2006/main" count="1917" uniqueCount="1023">
  <si>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</si>
  <si>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</si>
  <si>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</si>
  <si>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</si>
  <si>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</si>
  <si>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</si>
  <si>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</si>
  <si>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</si>
  <si>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</si>
  <si>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</si>
  <si>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</si>
  <si>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</si>
  <si>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</si>
  <si>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</si>
  <si>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</si>
  <si>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</si>
  <si>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</si>
  <si>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</si>
  <si>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</si>
  <si>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</si>
  <si>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</si>
  <si>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</si>
  <si>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</si>
  <si>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</si>
  <si>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</si>
  <si>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</si>
  <si>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</si>
  <si>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</si>
  <si>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</si>
  <si>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</si>
  <si>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</si>
  <si>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</si>
  <si>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</si>
  <si>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</si>
  <si>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</si>
  <si>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</si>
  <si>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</si>
  <si>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</si>
  <si>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</si>
  <si>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</si>
  <si>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</si>
  <si>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</si>
  <si>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</si>
  <si>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</si>
  <si>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</si>
  <si>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</si>
  <si>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</si>
  <si>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</si>
  <si>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</si>
  <si>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</si>
  <si>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</si>
  <si>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</si>
  <si>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</si>
  <si>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</si>
  <si>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</si>
  <si>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</si>
  <si>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</si>
  <si>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</si>
  <si>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</si>
  <si>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</si>
  <si>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</si>
  <si>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</si>
  <si>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</si>
  <si>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</si>
  <si>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</si>
  <si>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</si>
  <si>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</si>
  <si>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</si>
  <si>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</si>
  <si>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</si>
  <si>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</si>
  <si>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</si>
  <si>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</si>
  <si>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</si>
  <si>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</si>
  <si>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</si>
  <si>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</si>
  <si>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</si>
  <si>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</si>
  <si>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</si>
  <si>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</si>
  <si>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</si>
  <si>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</si>
  <si>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</si>
  <si>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</si>
  <si>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</si>
  <si>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</si>
  <si>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</si>
  <si>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</si>
  <si>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</si>
  <si>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</si>
  <si>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</si>
  <si>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</si>
  <si>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</si>
  <si>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</si>
  <si>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</si>
  <si>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</si>
  <si>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</si>
  <si>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</si>
  <si>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</si>
  <si>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</si>
  <si>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</si>
  <si>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</si>
  <si>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</si>
  <si>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</si>
  <si>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</si>
  <si>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</si>
  <si>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</si>
  <si>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</si>
  <si>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</si>
  <si>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</si>
  <si>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</si>
  <si>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</si>
  <si>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</si>
  <si>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</si>
  <si>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</si>
  <si>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</si>
  <si>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</si>
  <si>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</si>
  <si>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</si>
  <si>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</si>
  <si>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</si>
  <si>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</si>
  <si>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</si>
  <si>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</si>
  <si>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</si>
  <si>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</si>
  <si>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</si>
  <si>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</si>
  <si>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</si>
  <si>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</si>
  <si>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</si>
  <si>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</si>
  <si>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</si>
  <si>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</si>
  <si>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</si>
  <si>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</si>
  <si>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</si>
  <si>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</si>
  <si>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</si>
  <si>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</si>
  <si>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</si>
  <si>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</si>
  <si>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</si>
  <si>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</si>
  <si>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</si>
  <si>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</si>
  <si>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</si>
  <si>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</si>
  <si>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</si>
  <si>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</si>
  <si>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</si>
  <si>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</si>
  <si>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</si>
  <si>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</si>
  <si>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</si>
  <si>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</si>
  <si>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</si>
  <si>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</si>
  <si>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</si>
  <si>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</si>
  <si>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</si>
  <si>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</si>
  <si>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</si>
  <si>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</si>
  <si>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</si>
  <si>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</si>
  <si>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</si>
  <si>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</si>
  <si>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</si>
  <si>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</si>
  <si>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</si>
  <si>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</si>
  <si>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</si>
  <si>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</si>
  <si>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</si>
  <si>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</si>
  <si>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</si>
  <si>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</si>
  <si>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</si>
  <si>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</si>
  <si>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</si>
  <si>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</si>
  <si>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</si>
  <si>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</si>
  <si>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</si>
  <si>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</si>
  <si>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</si>
  <si>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</si>
  <si>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</si>
  <si>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</si>
  <si>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</si>
  <si>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</si>
  <si>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</si>
  <si>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</si>
  <si>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</si>
  <si>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</si>
  <si>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</si>
  <si>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</si>
  <si>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</si>
  <si>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</si>
  <si>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</si>
  <si>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</si>
  <si>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</si>
  <si>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</si>
  <si>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</si>
  <si>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</si>
  <si>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</si>
  <si>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</si>
  <si>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</si>
  <si>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</si>
  <si>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</si>
  <si>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</si>
  <si>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</si>
  <si>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</si>
  <si>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</si>
  <si>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</si>
  <si>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</si>
  <si>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</si>
  <si>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</si>
  <si>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</si>
  <si>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</si>
  <si>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</si>
  <si>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</si>
  <si>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</si>
  <si>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</si>
  <si>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</si>
  <si>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</si>
  <si>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</si>
  <si>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</si>
  <si>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</si>
  <si>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</si>
  <si>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</si>
  <si>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</si>
  <si>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</si>
  <si>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</si>
  <si>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</si>
  <si>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</si>
  <si>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</si>
  <si>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</si>
  <si>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</si>
  <si>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</si>
  <si>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</si>
  <si>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</si>
  <si>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</si>
  <si>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</si>
  <si>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</si>
  <si>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</si>
  <si>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</si>
  <si>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</si>
  <si>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</si>
  <si>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</si>
  <si>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</si>
  <si>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</si>
  <si>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</si>
  <si>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</si>
  <si>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</si>
  <si>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</si>
  <si>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</si>
  <si>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</si>
  <si>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</si>
  <si>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</si>
  <si>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</si>
  <si>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</si>
  <si>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</si>
  <si>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</si>
  <si>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</si>
  <si>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</si>
  <si>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</si>
  <si>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</si>
  <si>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</si>
  <si>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</si>
  <si>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</si>
  <si>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</si>
  <si>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</si>
  <si>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</si>
  <si>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</si>
  <si>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</si>
  <si>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</si>
  <si>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</si>
  <si>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</si>
  <si>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</si>
  <si>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</si>
  <si>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</si>
  <si>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</si>
  <si>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</si>
  <si>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</si>
  <si>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</si>
  <si>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</si>
  <si>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</si>
  <si>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</si>
  <si>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</si>
  <si>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</si>
  <si>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</si>
  <si>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</si>
  <si>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</si>
  <si>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</si>
  <si>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</si>
  <si>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</si>
  <si>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</si>
  <si>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</si>
  <si>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</si>
  <si>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</si>
  <si>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</si>
  <si>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</si>
  <si>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</si>
  <si>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</si>
  <si>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</si>
  <si>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</si>
  <si>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</si>
  <si>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</si>
  <si>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</si>
  <si>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</si>
  <si>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</si>
  <si>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</si>
  <si>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</si>
  <si>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</si>
  <si>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</si>
  <si>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</si>
  <si>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</si>
  <si>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</si>
  <si>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</si>
  <si>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</si>
  <si>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</si>
  <si>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</si>
  <si>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</si>
  <si>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</si>
  <si>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</si>
  <si>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</si>
  <si>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</si>
  <si>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</si>
  <si>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</si>
  <si>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</si>
  <si>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</si>
  <si>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</si>
  <si>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</si>
  <si>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</si>
  <si>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</si>
  <si>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</si>
  <si>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</si>
  <si>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</si>
  <si>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</si>
  <si>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</si>
  <si>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</si>
  <si>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</si>
  <si>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</si>
  <si>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</si>
  <si>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</si>
  <si>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</si>
  <si>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</si>
  <si>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</si>
  <si>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</si>
  <si>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</si>
  <si>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</si>
  <si>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</si>
  <si>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</si>
  <si>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</si>
  <si>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</si>
  <si>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</si>
  <si>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</si>
  <si>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</si>
  <si>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</si>
  <si>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</si>
  <si>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</si>
  <si>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</si>
  <si>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</si>
  <si>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</si>
  <si>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</si>
  <si>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</si>
  <si>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</si>
  <si>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</si>
  <si>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</si>
  <si>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</si>
  <si>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</si>
  <si>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</si>
  <si>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</si>
  <si>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</si>
  <si>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</si>
  <si>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</si>
  <si>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</si>
  <si>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</si>
  <si>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</si>
  <si>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</si>
  <si>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</si>
  <si>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</si>
  <si>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</si>
  <si>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</si>
  <si>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</si>
  <si>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</si>
  <si>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</si>
  <si>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</si>
  <si>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</si>
  <si>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</si>
  <si>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</si>
  <si>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</si>
  <si>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</si>
  <si>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</si>
  <si>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</si>
  <si>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</si>
  <si>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</si>
  <si>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</si>
  <si>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</si>
  <si>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</si>
  <si>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</si>
  <si>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</si>
  <si>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</si>
  <si>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</si>
  <si>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</si>
  <si>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</si>
  <si>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</si>
  <si>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</si>
  <si>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</si>
  <si>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</si>
  <si>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</si>
  <si>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</si>
  <si>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</si>
  <si>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</si>
  <si>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</si>
  <si>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</si>
  <si>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</si>
  <si>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</si>
  <si>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</si>
  <si>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</si>
  <si>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</si>
  <si>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</si>
  <si>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</si>
  <si>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</si>
  <si>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</si>
  <si>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</si>
  <si>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</si>
  <si>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</si>
  <si>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</si>
  <si>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</si>
  <si>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</si>
  <si>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</si>
  <si>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</si>
  <si>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</si>
  <si>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</si>
  <si>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</si>
  <si>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</si>
  <si>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</si>
  <si>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</si>
  <si>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</si>
  <si>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</si>
  <si>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</si>
  <si>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</si>
  <si>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</si>
  <si>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</si>
  <si>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</si>
  <si>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</si>
  <si>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</si>
  <si>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</si>
  <si>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</si>
  <si>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</si>
  <si>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</si>
  <si>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</si>
  <si>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</si>
  <si>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</si>
  <si>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</si>
  <si>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</si>
  <si>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</si>
  <si>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</si>
  <si>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</si>
  <si>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</si>
  <si>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</si>
  <si>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</si>
  <si>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</si>
  <si>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</si>
  <si>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</si>
  <si>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</si>
  <si>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</si>
  <si>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</si>
  <si>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</si>
  <si>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</si>
  <si>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</si>
  <si>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</si>
  <si>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</si>
  <si>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</si>
  <si>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</si>
  <si>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</si>
  <si>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</si>
  <si>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</si>
  <si>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</si>
  <si>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</si>
  <si>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</si>
  <si>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</si>
  <si>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</si>
  <si>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</si>
  <si>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</si>
  <si>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</si>
  <si>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</si>
  <si>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</si>
  <si>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</si>
  <si>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</si>
  <si>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</si>
  <si>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3,1р</t>
  </si>
  <si>
    <t>на 10000      населения</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</si>
  <si>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</si>
  <si>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</si>
  <si>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</si>
  <si>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</si>
  <si>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</si>
  <si>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</si>
  <si>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</si>
  <si>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</si>
  <si>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</si>
  <si>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</si>
  <si>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</si>
  <si>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</si>
  <si>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</si>
  <si>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</si>
  <si>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</si>
  <si>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</si>
  <si>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</si>
  <si>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</si>
  <si>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</si>
  <si>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</si>
  <si>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</si>
  <si>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месяцу предыду-щего года</t>
  </si>
  <si>
    <t>в % к         соответст-вующему периоду предыду-щего года</t>
  </si>
  <si>
    <t>декабрю 2021г.</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</si>
  <si>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</si>
  <si>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</si>
  <si>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</si>
  <si>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</si>
  <si>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</si>
  <si>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</si>
  <si>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</si>
  <si>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</si>
  <si>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</si>
  <si>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</si>
  <si>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</si>
  <si>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</si>
  <si>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</si>
  <si>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</si>
  <si>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</si>
  <si>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</si>
  <si>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</si>
  <si>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</si>
  <si>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</si>
  <si>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</si>
  <si>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</si>
  <si>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</si>
  <si>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</si>
  <si>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</si>
  <si>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</si>
  <si>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</si>
  <si>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</si>
  <si>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</si>
  <si>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</si>
  <si>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</si>
  <si>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</si>
  <si>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</si>
  <si>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</si>
  <si>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</si>
  <si>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</si>
  <si>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Ю.А. Карявина, Е.В. Кулагина, Е.С. Мисюкевич</t>
  </si>
  <si>
    <t xml:space="preserve">Сентябрь </t>
  </si>
  <si>
    <t>другие виды скота</t>
  </si>
  <si>
    <t>102,1</t>
  </si>
  <si>
    <t>99,2</t>
  </si>
  <si>
    <t>85,7</t>
  </si>
  <si>
    <t>113,1</t>
  </si>
  <si>
    <t>66,2</t>
  </si>
  <si>
    <t>120,6</t>
  </si>
  <si>
    <t>79,4</t>
  </si>
  <si>
    <t>99,8</t>
  </si>
  <si>
    <t>100,4</t>
  </si>
  <si>
    <t>99,6</t>
  </si>
  <si>
    <t>98,3</t>
  </si>
  <si>
    <t>96,7</t>
  </si>
  <si>
    <t>98,6</t>
  </si>
  <si>
    <t>Оборот розничной торговли, млн рублей</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</si>
  <si>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</si>
  <si>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</si>
  <si>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</si>
  <si>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производителей промышленных товаров, реализованных на внутреннем рынке</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</si>
  <si>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</si>
  <si>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</si>
  <si>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</si>
  <si>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</si>
  <si>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поголовья основных видов скота в сельскохозяйственных организациях</t>
  </si>
  <si>
    <t>100,1</t>
  </si>
  <si>
    <t>99,3</t>
  </si>
  <si>
    <t>100,6</t>
  </si>
  <si>
    <t>полуфабрикаты мясные (мясосодержащие) охлажденные, замороженные, тонн</t>
  </si>
  <si>
    <r>
      <rPr>
        <i/>
        <vertAlign val="superscript"/>
        <sz val="9"/>
        <color theme="1"/>
        <rFont val="Arial"/>
        <family val="2"/>
        <charset val="204"/>
      </rPr>
      <t>1)</t>
    </r>
    <r>
      <rPr>
        <i/>
        <sz val="9"/>
        <color theme="1"/>
        <rFont val="Arial"/>
        <family val="2"/>
        <charset val="204"/>
      </rPr>
      <t>Уточнено</t>
    </r>
  </si>
  <si>
    <t>Яйца куриные</t>
  </si>
  <si>
    <t>Касаткина В.Б.</t>
  </si>
  <si>
    <t>(доб. 1206)</t>
  </si>
  <si>
    <t>Январь-ноябрь</t>
  </si>
  <si>
    <t>В % к
предыдущему
месяцу</t>
  </si>
  <si>
    <t>98,8</t>
  </si>
  <si>
    <t>116,3</t>
  </si>
  <si>
    <t>127,8</t>
  </si>
  <si>
    <t>100,3</t>
  </si>
  <si>
    <t>102,4</t>
  </si>
  <si>
    <t>100,5</t>
  </si>
  <si>
    <t>100,0</t>
  </si>
  <si>
    <t>94,9</t>
  </si>
  <si>
    <t>101,0</t>
  </si>
  <si>
    <t>в январе-декабре 2022 года</t>
  </si>
  <si>
    <t xml:space="preserve">    Социально-экономическое положение Ханты-Мансийского автономного округа – Югры в январе-декабре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</si>
  <si>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Декабрь 
2022г.</t>
  </si>
  <si>
    <t>Январь-декабрь 2022г.</t>
  </si>
  <si>
    <t>В % к соответст-вующему периоду преды-дущего года</t>
  </si>
  <si>
    <t>предыду-щему месяцу</t>
  </si>
  <si>
    <t>соответст-вующему месяцу преды-дущего года</t>
  </si>
  <si>
    <t>Декабрь 2022г. 
в % к 
соответствующему месяцу предыдущего года</t>
  </si>
  <si>
    <t>Январь-декабрь 2022г. 
в % к 
соответствующему периоду предыдущего года</t>
  </si>
  <si>
    <t>Декабрь 2022г.</t>
  </si>
  <si>
    <r>
      <t>Динамика поголовья основных видов скота в хозяйствах всех категорий</t>
    </r>
    <r>
      <rPr>
        <b/>
        <sz val="11"/>
        <color rgb="FFFF0000"/>
        <rFont val="Arial"/>
        <family val="2"/>
        <charset val="204"/>
      </rPr>
      <t xml:space="preserve"> </t>
    </r>
  </si>
  <si>
    <t>Яйца, млн штук</t>
  </si>
  <si>
    <t>Скот и птица на убой (в живом весе), тонн</t>
  </si>
  <si>
    <t>тыс. тонн</t>
  </si>
  <si>
    <t>январь-декабрь 2021г. в % к январю-декабрю 2020г.</t>
  </si>
  <si>
    <t>В % к 
соответствующему периоду предыдущего года</t>
  </si>
  <si>
    <t>Квадратных     метров общей площади жилых помещений</t>
  </si>
  <si>
    <t>сельскохозяйственные организации</t>
  </si>
  <si>
    <t>крестьянские (фермерские) хозяйства и индивидуальные предприниматели</t>
  </si>
  <si>
    <t>хозяйства населения</t>
  </si>
  <si>
    <t>в % к хозяйствам всех категорий</t>
  </si>
  <si>
    <t>Картофель</t>
  </si>
  <si>
    <t>январь-декабрь 2021г. 
в % к           январю-декабрю 2020г.</t>
  </si>
  <si>
    <r>
      <t>Ноябрь</t>
    </r>
    <r>
      <rPr>
        <vertAlign val="superscript"/>
        <sz val="10"/>
        <color theme="1"/>
        <rFont val="Arial"/>
        <family val="2"/>
        <charset val="204"/>
      </rPr>
      <t>1)</t>
    </r>
  </si>
  <si>
    <t xml:space="preserve">Все товары           и услуги  </t>
  </si>
  <si>
    <t xml:space="preserve">Декабрь 2022г. к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</si>
  <si>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</si>
  <si>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</si>
  <si>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</si>
  <si>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</si>
  <si>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Справочно декабрь 2021г.</t>
  </si>
  <si>
    <t>Декабрь 2022г. к</t>
  </si>
  <si>
    <t xml:space="preserve">предыдущему
месяцу
</t>
  </si>
  <si>
    <t>Декабрь 2022г. 
к декабрю 2021г.</t>
  </si>
  <si>
    <t>Справочно             декабрь 2021г. 
к декабрю 2020г.</t>
  </si>
  <si>
    <t>Сводный индекс цен на продукцию (затраты, услуги) инвестиционного назначения</t>
  </si>
  <si>
    <t>Просроченная кредиторская задолженность организаций 
(без субъектов малого предпринимательства) 
по видам экономической деятельности в ноябре 2022 года</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</si>
  <si>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</si>
  <si>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</si>
  <si>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</si>
  <si>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</si>
  <si>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</si>
  <si>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</si>
  <si>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в % к   соответ-ствую-щему периоду преды-дущего года</t>
  </si>
  <si>
    <r>
      <t xml:space="preserve">2) </t>
    </r>
    <r>
      <rPr>
        <i/>
        <sz val="9"/>
        <color theme="1"/>
        <rFont val="Arial"/>
        <family val="2"/>
        <charset val="204"/>
      </rPr>
      <t>Абсолютные показатели за ноябрь, январь-ноябрь 2022г., относительные – в % к ноябрю, январю-ноябрю 2021г. и январю-ноябрю 2020г.</t>
    </r>
  </si>
  <si>
    <t>Ноябрь 2022г.</t>
  </si>
  <si>
    <t>Январь-ноябрь 2022г.</t>
  </si>
  <si>
    <t>Справочно 
январь-ноябрь 2021г.</t>
  </si>
  <si>
    <t>Производство основных видов продукции животноводства 
в хозяйствах всех категорий</t>
  </si>
  <si>
    <t>Молоко, тонн</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</si>
  <si>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</si>
  <si>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</si>
  <si>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</si>
  <si>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</si>
  <si>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</si>
  <si>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В % к соответст-вующему месяцу преды-дущего года</t>
  </si>
  <si>
    <t>Справочно январь-декабрь 2021г.          в % к январю-декабрю 2020г.</t>
  </si>
  <si>
    <t>Овощи открытого и закрытого  грунта</t>
  </si>
  <si>
    <r>
      <t>Июнь</t>
    </r>
    <r>
      <rPr>
        <vertAlign val="superscript"/>
        <sz val="10"/>
        <color theme="1"/>
        <rFont val="Arial"/>
        <family val="2"/>
        <charset val="204"/>
      </rPr>
      <t>1)</t>
    </r>
  </si>
  <si>
    <r>
      <t>Сентябрь</t>
    </r>
    <r>
      <rPr>
        <vertAlign val="superscript"/>
        <sz val="10"/>
        <color theme="1"/>
        <rFont val="Arial"/>
        <family val="2"/>
        <charset val="204"/>
      </rPr>
      <t>1)</t>
    </r>
  </si>
  <si>
    <r>
      <t>Март</t>
    </r>
    <r>
      <rPr>
        <vertAlign val="superscript"/>
        <sz val="10"/>
        <color theme="1"/>
        <rFont val="Arial"/>
        <family val="2"/>
        <charset val="204"/>
      </rPr>
      <t>1)</t>
    </r>
  </si>
  <si>
    <r>
      <t>Апрель</t>
    </r>
    <r>
      <rPr>
        <vertAlign val="superscript"/>
        <sz val="10"/>
        <color theme="1"/>
        <rFont val="Arial"/>
        <family val="2"/>
        <charset val="204"/>
      </rPr>
      <t>1)</t>
    </r>
  </si>
  <si>
    <r>
      <t>Май</t>
    </r>
    <r>
      <rPr>
        <vertAlign val="superscript"/>
        <sz val="10"/>
        <color theme="1"/>
        <rFont val="Arial"/>
        <family val="2"/>
        <charset val="204"/>
      </rPr>
      <t>1)</t>
    </r>
  </si>
  <si>
    <r>
      <t>Июль</t>
    </r>
    <r>
      <rPr>
        <vertAlign val="superscript"/>
        <sz val="10"/>
        <color theme="1"/>
        <rFont val="Arial"/>
        <family val="2"/>
        <charset val="204"/>
      </rPr>
      <t>1)</t>
    </r>
  </si>
  <si>
    <r>
      <t>Август</t>
    </r>
    <r>
      <rPr>
        <vertAlign val="superscript"/>
        <sz val="10"/>
        <color theme="1"/>
        <rFont val="Arial"/>
        <family val="2"/>
        <charset val="204"/>
      </rPr>
      <t>1)</t>
    </r>
  </si>
  <si>
    <r>
      <t>Октябрь</t>
    </r>
    <r>
      <rPr>
        <vertAlign val="superscript"/>
        <sz val="10"/>
        <color theme="1"/>
        <rFont val="Arial"/>
        <family val="2"/>
        <charset val="204"/>
      </rPr>
      <t>1)</t>
    </r>
  </si>
  <si>
    <t>крупный рогатый скот</t>
  </si>
  <si>
    <r>
      <t>Январ</t>
    </r>
    <r>
      <rPr>
        <sz val="10"/>
        <rFont val="Arial"/>
        <family val="2"/>
        <charset val="204"/>
      </rPr>
      <t>ь-декабрь 2022г.      в % к  соответствующему периоду предыдущего года</t>
    </r>
  </si>
  <si>
    <t xml:space="preserve">          По предварительной оценке на 1 декабря 2022г. численность населения составила 1718,1 тыс. человек и по сравнению с 1 декабря 2021г. увеличилась на 16,3 тыс. человек.</t>
  </si>
  <si>
    <r>
      <rPr>
        <sz val="10"/>
        <color theme="1"/>
        <rFont val="Arial"/>
        <family val="2"/>
        <charset val="204"/>
      </rPr>
      <t>3,1</t>
    </r>
    <r>
      <rPr>
        <vertAlign val="superscript"/>
        <sz val="10"/>
        <color theme="1"/>
        <rFont val="Arial"/>
        <family val="2"/>
        <charset val="204"/>
      </rPr>
      <t>1)</t>
    </r>
  </si>
  <si>
    <r>
      <rPr>
        <sz val="10"/>
        <color theme="1"/>
        <rFont val="Arial"/>
        <family val="2"/>
        <charset val="204"/>
      </rPr>
      <t>3,7</t>
    </r>
    <r>
      <rPr>
        <vertAlign val="superscript"/>
        <sz val="10"/>
        <color theme="1"/>
        <rFont val="Arial"/>
        <family val="2"/>
        <charset val="204"/>
      </rPr>
      <t>1)</t>
    </r>
  </si>
  <si>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</si>
  <si>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</si>
  <si>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</si>
  <si>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</si>
  <si>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</si>
  <si>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</si>
  <si>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</si>
  <si>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</si>
  <si>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</si>
  <si>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</si>
  <si>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</si>
  <si>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</si>
  <si>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</si>
  <si>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</si>
  <si>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</si>
  <si>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98,5</t>
  </si>
  <si>
    <t>102,6</t>
  </si>
  <si>
    <t>102,0</t>
  </si>
  <si>
    <t>108,8</t>
  </si>
  <si>
    <t>90,8</t>
  </si>
  <si>
    <t>110,8</t>
  </si>
  <si>
    <t>108,5</t>
  </si>
  <si>
    <t>107,2</t>
  </si>
  <si>
    <t>95,1</t>
  </si>
  <si>
    <t>108,0</t>
  </si>
  <si>
    <t>100,8</t>
  </si>
  <si>
    <t>97,6</t>
  </si>
  <si>
    <t>101,8</t>
  </si>
  <si>
    <t>104,8</t>
  </si>
  <si>
    <t>103,5</t>
  </si>
  <si>
    <t>97,0</t>
  </si>
  <si>
    <t>106,6</t>
  </si>
  <si>
    <t>101,4</t>
  </si>
  <si>
    <t>99,1</t>
  </si>
  <si>
    <t>98,1</t>
  </si>
  <si>
    <t>105,4</t>
  </si>
  <si>
    <t>88,5</t>
  </si>
  <si>
    <t>91,8</t>
  </si>
  <si>
    <t>86,5</t>
  </si>
  <si>
    <t>108,9</t>
  </si>
  <si>
    <t>90,2</t>
  </si>
  <si>
    <t>93,5</t>
  </si>
  <si>
    <t>101,9</t>
  </si>
  <si>
    <t>113,7</t>
  </si>
  <si>
    <t>96,5</t>
  </si>
  <si>
    <t>114,8</t>
  </si>
  <si>
    <t>96,8</t>
  </si>
  <si>
    <t>103,1</t>
  </si>
  <si>
    <t>110,3</t>
  </si>
  <si>
    <t>94,2</t>
  </si>
  <si>
    <t>98,9</t>
  </si>
  <si>
    <t>106,2</t>
  </si>
  <si>
    <t>99,4</t>
  </si>
  <si>
    <t>107,9</t>
  </si>
  <si>
    <t>110,5</t>
  </si>
  <si>
    <t>105,2</t>
  </si>
  <si>
    <t>110,6</t>
  </si>
  <si>
    <r>
      <t>2022г.</t>
    </r>
    <r>
      <rPr>
        <b/>
        <vertAlign val="superscript"/>
        <sz val="10"/>
        <color theme="1"/>
        <rFont val="Arial"/>
        <family val="2"/>
        <charset val="204"/>
      </rPr>
      <t>2)</t>
    </r>
  </si>
  <si>
    <r>
      <t>2021г.</t>
    </r>
    <r>
      <rPr>
        <b/>
        <vertAlign val="superscript"/>
        <sz val="10"/>
        <color theme="1"/>
        <rFont val="Arial"/>
        <family val="2"/>
        <charset val="204"/>
      </rPr>
      <t>2)</t>
    </r>
  </si>
  <si>
    <t>103,3</t>
  </si>
  <si>
    <t>103,2</t>
  </si>
  <si>
    <t>75,7</t>
  </si>
  <si>
    <t>93,6</t>
  </si>
  <si>
    <t>104,6</t>
  </si>
  <si>
    <t>97,9</t>
  </si>
  <si>
    <t>96,0</t>
  </si>
  <si>
    <t>94,8</t>
  </si>
  <si>
    <t>94,0</t>
  </si>
  <si>
    <t>58,9</t>
  </si>
  <si>
    <t>115,2</t>
  </si>
  <si>
    <t>104,0</t>
  </si>
  <si>
    <t>111,8</t>
  </si>
  <si>
    <t>106,1</t>
  </si>
  <si>
    <t>75,0</t>
  </si>
  <si>
    <t>55,0</t>
  </si>
  <si>
    <t>124,2</t>
  </si>
  <si>
    <t>88,1</t>
  </si>
  <si>
    <t>89,4</t>
  </si>
  <si>
    <t>126,7</t>
  </si>
  <si>
    <t>106,7</t>
  </si>
  <si>
    <t>80,5</t>
  </si>
  <si>
    <t>85,9</t>
  </si>
  <si>
    <t>193,0</t>
  </si>
  <si>
    <t>131,0</t>
  </si>
  <si>
    <t>162,4</t>
  </si>
  <si>
    <t>86,8</t>
  </si>
  <si>
    <t>92,5</t>
  </si>
  <si>
    <t>127,2</t>
  </si>
  <si>
    <t>81,1</t>
  </si>
  <si>
    <t>112,8</t>
  </si>
  <si>
    <t>194,3</t>
  </si>
  <si>
    <t>93,4</t>
  </si>
  <si>
    <t>95,6</t>
  </si>
  <si>
    <t>84,1</t>
  </si>
  <si>
    <t>143,3</t>
  </si>
  <si>
    <t>101,1</t>
  </si>
  <si>
    <t>131,4</t>
  </si>
  <si>
    <t>113,2</t>
  </si>
  <si>
    <t>338153,8</t>
  </si>
  <si>
    <t>74,4</t>
  </si>
  <si>
    <t>5381000,9</t>
  </si>
  <si>
    <t>118,5</t>
  </si>
  <si>
    <t>234393,7</t>
  </si>
  <si>
    <t>64,6</t>
  </si>
  <si>
    <t>4478036,9</t>
  </si>
  <si>
    <t>1017,9</t>
  </si>
  <si>
    <t>83,6</t>
  </si>
  <si>
    <t>13590,8</t>
  </si>
  <si>
    <t>117,2</t>
  </si>
  <si>
    <t>102742,1</t>
  </si>
  <si>
    <t>889371,4</t>
  </si>
  <si>
    <t>67886,7</t>
  </si>
  <si>
    <t>91,0</t>
  </si>
  <si>
    <t>999286,1</t>
  </si>
  <si>
    <t>116,8</t>
  </si>
  <si>
    <t>628,8</t>
  </si>
  <si>
    <t>110,0</t>
  </si>
  <si>
    <t>6113,3</t>
  </si>
  <si>
    <t>67,5</t>
  </si>
  <si>
    <t>136,3</t>
  </si>
  <si>
    <t>681,7</t>
  </si>
  <si>
    <t>113,9</t>
  </si>
  <si>
    <t>4,7</t>
  </si>
  <si>
    <t>70,6</t>
  </si>
  <si>
    <t>83,4</t>
  </si>
  <si>
    <t>0,8</t>
  </si>
  <si>
    <t>25,4</t>
  </si>
  <si>
    <t>26,7</t>
  </si>
  <si>
    <t>70,5</t>
  </si>
  <si>
    <t>0,3</t>
  </si>
  <si>
    <t>775,7</t>
  </si>
  <si>
    <t>71,5</t>
  </si>
  <si>
    <t>11003,3</t>
  </si>
  <si>
    <t>86,2</t>
  </si>
  <si>
    <t>1,1</t>
  </si>
  <si>
    <t>87,0</t>
  </si>
  <si>
    <t>11,9</t>
  </si>
  <si>
    <t>91,9</t>
  </si>
  <si>
    <t>32,5</t>
  </si>
  <si>
    <t>54,1</t>
  </si>
  <si>
    <t>523,4</t>
  </si>
  <si>
    <t>75,8</t>
  </si>
  <si>
    <t>57605,3</t>
  </si>
  <si>
    <t>909250,9</t>
  </si>
  <si>
    <t>117,1</t>
  </si>
  <si>
    <t>268,6</t>
  </si>
  <si>
    <t>2541,1</t>
  </si>
  <si>
    <t>44,6</t>
  </si>
  <si>
    <t>113,8</t>
  </si>
  <si>
    <t>465,1</t>
  </si>
  <si>
    <t>617,3</t>
  </si>
  <si>
    <t>5723,7</t>
  </si>
  <si>
    <t>132,1</t>
  </si>
  <si>
    <t>63,1</t>
  </si>
  <si>
    <t>4,7р</t>
  </si>
  <si>
    <t>483,4</t>
  </si>
  <si>
    <t>1235,1</t>
  </si>
  <si>
    <t>134,7</t>
  </si>
  <si>
    <t>13552,9</t>
  </si>
  <si>
    <t>179,6</t>
  </si>
  <si>
    <t>5,7</t>
  </si>
  <si>
    <t>58,0</t>
  </si>
  <si>
    <t>79,0</t>
  </si>
  <si>
    <t>210,0</t>
  </si>
  <si>
    <t>2,4р</t>
  </si>
  <si>
    <t>2740,6</t>
  </si>
  <si>
    <t>2,8р</t>
  </si>
  <si>
    <t>402,8</t>
  </si>
  <si>
    <t>2760,7</t>
  </si>
  <si>
    <t>171,1</t>
  </si>
  <si>
    <t>89,3</t>
  </si>
  <si>
    <t>4,4р</t>
  </si>
  <si>
    <t>590,2</t>
  </si>
  <si>
    <t>6,2</t>
  </si>
  <si>
    <t>16,6</t>
  </si>
  <si>
    <t>215,2</t>
  </si>
  <si>
    <t>48,0</t>
  </si>
  <si>
    <t>5808,9</t>
  </si>
  <si>
    <t>133,2</t>
  </si>
  <si>
    <t>42268,4</t>
  </si>
  <si>
    <t>26839,8</t>
  </si>
  <si>
    <t>110,9</t>
  </si>
  <si>
    <t>241359,1</t>
  </si>
  <si>
    <t>3728,1</t>
  </si>
  <si>
    <t>166,5</t>
  </si>
  <si>
    <t>31379,6</t>
  </si>
  <si>
    <t>135,2</t>
  </si>
  <si>
    <t>18,8</t>
  </si>
  <si>
    <t>103,8</t>
  </si>
  <si>
    <t>221,0</t>
  </si>
  <si>
    <t>2619,6</t>
  </si>
  <si>
    <t>102,7</t>
  </si>
  <si>
    <t>94,7</t>
  </si>
  <si>
    <t>31028,4</t>
  </si>
  <si>
    <t>97,1</t>
  </si>
  <si>
    <t>1594,6</t>
  </si>
  <si>
    <t>31,4</t>
  </si>
  <si>
    <t>72,9</t>
  </si>
  <si>
    <t>86060,6</t>
  </si>
  <si>
    <t>13,3</t>
  </si>
  <si>
    <t>76,2</t>
  </si>
  <si>
    <t>66,4</t>
  </si>
  <si>
    <t>152,5</t>
  </si>
  <si>
    <t>42,0</t>
  </si>
  <si>
    <t>151,8</t>
  </si>
  <si>
    <t>64,4</t>
  </si>
  <si>
    <t>430,3</t>
  </si>
  <si>
    <t>19,2</t>
  </si>
  <si>
    <t>526,1</t>
  </si>
  <si>
    <t>91,3</t>
  </si>
  <si>
    <t>6591,5</t>
  </si>
  <si>
    <t>429,5</t>
  </si>
  <si>
    <t>110,4</t>
  </si>
  <si>
    <t>4783,9</t>
  </si>
  <si>
    <t>100,9</t>
  </si>
  <si>
    <t>974,7</t>
  </si>
  <si>
    <t>114,3</t>
  </si>
  <si>
    <t>95,0</t>
  </si>
  <si>
    <t>10099,9</t>
  </si>
  <si>
    <t>90,7</t>
  </si>
  <si>
    <t>767,4</t>
  </si>
  <si>
    <t>135,9</t>
  </si>
  <si>
    <t>91,7</t>
  </si>
  <si>
    <t>7242,1</t>
  </si>
  <si>
    <t>246,0</t>
  </si>
  <si>
    <t>97,5</t>
  </si>
  <si>
    <t>3086,4</t>
  </si>
  <si>
    <t>0,7</t>
  </si>
  <si>
    <t>23,6</t>
  </si>
  <si>
    <t>29,7</t>
  </si>
  <si>
    <t>64,9</t>
  </si>
  <si>
    <t>4,9</t>
  </si>
  <si>
    <t>91,1</t>
  </si>
  <si>
    <t>55,1</t>
  </si>
  <si>
    <t>63,3</t>
  </si>
  <si>
    <t>64,1</t>
  </si>
  <si>
    <t>3,6</t>
  </si>
  <si>
    <t>70,3</t>
  </si>
  <si>
    <t>39,3</t>
  </si>
  <si>
    <t>76,1</t>
  </si>
  <si>
    <t>83,1</t>
  </si>
  <si>
    <t>598,9</t>
  </si>
  <si>
    <t>89,5</t>
  </si>
  <si>
    <t>88,6</t>
  </si>
  <si>
    <t>73,0</t>
  </si>
  <si>
    <t>1265,3</t>
  </si>
  <si>
    <t>82,6</t>
  </si>
  <si>
    <t>6027,4</t>
  </si>
  <si>
    <t>98,2</t>
  </si>
  <si>
    <t>70036,1</t>
  </si>
  <si>
    <t>157,0</t>
  </si>
  <si>
    <t>1807,2</t>
  </si>
  <si>
    <t>104,7</t>
  </si>
  <si>
    <t>34,9</t>
  </si>
  <si>
    <t>117,7</t>
  </si>
  <si>
    <t>97,3</t>
  </si>
  <si>
    <t>373,6</t>
  </si>
  <si>
    <t>122,1</t>
  </si>
  <si>
    <t>105,0</t>
  </si>
  <si>
    <t>92,9</t>
  </si>
  <si>
    <t>15,6</t>
  </si>
  <si>
    <t>99,5</t>
  </si>
  <si>
    <t>74,3</t>
  </si>
  <si>
    <t>195,9</t>
  </si>
  <si>
    <t>...</t>
  </si>
  <si>
    <t>30,5</t>
  </si>
  <si>
    <t>118,9</t>
  </si>
  <si>
    <t>92,6</t>
  </si>
  <si>
    <t>347,9</t>
  </si>
  <si>
    <t>95,3</t>
  </si>
  <si>
    <t>103,0</t>
  </si>
  <si>
    <t>94,3</t>
  </si>
  <si>
    <t>143,9</t>
  </si>
  <si>
    <t>107,6</t>
  </si>
  <si>
    <t>1508,7</t>
  </si>
  <si>
    <t>205,2</t>
  </si>
  <si>
    <t>106,9</t>
  </si>
  <si>
    <t>105,1</t>
  </si>
  <si>
    <t>2247,3</t>
  </si>
  <si>
    <t>19,0</t>
  </si>
  <si>
    <t>85,3</t>
  </si>
  <si>
    <t>62,6</t>
  </si>
  <si>
    <t>263,0</t>
  </si>
  <si>
    <t>76,9</t>
  </si>
  <si>
    <t>81,2</t>
  </si>
  <si>
    <t>96,2</t>
  </si>
  <si>
    <t>118,4</t>
  </si>
  <si>
    <t>7880,5</t>
  </si>
  <si>
    <t>108,2</t>
  </si>
  <si>
    <t>101,6</t>
  </si>
  <si>
    <t>84792,8</t>
  </si>
  <si>
    <t>102,5</t>
  </si>
  <si>
    <t>3099,6</t>
  </si>
  <si>
    <t>120,4</t>
  </si>
  <si>
    <t>20321,6</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</si>
  <si>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</si>
  <si>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108,6</t>
  </si>
  <si>
    <t>109,2</t>
  </si>
  <si>
    <t>172,9</t>
  </si>
  <si>
    <t>115,0</t>
  </si>
  <si>
    <t>112,9</t>
  </si>
  <si>
    <t>103,9</t>
  </si>
  <si>
    <t>21438,68</t>
  </si>
  <si>
    <t>21575,80</t>
  </si>
  <si>
    <t>22702,26</t>
  </si>
  <si>
    <t>22859,03</t>
  </si>
  <si>
    <t>22900,21</t>
  </si>
  <si>
    <t>22739,05</t>
  </si>
  <si>
    <t>22630,84</t>
  </si>
  <si>
    <t>22419,74</t>
  </si>
  <si>
    <t>22277,89</t>
  </si>
  <si>
    <t>22386,67</t>
  </si>
  <si>
    <t>22284,00</t>
  </si>
  <si>
    <t>22501,21</t>
  </si>
  <si>
    <t>119,5</t>
  </si>
  <si>
    <t>50387,3</t>
  </si>
  <si>
    <t>78,6</t>
  </si>
  <si>
    <t>414327,3</t>
  </si>
  <si>
    <t>94,5</t>
  </si>
  <si>
    <t>152,4</t>
  </si>
  <si>
    <t>57,9</t>
  </si>
  <si>
    <t>97,7</t>
  </si>
  <si>
    <t>90,4</t>
  </si>
  <si>
    <t>133,5</t>
  </si>
  <si>
    <t>92119,3</t>
  </si>
  <si>
    <t>114,1</t>
  </si>
  <si>
    <t>187228,4</t>
  </si>
  <si>
    <t>304677,8</t>
  </si>
  <si>
    <r>
      <t>2021г.</t>
    </r>
    <r>
      <rPr>
        <b/>
        <vertAlign val="superscript"/>
        <sz val="10"/>
        <color theme="1"/>
        <rFont val="Arial"/>
        <family val="2"/>
        <charset val="204"/>
      </rPr>
      <t>1)</t>
    </r>
  </si>
  <si>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</si>
  <si>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</si>
  <si>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 xml:space="preserve">Динамика стоимости фиксированного набора потребительских товаров и услуг </t>
  </si>
  <si>
    <r>
      <t>1)</t>
    </r>
    <r>
      <rPr>
        <i/>
        <sz val="9"/>
        <color theme="1"/>
        <rFont val="Arial"/>
        <family val="2"/>
        <charset val="204"/>
      </rPr>
      <t xml:space="preserve"> Уточнено</t>
    </r>
  </si>
  <si>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</si>
  <si>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102,0</t>
    </r>
    <r>
      <rPr>
        <vertAlign val="superscript"/>
        <sz val="10"/>
        <color theme="1"/>
        <rFont val="Arial"/>
        <family val="2"/>
        <charset val="204"/>
      </rPr>
      <t>3)</t>
    </r>
  </si>
  <si>
    <r>
      <t>103,8</t>
    </r>
    <r>
      <rPr>
        <vertAlign val="superscript"/>
        <sz val="10"/>
        <color theme="1"/>
        <rFont val="Arial"/>
        <family val="2"/>
        <charset val="204"/>
      </rPr>
      <t>4)</t>
    </r>
  </si>
  <si>
    <r>
      <rPr>
        <i/>
        <vertAlign val="superscript"/>
        <sz val="9"/>
        <color theme="1"/>
        <rFont val="Arial"/>
        <family val="2"/>
        <charset val="204"/>
      </rPr>
      <t>4)</t>
    </r>
    <r>
      <rPr>
        <i/>
        <sz val="9"/>
        <color theme="1"/>
        <rFont val="Arial"/>
        <family val="2"/>
        <charset val="204"/>
      </rPr>
      <t xml:space="preserve"> Уточнено</t>
    </r>
  </si>
  <si>
    <r>
      <t xml:space="preserve">3)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</si>
  <si>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2р</t>
  </si>
  <si>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</si>
  <si>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в % к соответству-ющему периоду предыдущего года</t>
  </si>
  <si>
    <t xml:space="preserve">     Надои молока на одну корову в сельскохозяйственных организациях (без субъектов малого предпринимательства) в январе-декабре 2022г. составили 3596  килограммов (в январе-декабре 2021г. – 4045 килограммов).</t>
  </si>
  <si>
    <t xml:space="preserve">       К началу января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90,8%.   </t>
  </si>
  <si>
    <r>
      <rPr>
        <i/>
        <vertAlign val="superscript"/>
        <sz val="9"/>
        <color theme="1"/>
        <rFont val="Arial"/>
        <family val="2"/>
        <charset val="204"/>
      </rPr>
      <t>1)</t>
    </r>
    <r>
      <rPr>
        <i/>
        <sz val="9"/>
        <color theme="1"/>
        <rFont val="Arial"/>
        <family val="2"/>
        <charset val="204"/>
      </rPr>
      <t xml:space="preserve"> Уточнено</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</si>
  <si>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</si>
  <si>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</si>
  <si>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 xml:space="preserve"> </t>
  </si>
  <si>
    <t>хозяйства    всех категорий</t>
  </si>
  <si>
    <t>в том числе</t>
  </si>
  <si>
    <t xml:space="preserve">Производство основных видов продукции растениеводства по категориям хозяйств на 1 декабря </t>
  </si>
  <si>
    <t>Производство основных видов продукции растениеводства по категориям хозяйств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</si>
</sst>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0"/>
      <color indexed="8"/>
      <name val="Arial"/>
      <family val="2"/>
      <charset val="204"/>
    </font>
    <font>
      <u/>
      <sz val="10"/>
      <name val="Arial"/>
      <family val="2"/>
      <charset val="204"/>
    </font>
    <font>
      <b/>
      <u/>
      <sz val="10"/>
      <name val="Arial"/>
      <family val="2"/>
      <charset val="204"/>
    </font>
    <font>
      <b/>
      <sz val="10"/>
      <color rgb="FFFF0000"/>
      <name val="Arial"/>
      <family val="2"/>
      <charset val="204"/>
    </font>
    <font>
      <b/>
      <sz val="11"/>
      <color rgb="FFFF0000"/>
      <name val="Arial"/>
      <family val="2"/>
      <charset val="204"/>
    </font>
    <font>
      <i/>
      <vertAlign val="superscript"/>
      <sz val="5"/>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39" fillId="0" borderId="0"/>
  </cellStyleXfs>
  <cellXfs count="72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0" fillId="0" borderId="0" xfId="0" applyAlignment="1">
      <alignment horizontal="left" inden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4"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3"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0" fillId="0" borderId="12" xfId="0" applyBorder="1" applyAlignment="1">
      <alignment horizontal="right" indent="3"/>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3"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1" fontId="1" fillId="0" borderId="6" xfId="0" applyNumberFormat="1" applyFont="1" applyBorder="1" applyAlignment="1">
      <alignment horizontal="right" vertical="center" wrapText="1" indent="3"/>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8" fillId="0" borderId="0" xfId="0" applyFont="1"/>
    <xf numFmtId="0" fontId="35"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indent="1"/>
    </xf>
    <xf numFmtId="0" fontId="35" fillId="0" borderId="0" xfId="0" applyFont="1" applyBorder="1"/>
    <xf numFmtId="0" fontId="1" fillId="0" borderId="0" xfId="0" applyFont="1"/>
    <xf numFmtId="0" fontId="2" fillId="0" borderId="5" xfId="0" applyFont="1" applyBorder="1" applyAlignment="1">
      <alignment wrapText="1"/>
    </xf>
    <xf numFmtId="0" fontId="1" fillId="0" borderId="0" xfId="0" applyFont="1" applyBorder="1" applyAlignment="1">
      <alignment vertical="top"/>
    </xf>
    <xf numFmtId="0" fontId="1" fillId="0" borderId="0" xfId="0" applyFont="1" applyBorder="1"/>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5"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indent="2"/>
    </xf>
    <xf numFmtId="0" fontId="1" fillId="0" borderId="12" xfId="0" applyNumberFormat="1" applyFont="1" applyBorder="1" applyAlignment="1">
      <alignment horizontal="right" wrapText="1" indent="2"/>
    </xf>
    <xf numFmtId="0" fontId="0" fillId="0" borderId="0" xfId="0" applyFont="1" applyAlignment="1">
      <alignment horizontal="center"/>
    </xf>
    <xf numFmtId="0" fontId="7" fillId="0" borderId="0" xfId="0" applyFont="1" applyBorder="1" applyAlignment="1">
      <alignment horizontal="center" vertical="center"/>
    </xf>
    <xf numFmtId="0" fontId="1" fillId="0" borderId="12" xfId="0" applyFont="1" applyBorder="1" applyAlignment="1">
      <alignment horizontal="right" wrapText="1" indent="1"/>
    </xf>
    <xf numFmtId="0" fontId="1" fillId="0" borderId="11" xfId="0" applyFont="1" applyBorder="1" applyAlignment="1">
      <alignment horizontal="right" wrapText="1" indent="1"/>
    </xf>
    <xf numFmtId="0" fontId="1" fillId="0" borderId="6"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5"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2" fillId="0" borderId="4" xfId="0" applyFont="1" applyFill="1" applyBorder="1" applyAlignment="1">
      <alignment wrapText="1"/>
    </xf>
    <xf numFmtId="0" fontId="2" fillId="0" borderId="10" xfId="0" applyFont="1" applyFill="1" applyBorder="1" applyAlignment="1">
      <alignment wrapTex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2" fillId="0" borderId="0" xfId="0" applyFont="1" applyAlignment="1">
      <alignment horizontal="center" vertical="center"/>
    </xf>
    <xf numFmtId="164" fontId="0" fillId="0" borderId="11" xfId="0" applyNumberFormat="1" applyBorder="1" applyAlignment="1">
      <alignment horizontal="right" indent="2"/>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0" fillId="0" borderId="0" xfId="0" applyAlignment="1">
      <alignment wrapText="1"/>
    </xf>
    <xf numFmtId="0" fontId="1" fillId="0" borderId="11" xfId="0" applyFont="1" applyBorder="1" applyAlignment="1">
      <alignment vertical="center" wrapText="1"/>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1" fontId="0" fillId="0" borderId="6" xfId="0" applyNumberFormat="1" applyFont="1" applyBorder="1" applyAlignment="1">
      <alignment horizontal="right" wrapText="1" indent="1"/>
    </xf>
    <xf numFmtId="0" fontId="11" fillId="0" borderId="6" xfId="0" applyFont="1" applyBorder="1" applyAlignment="1">
      <alignment horizontal="right" wrapText="1" indent="1"/>
    </xf>
    <xf numFmtId="0" fontId="1" fillId="0" borderId="9" xfId="0" applyFont="1" applyBorder="1" applyAlignment="1">
      <alignment horizontal="right" wrapText="1" indent="1"/>
    </xf>
    <xf numFmtId="0" fontId="2" fillId="0" borderId="11"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42" fillId="0" borderId="5" xfId="0" applyFont="1" applyBorder="1" applyAlignment="1">
      <alignment vertical="center" wrapText="1"/>
    </xf>
    <xf numFmtId="0" fontId="42" fillId="0" borderId="0" xfId="0" applyFont="1"/>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0" fontId="1" fillId="0" borderId="12" xfId="0" applyFont="1" applyBorder="1" applyAlignment="1">
      <alignment horizontal="right" vertical="center" wrapText="1" indent="3"/>
    </xf>
    <xf numFmtId="164" fontId="0" fillId="0" borderId="11" xfId="0" applyNumberFormat="1" applyBorder="1" applyAlignment="1">
      <alignment horizontal="right" indent="3"/>
    </xf>
    <xf numFmtId="164" fontId="0" fillId="0" borderId="11" xfId="0" applyNumberFormat="1" applyFill="1" applyBorder="1" applyAlignment="1">
      <alignment horizontal="right" indent="2"/>
    </xf>
    <xf numFmtId="0" fontId="35"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1"/>
    </xf>
    <xf numFmtId="0" fontId="0" fillId="0" borderId="0" xfId="0" applyAlignment="1">
      <alignment horizontal="center"/>
    </xf>
    <xf numFmtId="164" fontId="1" fillId="0" borderId="12" xfId="0" applyNumberFormat="1" applyFont="1" applyFill="1" applyBorder="1" applyAlignment="1">
      <alignment horizontal="right" wrapText="1" indent="1"/>
    </xf>
    <xf numFmtId="0" fontId="1" fillId="0" borderId="12" xfId="0" applyFont="1" applyFill="1" applyBorder="1" applyAlignment="1">
      <alignment horizontal="right" indent="2"/>
    </xf>
    <xf numFmtId="0" fontId="0" fillId="0" borderId="10" xfId="0" applyFill="1" applyBorder="1" applyAlignment="1">
      <alignment horizontal="right" indent="2"/>
    </xf>
    <xf numFmtId="0" fontId="1" fillId="0" borderId="12" xfId="0" applyFont="1" applyFill="1" applyBorder="1" applyAlignment="1">
      <alignment horizontal="right" wrapText="1" indent="2"/>
    </xf>
    <xf numFmtId="1" fontId="1" fillId="0" borderId="12"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5"/>
    </xf>
    <xf numFmtId="164" fontId="0" fillId="0" borderId="0" xfId="0" applyNumberFormat="1" applyFont="1" applyBorder="1" applyAlignment="1">
      <alignment horizontal="right" vertical="center" wrapText="1" indent="3"/>
    </xf>
    <xf numFmtId="0" fontId="0" fillId="0" borderId="0" xfId="0" applyAlignment="1">
      <alignment horizontal="center"/>
    </xf>
    <xf numFmtId="0" fontId="2" fillId="0" borderId="12" xfId="0" applyFont="1" applyFill="1" applyBorder="1" applyAlignment="1">
      <alignment wrapText="1"/>
    </xf>
    <xf numFmtId="164" fontId="1" fillId="0" borderId="12" xfId="0" applyNumberFormat="1" applyFont="1" applyBorder="1" applyAlignment="1">
      <alignment horizontal="right" wrapText="1" indent="1"/>
    </xf>
    <xf numFmtId="164" fontId="0" fillId="0" borderId="6" xfId="0" applyNumberFormat="1" applyFill="1" applyBorder="1" applyAlignment="1">
      <alignment horizontal="right" indent="1"/>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6" xfId="0" applyNumberFormat="1" applyFont="1" applyFill="1" applyBorder="1" applyAlignment="1">
      <alignment horizontal="right" wrapText="1" indent="1"/>
    </xf>
    <xf numFmtId="164" fontId="0" fillId="0" borderId="10" xfId="0" applyNumberFormat="1" applyFill="1" applyBorder="1" applyAlignment="1">
      <alignment horizontal="right" inden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vertical="center" wrapText="1"/>
    </xf>
    <xf numFmtId="0" fontId="9" fillId="0" borderId="0" xfId="0" applyFont="1" applyAlignment="1">
      <alignment horizontal="center"/>
    </xf>
    <xf numFmtId="0" fontId="0" fillId="0" borderId="6" xfId="0" applyFont="1" applyFill="1" applyBorder="1" applyAlignment="1">
      <alignment horizontal="right" wrapText="1" indent="1"/>
    </xf>
    <xf numFmtId="0" fontId="2" fillId="0" borderId="10" xfId="0" applyFont="1" applyBorder="1" applyAlignment="1">
      <alignment horizontal="right" indent="1"/>
    </xf>
    <xf numFmtId="0" fontId="2" fillId="0" borderId="4" xfId="0" applyFont="1" applyBorder="1" applyAlignment="1">
      <alignment horizontal="right" indent="1"/>
    </xf>
    <xf numFmtId="164" fontId="0" fillId="0" borderId="12" xfId="0" applyNumberFormat="1" applyFont="1" applyBorder="1" applyAlignment="1">
      <alignment horizontal="right" indent="4"/>
    </xf>
    <xf numFmtId="164" fontId="0" fillId="0" borderId="6" xfId="0" applyNumberFormat="1" applyFont="1" applyBorder="1" applyAlignment="1">
      <alignment horizontal="right" indent="4"/>
    </xf>
    <xf numFmtId="0" fontId="0" fillId="0" borderId="12" xfId="0" applyNumberFormat="1" applyFont="1" applyBorder="1" applyAlignment="1">
      <alignment horizontal="right" indent="4"/>
    </xf>
    <xf numFmtId="164" fontId="20" fillId="0" borderId="12" xfId="0" applyNumberFormat="1" applyFont="1" applyBorder="1" applyAlignment="1">
      <alignment horizontal="right" vertical="center" wrapText="1" indent="1"/>
    </xf>
    <xf numFmtId="164" fontId="2" fillId="0" borderId="6" xfId="0" applyNumberFormat="1" applyFont="1" applyBorder="1" applyAlignment="1">
      <alignment horizontal="right" indent="1"/>
    </xf>
    <xf numFmtId="164" fontId="0" fillId="0" borderId="12"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164" fontId="0" fillId="0" borderId="9" xfId="0" applyNumberFormat="1" applyFont="1" applyBorder="1" applyAlignment="1">
      <alignment horizontal="right" vertical="center" wrapText="1" indent="4"/>
    </xf>
    <xf numFmtId="164" fontId="12" fillId="0" borderId="6" xfId="0" quotePrefix="1" applyNumberFormat="1" applyFont="1" applyBorder="1" applyAlignment="1">
      <alignment horizontal="right" wrapText="1" indent="1"/>
    </xf>
    <xf numFmtId="164" fontId="1"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164" fontId="0" fillId="0" borderId="9" xfId="0" applyNumberFormat="1" applyBorder="1" applyAlignment="1">
      <alignment horizontal="right" indent="1"/>
    </xf>
    <xf numFmtId="164" fontId="0" fillId="0" borderId="12" xfId="0" applyNumberFormat="1" applyBorder="1" applyAlignment="1">
      <alignment horizontal="right" vertical="center" indent="1"/>
    </xf>
    <xf numFmtId="164" fontId="0" fillId="0" borderId="6" xfId="0" applyNumberFormat="1" applyFont="1" applyBorder="1" applyAlignment="1">
      <alignment horizontal="right" vertical="top" wrapText="1" indent="1"/>
    </xf>
    <xf numFmtId="0" fontId="0" fillId="0" borderId="12" xfId="0" applyFont="1" applyBorder="1" applyAlignment="1">
      <alignment horizontal="right" wrapText="1" indent="3"/>
    </xf>
    <xf numFmtId="164" fontId="0" fillId="0" borderId="12" xfId="0" applyNumberFormat="1" applyFill="1" applyBorder="1" applyAlignment="1">
      <alignment horizontal="right" indent="3"/>
    </xf>
    <xf numFmtId="0" fontId="45" fillId="0" borderId="12" xfId="0" applyFont="1" applyFill="1" applyBorder="1" applyAlignment="1">
      <alignment vertical="center" wrapText="1"/>
    </xf>
    <xf numFmtId="0" fontId="2" fillId="0" borderId="11" xfId="0" applyFont="1" applyBorder="1" applyAlignment="1">
      <alignment vertical="center" wrapText="1"/>
    </xf>
    <xf numFmtId="164" fontId="0" fillId="0" borderId="4" xfId="0" applyNumberFormat="1" applyFill="1" applyBorder="1" applyAlignment="1">
      <alignment horizontal="right" indent="1"/>
    </xf>
    <xf numFmtId="0" fontId="2" fillId="0" borderId="10" xfId="0" applyFont="1" applyBorder="1" applyAlignment="1">
      <alignment vertical="center" wrapText="1"/>
    </xf>
    <xf numFmtId="0" fontId="2" fillId="0" borderId="0" xfId="0" applyFont="1" applyBorder="1" applyAlignment="1">
      <alignment horizontal="center"/>
    </xf>
    <xf numFmtId="0" fontId="0" fillId="2" borderId="9"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0" xfId="0" applyFont="1" applyFill="1" applyBorder="1" applyAlignment="1">
      <alignment vertical="top" wrapText="1"/>
    </xf>
    <xf numFmtId="0" fontId="2" fillId="0" borderId="4" xfId="0" applyFont="1" applyFill="1" applyBorder="1" applyAlignment="1">
      <alignment vertical="top" wrapText="1"/>
    </xf>
    <xf numFmtId="0" fontId="2" fillId="0" borderId="12" xfId="0" applyFont="1" applyBorder="1"/>
    <xf numFmtId="0" fontId="24"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1" fillId="0" borderId="11" xfId="0" applyFont="1" applyBorder="1" applyAlignment="1">
      <alignment horizontal="right" wrapText="1" indent="4"/>
    </xf>
    <xf numFmtId="0" fontId="1" fillId="0" borderId="9" xfId="0" applyFont="1" applyBorder="1" applyAlignment="1">
      <alignment horizontal="right" wrapText="1" indent="4"/>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9" fillId="0" borderId="0" xfId="0" applyFont="1" applyAlignment="1">
      <alignment vertical="center" wrapText="1"/>
    </xf>
    <xf numFmtId="0" fontId="1" fillId="0" borderId="12" xfId="0" applyFont="1" applyBorder="1" applyAlignment="1">
      <alignment horizontal="right" vertical="center"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 fillId="0" borderId="11" xfId="0" applyFont="1" applyBorder="1" applyAlignment="1">
      <alignment vertical="center"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0" borderId="0" xfId="0" applyFont="1" applyAlignment="1">
      <alignment horizontal="center" vertical="center"/>
    </xf>
    <xf numFmtId="0" fontId="13" fillId="0" borderId="0" xfId="0" applyFont="1" applyBorder="1" applyAlignment="1">
      <alignment horizontal="justify" vertical="center" wrapText="1"/>
    </xf>
    <xf numFmtId="0" fontId="47" fillId="0" borderId="0" xfId="0" applyFont="1" applyBorder="1" applyAlignment="1">
      <alignment horizontal="justify" vertical="center" wrapText="1"/>
    </xf>
    <xf numFmtId="0" fontId="0" fillId="0" borderId="12" xfId="0" applyFont="1" applyFill="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1"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0" fontId="12" fillId="0" borderId="5" xfId="0" applyFont="1" applyFill="1" applyBorder="1" applyAlignment="1">
      <alignment vertical="center" wrapText="1"/>
    </xf>
    <xf numFmtId="0" fontId="0" fillId="0" borderId="12" xfId="0" applyNumberFormat="1" applyFont="1" applyFill="1" applyBorder="1" applyAlignment="1">
      <alignment horizontal="right" indent="4"/>
    </xf>
    <xf numFmtId="0" fontId="1" fillId="0" borderId="9" xfId="0" applyFont="1" applyFill="1" applyBorder="1" applyAlignment="1">
      <alignment horizontal="right" vertical="center" wrapText="1" indent="3"/>
    </xf>
    <xf numFmtId="0" fontId="19"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0"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164" fontId="0" fillId="0" borderId="6" xfId="0" applyNumberFormat="1" applyFont="1" applyBorder="1" applyAlignment="1">
      <alignment horizontal="right" wrapText="1"/>
    </xf>
    <xf numFmtId="0" fontId="2" fillId="0" borderId="6" xfId="0" applyFont="1" applyBorder="1" applyAlignment="1">
      <alignment vertical="center" wrapText="1"/>
    </xf>
    <xf numFmtId="0" fontId="0" fillId="0" borderId="12" xfId="0" applyFont="1" applyFill="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12" xfId="0" applyFont="1" applyBorder="1" applyAlignment="1">
      <alignment horizontal="right" wrapText="1"/>
    </xf>
    <xf numFmtId="164" fontId="1" fillId="0" borderId="6" xfId="0" applyNumberFormat="1" applyFont="1" applyBorder="1" applyAlignment="1">
      <alignment horizontal="right" wrapText="1"/>
    </xf>
    <xf numFmtId="0" fontId="1" fillId="0" borderId="6" xfId="0" applyFont="1" applyBorder="1" applyAlignment="1">
      <alignment horizontal="right" wrapText="1"/>
    </xf>
    <xf numFmtId="0" fontId="1" fillId="0" borderId="6" xfId="0" quotePrefix="1" applyFont="1" applyBorder="1" applyAlignment="1">
      <alignment horizontal="right" wrapText="1"/>
    </xf>
    <xf numFmtId="0" fontId="1" fillId="0" borderId="12" xfId="0" quotePrefix="1"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right" wrapText="1"/>
    </xf>
    <xf numFmtId="0" fontId="0" fillId="0" borderId="0" xfId="0" applyFont="1" applyFill="1" applyAlignment="1">
      <alignment horizontal="left" vertical="center" indent="34"/>
    </xf>
    <xf numFmtId="0" fontId="1" fillId="0" borderId="0" xfId="0" applyFont="1" applyFill="1" applyAlignment="1">
      <alignment horizontal="left" vertical="center" indent="33"/>
    </xf>
    <xf numFmtId="0" fontId="1" fillId="0" borderId="0" xfId="1" applyFont="1" applyFill="1" applyAlignment="1">
      <alignment horizontal="left" vertical="center" indent="33"/>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12" xfId="0" applyFont="1" applyFill="1" applyBorder="1" applyAlignment="1">
      <alignment vertical="center" wrapText="1"/>
    </xf>
    <xf numFmtId="0" fontId="1"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1" xfId="0" applyNumberFormat="1" applyFont="1" applyBorder="1" applyAlignment="1">
      <alignment horizontal="right" vertical="center" wrapText="1" indent="2"/>
    </xf>
    <xf numFmtId="0" fontId="0" fillId="0" borderId="12" xfId="0" applyFont="1" applyFill="1" applyBorder="1" applyAlignment="1">
      <alignment horizontal="right" vertical="top" indent="2"/>
    </xf>
    <xf numFmtId="164" fontId="0" fillId="0" borderId="6" xfId="0" applyNumberFormat="1" applyFont="1" applyFill="1" applyBorder="1" applyAlignment="1">
      <alignment horizontal="right" wrapText="1" indent="5"/>
    </xf>
    <xf numFmtId="1" fontId="0" fillId="0" borderId="11" xfId="0" applyNumberFormat="1" applyFont="1" applyFill="1" applyBorder="1" applyAlignment="1">
      <alignment horizontal="right" wrapText="1" indent="2"/>
    </xf>
    <xf numFmtId="0" fontId="7" fillId="0" borderId="0" xfId="0" applyFont="1" applyAlignment="1">
      <alignment horizontal="center"/>
    </xf>
    <xf numFmtId="0" fontId="0" fillId="0" borderId="0" xfId="0" applyAlignment="1"/>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wrapText="1"/>
    </xf>
    <xf numFmtId="0" fontId="1" fillId="0" borderId="10" xfId="0" applyFont="1" applyBorder="1" applyAlignment="1">
      <alignment horizontal="right" wrapText="1" indent="2"/>
    </xf>
    <xf numFmtId="0" fontId="1" fillId="0" borderId="2" xfId="0" applyFont="1" applyBorder="1" applyAlignment="1">
      <alignment horizontal="right" wrapText="1" indent="2"/>
    </xf>
    <xf numFmtId="0" fontId="0"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9" xfId="0" applyFont="1" applyFill="1" applyBorder="1" applyAlignment="1">
      <alignment horizontal="center" vertical="top" wrapText="1"/>
    </xf>
    <xf numFmtId="0" fontId="12" fillId="0" borderId="0" xfId="0" applyFont="1" applyAlignment="1">
      <alignment horizontal="left" vertical="center" indent="2"/>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0" fontId="1" fillId="0" borderId="12" xfId="0" applyFont="1" applyFill="1" applyBorder="1" applyAlignment="1">
      <alignment horizontal="left" vertical="center" wrapText="1" indent="2"/>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1" fillId="0" borderId="12" xfId="0" applyFont="1" applyBorder="1" applyAlignment="1">
      <alignment horizontal="left" wrapText="1" indent="2"/>
    </xf>
    <xf numFmtId="1" fontId="0" fillId="0" borderId="9"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164" fontId="12" fillId="0" borderId="12" xfId="0" quotePrefix="1" applyNumberFormat="1" applyFont="1" applyFill="1" applyBorder="1" applyAlignment="1">
      <alignment horizontal="right" wrapText="1" indent="1"/>
    </xf>
    <xf numFmtId="164" fontId="12" fillId="0" borderId="6" xfId="0" quotePrefix="1" applyNumberFormat="1" applyFont="1" applyFill="1" applyBorder="1" applyAlignment="1">
      <alignment horizontal="right" wrapText="1" inden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164" fontId="1" fillId="0" borderId="6" xfId="0" applyNumberFormat="1" applyFont="1" applyBorder="1" applyAlignment="1">
      <alignment horizontal="right"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 fillId="0" borderId="6" xfId="0" applyNumberFormat="1" applyFont="1" applyBorder="1" applyAlignment="1">
      <alignment horizontal="right" indent="5"/>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1" fillId="0" borderId="9" xfId="0" applyNumberFormat="1" applyFont="1" applyFill="1" applyBorder="1" applyAlignment="1">
      <alignment horizontal="right" wrapText="1" indent="1"/>
    </xf>
    <xf numFmtId="0" fontId="0" fillId="0" borderId="6" xfId="0" quotePrefix="1" applyFont="1" applyBorder="1" applyAlignment="1">
      <alignment horizontal="right" wrapText="1" indent="1"/>
    </xf>
    <xf numFmtId="0" fontId="1" fillId="0" borderId="6" xfId="0" quotePrefix="1" applyFont="1" applyBorder="1" applyAlignment="1">
      <alignment horizontal="right" wrapText="1" indent="1"/>
    </xf>
    <xf numFmtId="0" fontId="0" fillId="0" borderId="6" xfId="0" applyFont="1" applyBorder="1" applyAlignment="1">
      <alignment horizontal="right" wrapText="1" indent="1"/>
    </xf>
    <xf numFmtId="0" fontId="1" fillId="0" borderId="0" xfId="0" applyFont="1" applyFill="1" applyAlignment="1">
      <alignment vertical="justify" wrapText="1"/>
    </xf>
    <xf numFmtId="164" fontId="35" fillId="0" borderId="6" xfId="0" applyNumberFormat="1" applyFont="1" applyFill="1" applyBorder="1" applyAlignment="1">
      <alignment horizontal="right" wrapText="1" indent="1"/>
    </xf>
    <xf numFmtId="164" fontId="0" fillId="0" borderId="12" xfId="0" applyNumberFormat="1" applyBorder="1" applyAlignment="1">
      <alignment horizontal="right" vertical="center" indent="2"/>
    </xf>
    <xf numFmtId="0" fontId="0" fillId="0" borderId="12" xfId="0" applyBorder="1" applyAlignment="1">
      <alignment horizontal="right" vertical="center" indent="2"/>
    </xf>
    <xf numFmtId="0" fontId="0" fillId="0" borderId="5" xfId="0" applyFont="1" applyFill="1" applyBorder="1" applyAlignment="1">
      <alignment horizontal="left" wrapText="1"/>
    </xf>
    <xf numFmtId="164" fontId="0" fillId="0" borderId="12" xfId="0" applyNumberFormat="1" applyFont="1" applyBorder="1" applyAlignment="1">
      <alignment horizontal="right" wrapText="1"/>
    </xf>
    <xf numFmtId="164" fontId="0" fillId="0" borderId="12" xfId="2" applyNumberFormat="1" applyFont="1" applyBorder="1" applyAlignment="1">
      <alignment horizontal="right"/>
    </xf>
    <xf numFmtId="164" fontId="35" fillId="0" borderId="12" xfId="0" applyNumberFormat="1" applyFont="1" applyFill="1" applyBorder="1" applyAlignment="1" applyProtection="1">
      <alignment horizontal="right"/>
    </xf>
    <xf numFmtId="164" fontId="35" fillId="0" borderId="12" xfId="0" applyNumberFormat="1" applyFont="1" applyBorder="1" applyAlignment="1">
      <alignment horizontal="right" wrapText="1"/>
    </xf>
    <xf numFmtId="164" fontId="0" fillId="0" borderId="12" xfId="0" applyNumberFormat="1" applyFont="1" applyFill="1" applyBorder="1" applyAlignment="1" applyProtection="1">
      <alignment horizontal="right" wrapText="1"/>
    </xf>
    <xf numFmtId="0" fontId="0" fillId="0" borderId="12" xfId="0" applyBorder="1" applyAlignment="1">
      <alignment horizontal="right"/>
    </xf>
    <xf numFmtId="164" fontId="0" fillId="0" borderId="12" xfId="0" applyNumberFormat="1" applyBorder="1" applyAlignment="1">
      <alignment horizontal="right"/>
    </xf>
    <xf numFmtId="2" fontId="1" fillId="0" borderId="12" xfId="0" applyNumberFormat="1" applyFont="1" applyBorder="1" applyAlignment="1">
      <alignment horizontal="right" vertical="center" wrapText="1" indent="3"/>
    </xf>
    <xf numFmtId="166" fontId="0" fillId="0" borderId="12" xfId="0" applyNumberFormat="1" applyFont="1" applyBorder="1" applyAlignment="1">
      <alignment horizontal="right" wrapText="1" indent="3"/>
    </xf>
    <xf numFmtId="164" fontId="0" fillId="0" borderId="5" xfId="0" applyNumberFormat="1" applyFont="1" applyFill="1" applyBorder="1" applyAlignment="1">
      <alignment horizontal="left"/>
    </xf>
    <xf numFmtId="164" fontId="0" fillId="0" borderId="6" xfId="0" quotePrefix="1" applyNumberFormat="1" applyFont="1" applyFill="1" applyBorder="1" applyAlignment="1">
      <alignment horizontal="right" wrapText="1" indent="1"/>
    </xf>
    <xf numFmtId="0" fontId="1" fillId="0" borderId="6" xfId="0" applyFont="1" applyFill="1" applyBorder="1" applyAlignment="1">
      <alignment horizontal="right" wrapText="1" indent="1"/>
    </xf>
    <xf numFmtId="164" fontId="0" fillId="0" borderId="12" xfId="0" applyNumberFormat="1" applyFont="1" applyFill="1" applyBorder="1" applyAlignment="1">
      <alignment horizontal="right" wrapText="1" indent="4"/>
    </xf>
    <xf numFmtId="0" fontId="7" fillId="0" borderId="0" xfId="0" applyFont="1" applyFill="1" applyAlignment="1">
      <alignment horizontal="center" vertical="center"/>
    </xf>
    <xf numFmtId="164" fontId="1" fillId="0" borderId="11" xfId="0" applyNumberFormat="1" applyFont="1" applyFill="1" applyBorder="1" applyAlignment="1">
      <alignment horizontal="right" wrapText="1" indent="1"/>
    </xf>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1" fontId="0" fillId="0" borderId="12" xfId="0" applyNumberFormat="1" applyFont="1" applyBorder="1" applyAlignment="1">
      <alignment horizontal="right" wrapText="1"/>
    </xf>
    <xf numFmtId="1" fontId="0" fillId="0" borderId="6" xfId="0" applyNumberFormat="1" applyFont="1" applyBorder="1" applyAlignment="1">
      <alignment horizontal="right" wrapText="1"/>
    </xf>
    <xf numFmtId="164" fontId="0" fillId="0" borderId="6" xfId="0" applyNumberFormat="1" applyFont="1" applyBorder="1" applyAlignment="1">
      <alignment horizontal="right"/>
    </xf>
    <xf numFmtId="0" fontId="36" fillId="0" borderId="0" xfId="0" applyFont="1" applyFill="1" applyAlignment="1">
      <alignment horizontal="center" vertical="center"/>
    </xf>
    <xf numFmtId="0" fontId="36" fillId="0" borderId="0" xfId="1" applyFont="1" applyFill="1" applyAlignment="1">
      <alignment vertical="center" wrapText="1"/>
    </xf>
    <xf numFmtId="0" fontId="1" fillId="0" borderId="0" xfId="0" applyFont="1" applyFill="1" applyAlignment="1">
      <alignment horizontal="right" vertical="center" wrapText="1"/>
    </xf>
    <xf numFmtId="0" fontId="36" fillId="0" borderId="0" xfId="0" applyFont="1" applyFill="1" applyAlignment="1">
      <alignment vertical="center" wrapText="1"/>
    </xf>
    <xf numFmtId="0" fontId="35" fillId="0" borderId="0" xfId="0" applyFont="1" applyFill="1" applyAlignment="1">
      <alignment horizontal="right" vertical="center" wrapText="1"/>
    </xf>
    <xf numFmtId="0" fontId="35" fillId="0" borderId="0" xfId="0" applyFont="1" applyFill="1" applyBorder="1" applyAlignment="1">
      <alignment horizontal="right" vertical="center" wrapText="1"/>
    </xf>
    <xf numFmtId="0" fontId="0" fillId="0" borderId="0" xfId="1" applyFont="1" applyFill="1" applyBorder="1" applyAlignment="1">
      <alignment horizontal="left" wrapText="1" indent="1"/>
    </xf>
    <xf numFmtId="0" fontId="2" fillId="0" borderId="0" xfId="1" applyFont="1" applyFill="1" applyBorder="1" applyAlignment="1">
      <alignment horizontal="left" indent="1"/>
    </xf>
    <xf numFmtId="0" fontId="0" fillId="0" borderId="0" xfId="1" applyFont="1" applyFill="1" applyBorder="1" applyAlignment="1">
      <alignment horizontal="left" indent="1"/>
    </xf>
    <xf numFmtId="0" fontId="43" fillId="0" borderId="0" xfId="1" applyFont="1" applyFill="1" applyBorder="1" applyAlignment="1">
      <alignment horizontal="left" wrapText="1" indent="1"/>
    </xf>
    <xf numFmtId="0" fontId="44" fillId="0" borderId="0" xfId="1" applyFont="1" applyFill="1" applyAlignment="1">
      <alignment horizontal="left" wrapText="1"/>
    </xf>
    <xf numFmtId="0" fontId="2" fillId="0" borderId="0" xfId="0" applyFont="1" applyFill="1"/>
    <xf numFmtId="0" fontId="6" fillId="0" borderId="0" xfId="1" applyFill="1" applyAlignment="1">
      <alignment horizontal="left" indent="1"/>
    </xf>
    <xf numFmtId="0" fontId="6" fillId="0" borderId="0" xfId="1" applyFill="1" applyAlignment="1">
      <alignment horizontal="left" wrapText="1" indent="1"/>
    </xf>
    <xf numFmtId="0" fontId="0" fillId="0" borderId="0" xfId="0" applyFont="1" applyFill="1" applyAlignment="1">
      <alignment vertical="center" wrapText="1"/>
    </xf>
    <xf numFmtId="0" fontId="0" fillId="0" borderId="0" xfId="1" applyFont="1" applyFill="1" applyBorder="1" applyAlignment="1">
      <alignment horizontal="left" vertical="center" wrapText="1" indent="1"/>
    </xf>
    <xf numFmtId="0" fontId="0" fillId="0" borderId="0" xfId="0" applyFont="1" applyFill="1" applyBorder="1" applyAlignment="1">
      <alignment horizontal="left" vertical="center" wrapText="1"/>
    </xf>
    <xf numFmtId="0" fontId="0" fillId="0" borderId="0" xfId="1" applyFont="1" applyFill="1" applyBorder="1" applyAlignment="1">
      <alignment horizontal="left" wrapText="1"/>
    </xf>
    <xf numFmtId="0" fontId="2" fillId="0" borderId="0" xfId="1" applyFont="1" applyFill="1" applyBorder="1" applyAlignment="1">
      <alignment horizontal="left" wrapText="1"/>
    </xf>
    <xf numFmtId="0" fontId="0" fillId="0" borderId="0" xfId="1" applyFont="1" applyFill="1" applyBorder="1" applyAlignment="1">
      <alignment horizontal="left" vertical="center" wrapText="1"/>
    </xf>
    <xf numFmtId="0" fontId="2" fillId="0" borderId="0" xfId="1" applyFont="1" applyFill="1" applyBorder="1" applyAlignment="1">
      <alignment horizontal="left"/>
    </xf>
    <xf numFmtId="0" fontId="0" fillId="0" borderId="0" xfId="1" applyFont="1" applyFill="1" applyBorder="1" applyAlignment="1">
      <alignment horizontal="left"/>
    </xf>
    <xf numFmtId="0" fontId="0" fillId="0" borderId="0" xfId="1" quotePrefix="1" applyFont="1" applyFill="1" applyAlignment="1">
      <alignment horizontal="left" vertical="center" wrapText="1" indent="1"/>
    </xf>
    <xf numFmtId="0" fontId="0" fillId="0" borderId="0" xfId="1" applyFont="1" applyFill="1" applyAlignment="1">
      <alignment horizontal="left" vertical="center" wrapText="1" indent="1"/>
    </xf>
    <xf numFmtId="0" fontId="0" fillId="0" borderId="0" xfId="1" applyFont="1" applyFill="1" applyAlignment="1">
      <alignment horizontal="left" indent="1"/>
    </xf>
    <xf numFmtId="0" fontId="2" fillId="0" borderId="0" xfId="1" applyFont="1" applyFill="1" applyBorder="1" applyAlignment="1"/>
    <xf numFmtId="2" fontId="1" fillId="0" borderId="12" xfId="0" applyNumberFormat="1" applyFont="1" applyFill="1" applyBorder="1" applyAlignment="1">
      <alignment horizontal="right" wrapText="1" indent="1"/>
    </xf>
    <xf numFmtId="2" fontId="0" fillId="0" borderId="0" xfId="0" applyNumberFormat="1" applyBorder="1"/>
    <xf numFmtId="0" fontId="1" fillId="2" borderId="9" xfId="0" applyFont="1" applyFill="1" applyBorder="1" applyAlignment="1">
      <alignment horizontal="center" vertical="top" wrapText="1"/>
    </xf>
    <xf numFmtId="0" fontId="26" fillId="0" borderId="0" xfId="0" applyFont="1"/>
    <xf numFmtId="0" fontId="0" fillId="0" borderId="6" xfId="0" applyFont="1" applyFill="1" applyBorder="1" applyAlignment="1">
      <alignment horizontal="right"/>
    </xf>
    <xf numFmtId="164" fontId="0" fillId="0" borderId="6" xfId="0" applyNumberFormat="1" applyFont="1" applyFill="1" applyBorder="1" applyAlignment="1">
      <alignment horizontal="right" wrapText="1"/>
    </xf>
    <xf numFmtId="166" fontId="35" fillId="0" borderId="12" xfId="0" applyNumberFormat="1" applyFont="1" applyFill="1" applyBorder="1" applyAlignment="1" applyProtection="1">
      <alignment horizontal="right"/>
    </xf>
    <xf numFmtId="164" fontId="1" fillId="0" borderId="12" xfId="0" applyNumberFormat="1" applyFont="1" applyBorder="1" applyAlignment="1">
      <alignment wrapText="1"/>
    </xf>
    <xf numFmtId="0" fontId="26" fillId="0" borderId="0" xfId="0" applyFont="1" applyAlignment="1">
      <alignment readingOrder="1"/>
    </xf>
    <xf numFmtId="0" fontId="15" fillId="0" borderId="0" xfId="0" applyFont="1" applyFill="1" applyAlignment="1">
      <alignment horizontal="left" wrapText="1" readingOrder="1"/>
    </xf>
    <xf numFmtId="0" fontId="0" fillId="0" borderId="12" xfId="0" applyFill="1" applyBorder="1"/>
    <xf numFmtId="164" fontId="1" fillId="0" borderId="12" xfId="0" applyNumberFormat="1" applyFont="1" applyFill="1" applyBorder="1" applyAlignment="1">
      <alignment horizontal="right" vertical="center" wrapText="1" indent="5"/>
    </xf>
    <xf numFmtId="164" fontId="1" fillId="0" borderId="6"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164" fontId="1" fillId="0" borderId="10" xfId="2" applyNumberFormat="1" applyFont="1" applyBorder="1" applyAlignment="1">
      <alignment horizontal="right" indent="4"/>
    </xf>
    <xf numFmtId="164" fontId="1" fillId="0" borderId="4" xfId="2" applyNumberFormat="1" applyFont="1" applyBorder="1" applyAlignment="1">
      <alignment horizontal="right" indent="4"/>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4"/>
    </xf>
    <xf numFmtId="164" fontId="40" fillId="0" borderId="12" xfId="2" applyNumberFormat="1" applyFont="1" applyBorder="1" applyAlignment="1">
      <alignment horizontal="right" indent="4"/>
    </xf>
    <xf numFmtId="164" fontId="40" fillId="0" borderId="6" xfId="2" applyNumberFormat="1" applyFont="1" applyBorder="1" applyAlignment="1">
      <alignment horizontal="right" indent="4"/>
    </xf>
    <xf numFmtId="164" fontId="40" fillId="0" borderId="11" xfId="2" applyNumberFormat="1" applyFont="1" applyBorder="1" applyAlignment="1">
      <alignment horizontal="right" indent="4"/>
    </xf>
    <xf numFmtId="164" fontId="40" fillId="0" borderId="9" xfId="2" applyNumberFormat="1" applyFont="1" applyBorder="1" applyAlignment="1">
      <alignment horizontal="right" indent="4"/>
    </xf>
    <xf numFmtId="0" fontId="1" fillId="0" borderId="11" xfId="0" applyFont="1" applyFill="1" applyBorder="1" applyAlignment="1">
      <alignment horizontal="right" vertical="center" wrapText="1" indent="3"/>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0" fillId="0" borderId="12" xfId="0" applyFill="1" applyBorder="1" applyAlignment="1">
      <alignment horizontal="right" indent="3"/>
    </xf>
    <xf numFmtId="4" fontId="41" fillId="0" borderId="12" xfId="0" applyNumberFormat="1" applyFont="1" applyFill="1" applyBorder="1" applyAlignment="1" applyProtection="1">
      <alignment horizontal="right" indent="3"/>
    </xf>
    <xf numFmtId="0" fontId="0" fillId="2" borderId="11" xfId="0" applyFont="1" applyFill="1" applyBorder="1" applyAlignment="1">
      <alignment horizontal="center" vertical="top" wrapText="1"/>
    </xf>
    <xf numFmtId="0" fontId="19" fillId="0" borderId="0" xfId="0" applyFont="1" applyBorder="1" applyAlignment="1">
      <alignment vertical="center"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2" xfId="2" applyNumberFormat="1" applyFont="1" applyBorder="1" applyAlignment="1">
      <alignment horizontal="right"/>
    </xf>
    <xf numFmtId="164" fontId="1" fillId="0" borderId="12" xfId="0" applyNumberFormat="1" applyFont="1" applyFill="1" applyBorder="1" applyAlignment="1" applyProtection="1">
      <alignment horizontal="right" wrapText="1"/>
    </xf>
    <xf numFmtId="164" fontId="0" fillId="0" borderId="11" xfId="0" applyNumberFormat="1" applyFill="1" applyBorder="1" applyAlignment="1">
      <alignment horizontal="right" indent="5"/>
    </xf>
    <xf numFmtId="2"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indent="4"/>
    </xf>
    <xf numFmtId="164" fontId="0" fillId="0" borderId="6" xfId="0" applyNumberFormat="1" applyFont="1" applyFill="1" applyBorder="1" applyAlignment="1">
      <alignment horizontal="right" wrapText="1" indent="3"/>
    </xf>
    <xf numFmtId="0" fontId="0" fillId="0" borderId="6" xfId="0" applyFont="1" applyFill="1" applyBorder="1" applyAlignment="1">
      <alignment horizontal="right" wrapText="1" indent="3"/>
    </xf>
    <xf numFmtId="0" fontId="0" fillId="0" borderId="12" xfId="0" applyFont="1" applyFill="1" applyBorder="1" applyAlignment="1">
      <alignment horizontal="right" wrapText="1" indent="3"/>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xf>
    <xf numFmtId="0" fontId="13" fillId="0" borderId="0" xfId="0" applyFont="1" applyFill="1" applyBorder="1" applyAlignment="1">
      <alignment horizontal="justify" wrapText="1"/>
    </xf>
    <xf numFmtId="0" fontId="0" fillId="0" borderId="0" xfId="0" applyAlignment="1"/>
    <xf numFmtId="0" fontId="13" fillId="0" borderId="0" xfId="0" applyFont="1" applyFill="1" applyBorder="1" applyAlignment="1">
      <alignment horizontal="justify" vertical="top" wrapText="1"/>
    </xf>
    <xf numFmtId="0" fontId="13" fillId="0" borderId="0" xfId="0" applyFont="1" applyAlignment="1">
      <alignment horizontal="justify" wrapText="1" readingOrder="1"/>
    </xf>
    <xf numFmtId="0" fontId="0" fillId="0" borderId="0" xfId="0" applyAlignment="1">
      <alignment readingOrder="1"/>
    </xf>
    <xf numFmtId="0" fontId="7" fillId="0" borderId="0" xfId="0" applyFont="1" applyFill="1" applyAlignment="1">
      <alignment horizontal="center" vertical="center" wrapText="1"/>
    </xf>
    <xf numFmtId="0" fontId="0" fillId="0" borderId="0" xfId="0" applyFill="1" applyAlignment="1"/>
    <xf numFmtId="0" fontId="0" fillId="2" borderId="10" xfId="0" applyFont="1" applyFill="1" applyBorder="1" applyAlignment="1">
      <alignment horizontal="center" vertical="top" wrapText="1"/>
    </xf>
    <xf numFmtId="0" fontId="0" fillId="0" borderId="11" xfId="0" applyBorder="1" applyAlignment="1">
      <alignment horizontal="center" vertical="top" wrapText="1"/>
    </xf>
    <xf numFmtId="0" fontId="0" fillId="2" borderId="11" xfId="0" applyFont="1" applyFill="1"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3" fillId="0" borderId="0" xfId="0" applyFont="1" applyFill="1" applyAlignment="1">
      <alignment horizontal="left" wrapText="1" readingOrder="1"/>
    </xf>
    <xf numFmtId="0" fontId="26" fillId="0" borderId="0" xfId="0" applyFont="1" applyAlignment="1">
      <alignment horizontal="left" wrapText="1" readingOrder="1"/>
    </xf>
    <xf numFmtId="0" fontId="13" fillId="0" borderId="0"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0" borderId="8" xfId="0" applyFont="1" applyBorder="1" applyAlignment="1">
      <alignment horizontal="right" vertical="center"/>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13" fillId="0" borderId="0" xfId="0" applyFont="1" applyBorder="1" applyAlignment="1">
      <alignment horizontal="justify"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Fill="1" applyBorder="1" applyAlignment="1">
      <alignment horizontal="center"/>
    </xf>
    <xf numFmtId="0" fontId="0" fillId="0" borderId="0" xfId="0" applyFill="1" applyAlignment="1">
      <alignment horizontal="center"/>
    </xf>
    <xf numFmtId="0" fontId="7" fillId="0" borderId="0" xfId="0" applyFont="1" applyFill="1" applyAlignment="1">
      <alignment horizontal="center" vertical="center"/>
    </xf>
    <xf numFmtId="0" fontId="19" fillId="0" borderId="0" xfId="0" applyFont="1" applyBorder="1" applyAlignment="1">
      <alignment vertical="center" wrapText="1"/>
    </xf>
    <xf numFmtId="0" fontId="0" fillId="2"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2"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35" fillId="2" borderId="10"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34" fillId="0" borderId="0" xfId="0" applyFont="1" applyAlignment="1">
      <alignment horizontal="left" wrapText="1"/>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6" fillId="2" borderId="10" xfId="0" applyFont="1" applyFill="1" applyBorder="1" applyAlignment="1">
      <alignment vertical="center" wrapText="1"/>
    </xf>
    <xf numFmtId="0" fontId="0" fillId="0" borderId="14" xfId="0"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alignment wrapText="1"/>
    </xf>
    <xf numFmtId="0" fontId="0" fillId="0" borderId="0" xfId="0" applyFont="1" applyAlignment="1">
      <alignment horizontal="justify"/>
    </xf>
    <xf numFmtId="0" fontId="18" fillId="0" borderId="0" xfId="0" applyFont="1" applyAlignment="1"/>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BDF5D2"/>
      <color rgb="FFA0A0A0"/>
      <color rgb="FFC2C2C2"/>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1" zoomScaleNormal="100" workbookViewId="0">
      <selection activeCell="A22" sqref="A22"/>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7" t="s">
        <v>5</v>
      </c>
    </row>
    <row r="21" spans="1:1" ht="20.25" x14ac:dyDescent="0.2">
      <c r="A21" s="75" t="s">
        <v>509</v>
      </c>
    </row>
    <row r="22" spans="1:1" ht="18" x14ac:dyDescent="0.2">
      <c r="A22" s="3" t="s">
        <v>601</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workbookViewId="0">
      <selection activeCell="M16" sqref="M16"/>
    </sheetView>
  </sheetViews>
  <sheetFormatPr defaultRowHeight="12.75" x14ac:dyDescent="0.2"/>
  <cols>
    <col min="1" max="1" width="37.85546875" customWidth="1"/>
    <col min="2" max="2" width="10.7109375" customWidth="1"/>
    <col min="3" max="3" width="13.42578125" customWidth="1"/>
    <col min="4" max="4" width="14.5703125" customWidth="1"/>
    <col min="5" max="5" width="12.42578125" customWidth="1"/>
    <col min="6" max="6" width="14.5703125" customWidth="1"/>
  </cols>
  <sheetData>
    <row r="1" spans="1:6" ht="15" x14ac:dyDescent="0.2">
      <c r="A1" s="624" t="s">
        <v>97</v>
      </c>
      <c r="B1" s="624"/>
      <c r="C1" s="624"/>
      <c r="D1" s="624"/>
      <c r="E1" s="624"/>
      <c r="F1" s="624"/>
    </row>
    <row r="2" spans="1:6" x14ac:dyDescent="0.2">
      <c r="A2" s="30"/>
      <c r="B2" s="19"/>
      <c r="C2" s="19"/>
      <c r="D2" s="19"/>
    </row>
    <row r="3" spans="1:6" ht="13.15" customHeight="1" x14ac:dyDescent="0.2">
      <c r="A3" s="617"/>
      <c r="B3" s="614" t="s">
        <v>603</v>
      </c>
      <c r="C3" s="634" t="s">
        <v>51</v>
      </c>
      <c r="D3" s="635"/>
      <c r="E3" s="614" t="s">
        <v>604</v>
      </c>
      <c r="F3" s="614" t="s">
        <v>605</v>
      </c>
    </row>
    <row r="4" spans="1:6" ht="51" x14ac:dyDescent="0.2">
      <c r="A4" s="618"/>
      <c r="B4" s="616"/>
      <c r="C4" s="464" t="s">
        <v>606</v>
      </c>
      <c r="D4" s="467" t="s">
        <v>607</v>
      </c>
      <c r="E4" s="616"/>
      <c r="F4" s="616"/>
    </row>
    <row r="5" spans="1:6" x14ac:dyDescent="0.2">
      <c r="A5" s="24" t="s">
        <v>70</v>
      </c>
      <c r="B5" s="300"/>
      <c r="C5" s="302"/>
      <c r="D5" s="300"/>
      <c r="E5" s="317"/>
      <c r="F5" s="348"/>
    </row>
    <row r="6" spans="1:6" x14ac:dyDescent="0.2">
      <c r="A6" s="18" t="s">
        <v>523</v>
      </c>
      <c r="B6" s="300"/>
      <c r="C6" s="302"/>
      <c r="D6" s="300"/>
      <c r="E6" s="147"/>
      <c r="F6" s="313"/>
    </row>
    <row r="7" spans="1:6" ht="25.5" x14ac:dyDescent="0.2">
      <c r="A7" s="27" t="s">
        <v>99</v>
      </c>
      <c r="B7" s="521" t="s">
        <v>859</v>
      </c>
      <c r="C7" s="302" t="s">
        <v>860</v>
      </c>
      <c r="D7" s="300" t="s">
        <v>550</v>
      </c>
      <c r="E7" s="521" t="s">
        <v>861</v>
      </c>
      <c r="F7" s="51" t="s">
        <v>731</v>
      </c>
    </row>
    <row r="8" spans="1:6" ht="14.25" x14ac:dyDescent="0.2">
      <c r="A8" s="27" t="s">
        <v>100</v>
      </c>
      <c r="B8" s="521" t="s">
        <v>862</v>
      </c>
      <c r="C8" s="302" t="s">
        <v>863</v>
      </c>
      <c r="D8" s="300" t="s">
        <v>864</v>
      </c>
      <c r="E8" s="521" t="s">
        <v>865</v>
      </c>
      <c r="F8" s="51" t="s">
        <v>866</v>
      </c>
    </row>
    <row r="9" spans="1:6" x14ac:dyDescent="0.2">
      <c r="A9" s="17" t="s">
        <v>101</v>
      </c>
      <c r="B9" s="521"/>
      <c r="C9" s="302"/>
      <c r="D9" s="300"/>
      <c r="E9" s="521"/>
      <c r="F9" s="51"/>
    </row>
    <row r="10" spans="1:6" ht="14.25" x14ac:dyDescent="0.2">
      <c r="A10" s="27" t="s">
        <v>102</v>
      </c>
      <c r="B10" s="521" t="s">
        <v>867</v>
      </c>
      <c r="C10" s="302" t="s">
        <v>868</v>
      </c>
      <c r="D10" s="300" t="s">
        <v>869</v>
      </c>
      <c r="E10" s="521" t="s">
        <v>870</v>
      </c>
      <c r="F10" s="51" t="s">
        <v>705</v>
      </c>
    </row>
    <row r="11" spans="1:6" x14ac:dyDescent="0.2">
      <c r="A11" s="24" t="s">
        <v>73</v>
      </c>
      <c r="B11" s="521"/>
      <c r="C11" s="302"/>
      <c r="D11" s="300"/>
      <c r="E11" s="521"/>
      <c r="F11" s="51"/>
    </row>
    <row r="12" spans="1:6" x14ac:dyDescent="0.2">
      <c r="A12" s="17" t="s">
        <v>103</v>
      </c>
      <c r="B12" s="521"/>
      <c r="C12" s="302"/>
      <c r="D12" s="300"/>
      <c r="E12" s="521"/>
      <c r="F12" s="51"/>
    </row>
    <row r="13" spans="1:6" x14ac:dyDescent="0.2">
      <c r="A13" s="82" t="s">
        <v>104</v>
      </c>
      <c r="B13" s="521" t="s">
        <v>871</v>
      </c>
      <c r="C13" s="302" t="s">
        <v>872</v>
      </c>
      <c r="D13" s="300" t="s">
        <v>873</v>
      </c>
      <c r="E13" s="521" t="s">
        <v>874</v>
      </c>
      <c r="F13" s="51" t="s">
        <v>735</v>
      </c>
    </row>
    <row r="14" spans="1:6" x14ac:dyDescent="0.2">
      <c r="A14" s="82" t="s">
        <v>105</v>
      </c>
      <c r="B14" s="521" t="s">
        <v>875</v>
      </c>
      <c r="C14" s="302" t="s">
        <v>876</v>
      </c>
      <c r="D14" s="300" t="s">
        <v>877</v>
      </c>
      <c r="E14" s="521" t="s">
        <v>878</v>
      </c>
      <c r="F14" s="51" t="s">
        <v>879</v>
      </c>
    </row>
    <row r="15" spans="1:6" ht="25.5" x14ac:dyDescent="0.2">
      <c r="A15" s="27" t="s">
        <v>106</v>
      </c>
      <c r="B15" s="521" t="s">
        <v>880</v>
      </c>
      <c r="C15" s="302" t="s">
        <v>565</v>
      </c>
      <c r="D15" s="300" t="s">
        <v>881</v>
      </c>
      <c r="E15" s="521" t="s">
        <v>882</v>
      </c>
      <c r="F15" s="51" t="s">
        <v>735</v>
      </c>
    </row>
    <row r="16" spans="1:6" s="206" customFormat="1" ht="38.25" x14ac:dyDescent="0.2">
      <c r="A16" s="193" t="s">
        <v>585</v>
      </c>
      <c r="B16" s="521" t="s">
        <v>883</v>
      </c>
      <c r="C16" s="302" t="s">
        <v>703</v>
      </c>
      <c r="D16" s="300" t="s">
        <v>884</v>
      </c>
      <c r="E16" s="521" t="s">
        <v>885</v>
      </c>
      <c r="F16" s="51" t="s">
        <v>886</v>
      </c>
    </row>
    <row r="17" spans="1:6" s="206" customFormat="1" ht="25.5" x14ac:dyDescent="0.2">
      <c r="A17" s="193" t="s">
        <v>107</v>
      </c>
      <c r="B17" s="521" t="s">
        <v>887</v>
      </c>
      <c r="C17" s="302" t="s">
        <v>888</v>
      </c>
      <c r="D17" s="300" t="s">
        <v>889</v>
      </c>
      <c r="E17" s="521" t="s">
        <v>890</v>
      </c>
      <c r="F17" s="51" t="s">
        <v>891</v>
      </c>
    </row>
    <row r="18" spans="1:6" s="206" customFormat="1" ht="38.25" x14ac:dyDescent="0.2">
      <c r="A18" s="193" t="s">
        <v>108</v>
      </c>
      <c r="B18" s="300" t="s">
        <v>892</v>
      </c>
      <c r="C18" s="302" t="s">
        <v>893</v>
      </c>
      <c r="D18" s="300" t="s">
        <v>894</v>
      </c>
      <c r="E18" s="521" t="s">
        <v>895</v>
      </c>
      <c r="F18" s="51" t="s">
        <v>695</v>
      </c>
    </row>
    <row r="19" spans="1:6" s="206" customFormat="1" ht="25.5" x14ac:dyDescent="0.2">
      <c r="A19" s="193" t="s">
        <v>109</v>
      </c>
      <c r="B19" s="521" t="s">
        <v>896</v>
      </c>
      <c r="C19" s="302" t="s">
        <v>897</v>
      </c>
      <c r="D19" s="300" t="s">
        <v>894</v>
      </c>
      <c r="E19" s="521" t="s">
        <v>898</v>
      </c>
      <c r="F19" s="51" t="s">
        <v>735</v>
      </c>
    </row>
    <row r="20" spans="1:6" s="206" customFormat="1" x14ac:dyDescent="0.2">
      <c r="A20" s="193" t="s">
        <v>110</v>
      </c>
      <c r="B20" s="300" t="s">
        <v>899</v>
      </c>
      <c r="C20" s="302" t="s">
        <v>595</v>
      </c>
      <c r="D20" s="300" t="s">
        <v>900</v>
      </c>
      <c r="E20" s="521" t="s">
        <v>901</v>
      </c>
      <c r="F20" s="51" t="s">
        <v>902</v>
      </c>
    </row>
    <row r="21" spans="1:6" s="206" customFormat="1" x14ac:dyDescent="0.2">
      <c r="A21" s="193" t="s">
        <v>111</v>
      </c>
      <c r="B21" s="521" t="s">
        <v>903</v>
      </c>
      <c r="C21" s="302" t="s">
        <v>904</v>
      </c>
      <c r="D21" s="300" t="s">
        <v>803</v>
      </c>
      <c r="E21" s="521" t="s">
        <v>905</v>
      </c>
      <c r="F21" s="51" t="s">
        <v>906</v>
      </c>
    </row>
    <row r="22" spans="1:6" s="206" customFormat="1" x14ac:dyDescent="0.2">
      <c r="A22" s="193" t="s">
        <v>112</v>
      </c>
      <c r="B22" s="521" t="s">
        <v>801</v>
      </c>
      <c r="C22" s="302" t="s">
        <v>551</v>
      </c>
      <c r="D22" s="300" t="s">
        <v>907</v>
      </c>
      <c r="E22" s="521" t="s">
        <v>908</v>
      </c>
      <c r="F22" s="51" t="s">
        <v>909</v>
      </c>
    </row>
    <row r="23" spans="1:6" s="206" customFormat="1" x14ac:dyDescent="0.2">
      <c r="A23" s="193" t="s">
        <v>113</v>
      </c>
      <c r="B23" s="521" t="s">
        <v>910</v>
      </c>
      <c r="C23" s="302" t="s">
        <v>911</v>
      </c>
      <c r="D23" s="300" t="s">
        <v>912</v>
      </c>
      <c r="E23" s="521" t="s">
        <v>913</v>
      </c>
      <c r="F23" s="51" t="s">
        <v>914</v>
      </c>
    </row>
    <row r="24" spans="1:6" s="206" customFormat="1" ht="25.5" x14ac:dyDescent="0.2">
      <c r="A24" s="193" t="s">
        <v>114</v>
      </c>
      <c r="B24" s="521" t="s">
        <v>881</v>
      </c>
      <c r="C24" s="302" t="s">
        <v>915</v>
      </c>
      <c r="D24" s="300" t="s">
        <v>916</v>
      </c>
      <c r="E24" s="521" t="s">
        <v>917</v>
      </c>
      <c r="F24" s="51" t="s">
        <v>918</v>
      </c>
    </row>
    <row r="25" spans="1:6" s="206" customFormat="1" ht="25.5" x14ac:dyDescent="0.2">
      <c r="A25" s="193" t="s">
        <v>115</v>
      </c>
      <c r="B25" s="521" t="s">
        <v>919</v>
      </c>
      <c r="C25" s="302" t="s">
        <v>704</v>
      </c>
      <c r="D25" s="300" t="s">
        <v>920</v>
      </c>
      <c r="E25" s="521" t="s">
        <v>921</v>
      </c>
      <c r="F25" s="51" t="s">
        <v>569</v>
      </c>
    </row>
    <row r="26" spans="1:6" s="206" customFormat="1" x14ac:dyDescent="0.2">
      <c r="A26" s="193" t="s">
        <v>116</v>
      </c>
      <c r="B26" s="521" t="s">
        <v>922</v>
      </c>
      <c r="C26" s="302" t="s">
        <v>742</v>
      </c>
      <c r="D26" s="300" t="s">
        <v>716</v>
      </c>
      <c r="E26" s="521" t="s">
        <v>923</v>
      </c>
      <c r="F26" s="51" t="s">
        <v>924</v>
      </c>
    </row>
    <row r="27" spans="1:6" s="206" customFormat="1" x14ac:dyDescent="0.2">
      <c r="A27" s="359" t="s">
        <v>117</v>
      </c>
      <c r="B27" s="300"/>
      <c r="C27" s="302"/>
      <c r="D27" s="300"/>
      <c r="E27" s="300"/>
      <c r="F27" s="300"/>
    </row>
    <row r="28" spans="1:6" s="206" customFormat="1" ht="25.5" x14ac:dyDescent="0.2">
      <c r="A28" s="193" t="s">
        <v>118</v>
      </c>
      <c r="B28" s="224" t="s">
        <v>925</v>
      </c>
      <c r="C28" s="302" t="s">
        <v>926</v>
      </c>
      <c r="D28" s="300" t="s">
        <v>927</v>
      </c>
      <c r="E28" s="224" t="s">
        <v>928</v>
      </c>
      <c r="F28" s="51" t="s">
        <v>886</v>
      </c>
    </row>
    <row r="29" spans="1:6" ht="66" customHeight="1" x14ac:dyDescent="0.2">
      <c r="A29" s="175" t="s">
        <v>967</v>
      </c>
      <c r="B29" s="506">
        <v>6093</v>
      </c>
      <c r="C29" s="302" t="s">
        <v>929</v>
      </c>
      <c r="D29" s="300" t="s">
        <v>930</v>
      </c>
      <c r="E29" s="51">
        <v>62739</v>
      </c>
      <c r="F29" s="51" t="s">
        <v>931</v>
      </c>
    </row>
    <row r="30" spans="1:6" x14ac:dyDescent="0.2">
      <c r="A30" s="17" t="s">
        <v>119</v>
      </c>
      <c r="B30" s="51"/>
      <c r="C30" s="312"/>
      <c r="D30" s="51"/>
      <c r="E30" s="51"/>
      <c r="F30" s="51"/>
    </row>
    <row r="31" spans="1:6" x14ac:dyDescent="0.2">
      <c r="A31" s="82" t="s">
        <v>120</v>
      </c>
      <c r="B31" s="502" t="s">
        <v>932</v>
      </c>
      <c r="C31" s="302" t="s">
        <v>933</v>
      </c>
      <c r="D31" s="300" t="s">
        <v>934</v>
      </c>
      <c r="E31" s="502" t="s">
        <v>935</v>
      </c>
      <c r="F31" s="51" t="s">
        <v>699</v>
      </c>
    </row>
    <row r="32" spans="1:6" ht="51" x14ac:dyDescent="0.2">
      <c r="A32" s="17" t="s">
        <v>121</v>
      </c>
      <c r="B32" s="51"/>
      <c r="C32" s="312"/>
      <c r="D32" s="51"/>
      <c r="E32" s="51"/>
      <c r="F32" s="51"/>
    </row>
    <row r="33" spans="1:6" ht="78" x14ac:dyDescent="0.2">
      <c r="A33" s="27" t="s">
        <v>122</v>
      </c>
      <c r="B33" s="51" t="s">
        <v>937</v>
      </c>
      <c r="C33" s="302" t="s">
        <v>938</v>
      </c>
      <c r="D33" s="300" t="s">
        <v>939</v>
      </c>
      <c r="E33" s="224" t="s">
        <v>940</v>
      </c>
      <c r="F33" s="51" t="s">
        <v>941</v>
      </c>
    </row>
    <row r="34" spans="1:6" x14ac:dyDescent="0.2">
      <c r="A34" s="17" t="s">
        <v>123</v>
      </c>
      <c r="B34" s="51"/>
      <c r="C34" s="312"/>
      <c r="D34" s="51"/>
      <c r="E34" s="51"/>
      <c r="F34" s="51"/>
    </row>
    <row r="35" spans="1:6" x14ac:dyDescent="0.2">
      <c r="A35" s="27" t="s">
        <v>124</v>
      </c>
      <c r="B35" s="503" t="s">
        <v>936</v>
      </c>
      <c r="C35" s="302" t="s">
        <v>943</v>
      </c>
      <c r="D35" s="300" t="s">
        <v>881</v>
      </c>
      <c r="E35" s="503" t="s">
        <v>936</v>
      </c>
      <c r="F35" s="520" t="s">
        <v>986</v>
      </c>
    </row>
    <row r="36" spans="1:6" x14ac:dyDescent="0.2">
      <c r="A36" s="27" t="s">
        <v>125</v>
      </c>
      <c r="B36" s="503" t="s">
        <v>944</v>
      </c>
      <c r="C36" s="302" t="s">
        <v>945</v>
      </c>
      <c r="D36" s="300" t="s">
        <v>722</v>
      </c>
      <c r="E36" s="503" t="s">
        <v>946</v>
      </c>
      <c r="F36" s="51" t="s">
        <v>735</v>
      </c>
    </row>
    <row r="37" spans="1:6" x14ac:dyDescent="0.2">
      <c r="A37" s="27" t="s">
        <v>126</v>
      </c>
      <c r="B37" s="503" t="s">
        <v>947</v>
      </c>
      <c r="C37" s="302" t="s">
        <v>948</v>
      </c>
      <c r="D37" s="300" t="s">
        <v>949</v>
      </c>
      <c r="E37" s="503" t="s">
        <v>950</v>
      </c>
      <c r="F37" s="51" t="s">
        <v>550</v>
      </c>
    </row>
    <row r="38" spans="1:6" ht="25.5" x14ac:dyDescent="0.2">
      <c r="A38" s="17" t="s">
        <v>127</v>
      </c>
      <c r="B38" s="51"/>
      <c r="C38" s="312"/>
      <c r="D38" s="51"/>
      <c r="E38" s="51"/>
      <c r="F38" s="51"/>
    </row>
    <row r="39" spans="1:6" ht="52.5" x14ac:dyDescent="0.2">
      <c r="A39" s="27" t="s">
        <v>128</v>
      </c>
      <c r="B39" s="224" t="s">
        <v>951</v>
      </c>
      <c r="C39" s="302" t="s">
        <v>952</v>
      </c>
      <c r="D39" s="300" t="s">
        <v>953</v>
      </c>
      <c r="E39" s="51" t="s">
        <v>954</v>
      </c>
      <c r="F39" s="51" t="s">
        <v>955</v>
      </c>
    </row>
    <row r="40" spans="1:6" ht="25.5" x14ac:dyDescent="0.2">
      <c r="A40" s="17" t="s">
        <v>129</v>
      </c>
      <c r="B40" s="51"/>
      <c r="C40" s="312"/>
      <c r="D40" s="51"/>
      <c r="E40" s="51"/>
      <c r="F40" s="51"/>
    </row>
    <row r="41" spans="1:6" ht="26.45" customHeight="1" x14ac:dyDescent="0.2">
      <c r="A41" s="27" t="s">
        <v>130</v>
      </c>
      <c r="B41" s="503">
        <v>480</v>
      </c>
      <c r="C41" s="302" t="s">
        <v>956</v>
      </c>
      <c r="D41" s="316" t="s">
        <v>957</v>
      </c>
      <c r="E41" s="503">
        <v>5459</v>
      </c>
      <c r="F41" s="504" t="s">
        <v>958</v>
      </c>
    </row>
    <row r="42" spans="1:6" ht="38.25" x14ac:dyDescent="0.2">
      <c r="A42" s="24" t="s">
        <v>88</v>
      </c>
      <c r="B42" s="51"/>
      <c r="C42" s="312"/>
      <c r="D42" s="51"/>
      <c r="E42" s="51"/>
      <c r="F42" s="51"/>
    </row>
    <row r="43" spans="1:6" x14ac:dyDescent="0.2">
      <c r="A43" s="27" t="s">
        <v>131</v>
      </c>
      <c r="B43" s="224" t="s">
        <v>959</v>
      </c>
      <c r="C43" s="302" t="s">
        <v>960</v>
      </c>
      <c r="D43" s="300" t="s">
        <v>961</v>
      </c>
      <c r="E43" s="224" t="s">
        <v>962</v>
      </c>
      <c r="F43" s="224" t="s">
        <v>963</v>
      </c>
    </row>
    <row r="44" spans="1:6" x14ac:dyDescent="0.2">
      <c r="A44" s="31" t="s">
        <v>132</v>
      </c>
      <c r="B44" s="288" t="s">
        <v>964</v>
      </c>
      <c r="C44" s="524" t="s">
        <v>965</v>
      </c>
      <c r="D44" s="501" t="s">
        <v>560</v>
      </c>
      <c r="E44" s="288" t="s">
        <v>966</v>
      </c>
      <c r="F44" s="288" t="s">
        <v>931</v>
      </c>
    </row>
    <row r="46" spans="1:6" ht="13.5" x14ac:dyDescent="0.2">
      <c r="A46" s="633"/>
      <c r="B46" s="633"/>
      <c r="C46" s="633"/>
    </row>
  </sheetData>
  <mergeCells count="7">
    <mergeCell ref="A46:C46"/>
    <mergeCell ref="A3:A4"/>
    <mergeCell ref="B3:B4"/>
    <mergeCell ref="C3:D3"/>
    <mergeCell ref="A1:F1"/>
    <mergeCell ref="E3:E4"/>
    <mergeCell ref="F3:F4"/>
  </mergeCells>
  <pageMargins left="0.7" right="0.7" top="0.75" bottom="0.75" header="0.3" footer="0.3"/>
  <pageSetup paperSize="9" scale="55" fitToHeight="0" orientation="portrait" r:id="rId1"/>
  <headerFooter>
    <oddFooter>&amp;C&amp;"Arial,курсив"&amp;K00-029Социально-экономическое положение Ханты-Мансийского автономного округа – Югры 12' 2022</oddFooter>
  </headerFooter>
  <ignoredErrors>
    <ignoredError sqref="F7:F34 B7:E28 B30:E34 C29:E29 F36:F41 B42:E44 F42:F44 F35 B35:E4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J11" sqref="J11"/>
    </sheetView>
  </sheetViews>
  <sheetFormatPr defaultRowHeight="12.75" x14ac:dyDescent="0.2"/>
  <cols>
    <col min="1" max="1" width="39.28515625" customWidth="1"/>
    <col min="2" max="3" width="14.7109375" customWidth="1"/>
    <col min="4" max="4" width="16.140625" customWidth="1"/>
    <col min="5" max="5" width="14.7109375" customWidth="1"/>
  </cols>
  <sheetData>
    <row r="1" spans="1:6" ht="21" customHeight="1" x14ac:dyDescent="0.2">
      <c r="A1" s="636" t="s">
        <v>491</v>
      </c>
      <c r="B1" s="637"/>
      <c r="C1" s="637"/>
      <c r="D1" s="637"/>
      <c r="E1" s="637"/>
    </row>
    <row r="2" spans="1:6" x14ac:dyDescent="0.2">
      <c r="A2" s="350"/>
      <c r="B2" s="350"/>
      <c r="C2" s="350"/>
      <c r="D2" s="350"/>
      <c r="E2" s="350"/>
    </row>
    <row r="3" spans="1:6" ht="15" x14ac:dyDescent="0.2">
      <c r="A3" s="638" t="s">
        <v>1022</v>
      </c>
      <c r="B3" s="638"/>
      <c r="C3" s="638"/>
      <c r="D3" s="638"/>
      <c r="E3" s="638"/>
    </row>
    <row r="4" spans="1:6" ht="15" customHeight="1" x14ac:dyDescent="0.2">
      <c r="A4" s="392"/>
      <c r="F4" s="377"/>
    </row>
    <row r="5" spans="1:6" s="19" customFormat="1" ht="15" customHeight="1" x14ac:dyDescent="0.2">
      <c r="A5" s="646"/>
      <c r="B5" s="643" t="s">
        <v>484</v>
      </c>
      <c r="C5" s="644"/>
      <c r="D5" s="644"/>
      <c r="E5" s="645"/>
      <c r="F5" s="589"/>
    </row>
    <row r="6" spans="1:6" s="19" customFormat="1" ht="15" customHeight="1" x14ac:dyDescent="0.2">
      <c r="A6" s="647"/>
      <c r="B6" s="614" t="s">
        <v>1019</v>
      </c>
      <c r="C6" s="640" t="s">
        <v>1020</v>
      </c>
      <c r="D6" s="641"/>
      <c r="E6" s="642"/>
      <c r="F6" s="589"/>
    </row>
    <row r="7" spans="1:6" ht="76.5" x14ac:dyDescent="0.2">
      <c r="A7" s="648"/>
      <c r="B7" s="615"/>
      <c r="C7" s="591" t="s">
        <v>618</v>
      </c>
      <c r="D7" s="590" t="s">
        <v>619</v>
      </c>
      <c r="E7" s="588" t="s">
        <v>620</v>
      </c>
      <c r="F7" s="377"/>
    </row>
    <row r="8" spans="1:6" ht="15" x14ac:dyDescent="0.2">
      <c r="A8" s="24" t="s">
        <v>622</v>
      </c>
      <c r="B8" s="378"/>
      <c r="C8" s="378"/>
      <c r="D8" s="378"/>
      <c r="E8" s="378"/>
      <c r="F8" s="377"/>
    </row>
    <row r="9" spans="1:6" ht="15" x14ac:dyDescent="0.2">
      <c r="A9" s="27" t="s">
        <v>614</v>
      </c>
      <c r="B9" s="47">
        <v>53.8</v>
      </c>
      <c r="C9" s="47">
        <v>0.02</v>
      </c>
      <c r="D9" s="47">
        <v>0.8</v>
      </c>
      <c r="E9" s="47">
        <v>52.9</v>
      </c>
      <c r="F9" s="377"/>
    </row>
    <row r="10" spans="1:6" ht="15" x14ac:dyDescent="0.2">
      <c r="A10" s="27" t="s">
        <v>621</v>
      </c>
      <c r="B10" s="47">
        <v>100</v>
      </c>
      <c r="C10" s="47">
        <v>0.03</v>
      </c>
      <c r="D10" s="47">
        <v>1.5</v>
      </c>
      <c r="E10" s="47">
        <v>98.4</v>
      </c>
      <c r="F10" s="377"/>
    </row>
    <row r="11" spans="1:6" ht="15" x14ac:dyDescent="0.2">
      <c r="A11" s="24" t="s">
        <v>658</v>
      </c>
      <c r="B11" s="47"/>
      <c r="C11" s="47"/>
      <c r="D11" s="47"/>
      <c r="E11" s="47"/>
      <c r="F11" s="377"/>
    </row>
    <row r="12" spans="1:6" x14ac:dyDescent="0.2">
      <c r="A12" s="27" t="s">
        <v>614</v>
      </c>
      <c r="B12" s="47">
        <v>21.2</v>
      </c>
      <c r="C12" s="47">
        <v>0.82</v>
      </c>
      <c r="D12" s="47">
        <v>0.03</v>
      </c>
      <c r="E12" s="47">
        <v>20.3</v>
      </c>
      <c r="F12" s="639"/>
    </row>
    <row r="13" spans="1:6" ht="13.5" customHeight="1" x14ac:dyDescent="0.2">
      <c r="A13" s="31" t="s">
        <v>621</v>
      </c>
      <c r="B13" s="447">
        <v>100</v>
      </c>
      <c r="C13" s="447">
        <v>3.9</v>
      </c>
      <c r="D13" s="447">
        <v>0.13</v>
      </c>
      <c r="E13" s="447">
        <v>96</v>
      </c>
      <c r="F13" s="639"/>
    </row>
    <row r="14" spans="1:6" ht="13.5" customHeight="1" x14ac:dyDescent="0.2">
      <c r="A14" s="394"/>
      <c r="B14" s="394"/>
      <c r="C14" s="394"/>
      <c r="D14" s="394"/>
      <c r="E14" s="394"/>
    </row>
    <row r="15" spans="1:6" ht="13.5" x14ac:dyDescent="0.2">
      <c r="A15" s="393"/>
      <c r="B15" s="393"/>
      <c r="C15" s="393"/>
      <c r="D15" s="393"/>
      <c r="E15" s="393" t="s">
        <v>1018</v>
      </c>
    </row>
    <row r="16" spans="1:6" ht="13.5" x14ac:dyDescent="0.2">
      <c r="A16" s="393"/>
      <c r="B16" s="393"/>
      <c r="C16" s="393"/>
      <c r="D16" s="393"/>
      <c r="E16" s="393"/>
    </row>
  </sheetData>
  <mergeCells count="7">
    <mergeCell ref="A1:E1"/>
    <mergeCell ref="A3:E3"/>
    <mergeCell ref="F12:F13"/>
    <mergeCell ref="B6:B7"/>
    <mergeCell ref="C6:E6"/>
    <mergeCell ref="B5:E5"/>
    <mergeCell ref="A5:A7"/>
  </mergeCells>
  <pageMargins left="0.7" right="0.7" top="0.75" bottom="0.75" header="0.3" footer="0.3"/>
  <pageSetup paperSize="9" scale="80" orientation="portrait" r:id="rId1"/>
  <headerFooter>
    <oddFooter>&amp;C&amp;"Arial,курсив"&amp;KA0A0A0Социально-экономическое положение Ханты-Мансийского автономного округа – Югры 12'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zoomScaleNormal="100" workbookViewId="0">
      <selection activeCell="E33" sqref="E33"/>
    </sheetView>
  </sheetViews>
  <sheetFormatPr defaultRowHeight="12.75" x14ac:dyDescent="0.2"/>
  <cols>
    <col min="1" max="1" width="18.140625" customWidth="1"/>
    <col min="2" max="5" width="16.7109375" customWidth="1"/>
  </cols>
  <sheetData>
    <row r="1" spans="1:5" ht="19.5" customHeight="1" x14ac:dyDescent="0.2">
      <c r="A1" s="649" t="s">
        <v>611</v>
      </c>
      <c r="B1" s="649"/>
      <c r="C1" s="649"/>
      <c r="D1" s="649"/>
      <c r="E1" s="649"/>
    </row>
    <row r="2" spans="1:5" x14ac:dyDescent="0.2">
      <c r="A2" s="360"/>
      <c r="B2" s="361"/>
      <c r="C2" s="362"/>
      <c r="D2" s="362"/>
      <c r="E2" s="362"/>
    </row>
    <row r="3" spans="1:5" x14ac:dyDescent="0.2">
      <c r="A3" s="650" t="s">
        <v>396</v>
      </c>
      <c r="B3" s="650"/>
      <c r="C3" s="650"/>
      <c r="D3" s="650"/>
      <c r="E3" s="650"/>
    </row>
    <row r="4" spans="1:5" ht="25.5" x14ac:dyDescent="0.2">
      <c r="A4" s="363"/>
      <c r="B4" s="364" t="s">
        <v>397</v>
      </c>
      <c r="C4" s="364" t="s">
        <v>394</v>
      </c>
      <c r="D4" s="364" t="s">
        <v>395</v>
      </c>
      <c r="E4" s="356" t="s">
        <v>543</v>
      </c>
    </row>
    <row r="5" spans="1:5" x14ac:dyDescent="0.2">
      <c r="A5" s="153" t="s">
        <v>484</v>
      </c>
      <c r="B5" s="365"/>
      <c r="C5" s="365"/>
      <c r="D5" s="365"/>
      <c r="E5" s="366"/>
    </row>
    <row r="6" spans="1:5" ht="14.25" x14ac:dyDescent="0.2">
      <c r="A6" s="443" t="s">
        <v>661</v>
      </c>
      <c r="B6" s="395">
        <v>98.9</v>
      </c>
      <c r="C6" s="395">
        <v>95.8</v>
      </c>
      <c r="D6" s="396">
        <v>64</v>
      </c>
      <c r="E6" s="395">
        <v>96.7</v>
      </c>
    </row>
    <row r="7" spans="1:5" ht="14.25" x14ac:dyDescent="0.2">
      <c r="A7" s="443" t="s">
        <v>659</v>
      </c>
      <c r="B7" s="395">
        <v>97.2</v>
      </c>
      <c r="C7" s="395">
        <v>94.3</v>
      </c>
      <c r="D7" s="396">
        <v>63.4</v>
      </c>
      <c r="E7" s="395">
        <v>93.3</v>
      </c>
    </row>
    <row r="8" spans="1:5" ht="14.25" x14ac:dyDescent="0.2">
      <c r="A8" s="443" t="s">
        <v>660</v>
      </c>
      <c r="B8" s="396">
        <v>95.7</v>
      </c>
      <c r="C8" s="395">
        <v>91.5</v>
      </c>
      <c r="D8" s="396">
        <v>60.6</v>
      </c>
      <c r="E8" s="395">
        <v>86.8</v>
      </c>
    </row>
    <row r="9" spans="1:5" x14ac:dyDescent="0.2">
      <c r="A9" s="443" t="s">
        <v>67</v>
      </c>
      <c r="B9" s="448">
        <v>84.4</v>
      </c>
      <c r="C9" s="448">
        <v>93.3</v>
      </c>
      <c r="D9" s="448">
        <v>50.7</v>
      </c>
      <c r="E9" s="448">
        <v>84.6</v>
      </c>
    </row>
    <row r="10" spans="1:5" x14ac:dyDescent="0.2">
      <c r="A10" s="367" t="s">
        <v>39</v>
      </c>
      <c r="B10" s="566"/>
      <c r="C10" s="566"/>
      <c r="D10" s="566"/>
      <c r="E10" s="566"/>
    </row>
    <row r="11" spans="1:5" x14ac:dyDescent="0.2">
      <c r="A11" s="69" t="s">
        <v>56</v>
      </c>
      <c r="B11" s="397">
        <v>105.2</v>
      </c>
      <c r="C11" s="397">
        <v>105.8</v>
      </c>
      <c r="D11" s="397">
        <v>93.9</v>
      </c>
      <c r="E11" s="397">
        <v>112.7</v>
      </c>
    </row>
    <row r="12" spans="1:5" x14ac:dyDescent="0.2">
      <c r="A12" s="69" t="s">
        <v>60</v>
      </c>
      <c r="B12" s="397">
        <v>105.7</v>
      </c>
      <c r="C12" s="397">
        <v>105.5</v>
      </c>
      <c r="D12" s="397">
        <v>87.5</v>
      </c>
      <c r="E12" s="397">
        <v>115.1</v>
      </c>
    </row>
    <row r="13" spans="1:5" x14ac:dyDescent="0.2">
      <c r="A13" s="69" t="s">
        <v>63</v>
      </c>
      <c r="B13" s="397">
        <v>106.6</v>
      </c>
      <c r="C13" s="397">
        <v>101.2</v>
      </c>
      <c r="D13" s="397">
        <v>76.599999999999994</v>
      </c>
      <c r="E13" s="397">
        <v>112.5</v>
      </c>
    </row>
    <row r="14" spans="1:5" x14ac:dyDescent="0.2">
      <c r="A14" s="160" t="s">
        <v>67</v>
      </c>
      <c r="B14" s="398">
        <v>100.5</v>
      </c>
      <c r="C14" s="399">
        <v>95.4</v>
      </c>
      <c r="D14" s="399">
        <v>60.8</v>
      </c>
      <c r="E14" s="399">
        <v>106.8</v>
      </c>
    </row>
    <row r="16" spans="1:5" x14ac:dyDescent="0.2">
      <c r="A16" s="633" t="s">
        <v>1004</v>
      </c>
      <c r="B16" s="608"/>
      <c r="C16" s="608"/>
    </row>
  </sheetData>
  <mergeCells count="3">
    <mergeCell ref="A1:E1"/>
    <mergeCell ref="A3:E3"/>
    <mergeCell ref="A16:C16"/>
  </mergeCells>
  <pageMargins left="0.7" right="0.7" top="0.75" bottom="0.75" header="0.3" footer="0.3"/>
  <pageSetup paperSize="9" orientation="portrait" r:id="rId1"/>
  <headerFooter>
    <oddFooter>&amp;C&amp;"Arial,курсив"&amp;KA0A0A0Социально-экономическое положение Ханты-Мансийского автономного округа – Югры 12'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sqref="A1:F1"/>
    </sheetView>
  </sheetViews>
  <sheetFormatPr defaultColWidth="8.85546875" defaultRowHeight="12.75" x14ac:dyDescent="0.2"/>
  <cols>
    <col min="1" max="1" width="19.5703125" style="19" customWidth="1"/>
    <col min="2" max="2" width="12.28515625" style="66" customWidth="1"/>
    <col min="3" max="3" width="13.42578125" style="66" customWidth="1"/>
    <col min="4" max="4" width="13.28515625" style="66" customWidth="1"/>
    <col min="5" max="5" width="13.85546875" style="66" customWidth="1"/>
    <col min="6" max="6" width="12.7109375" style="19" customWidth="1"/>
    <col min="7" max="16384" width="8.85546875" style="19"/>
  </cols>
  <sheetData>
    <row r="1" spans="1:11" ht="29.25" customHeight="1" x14ac:dyDescent="0.2">
      <c r="A1" s="651" t="s">
        <v>526</v>
      </c>
      <c r="B1" s="651"/>
      <c r="C1" s="651"/>
      <c r="D1" s="651"/>
      <c r="E1" s="651"/>
      <c r="F1" s="651"/>
    </row>
    <row r="2" spans="1:11" x14ac:dyDescent="0.2">
      <c r="A2" s="56"/>
      <c r="B2" s="65"/>
      <c r="C2" s="65"/>
      <c r="D2" s="65"/>
      <c r="E2" s="65"/>
    </row>
    <row r="3" spans="1:11" x14ac:dyDescent="0.2">
      <c r="A3" s="652" t="s">
        <v>396</v>
      </c>
      <c r="B3" s="652"/>
      <c r="C3" s="652"/>
      <c r="D3" s="652"/>
      <c r="E3" s="652"/>
      <c r="F3" s="652"/>
    </row>
    <row r="4" spans="1:11" ht="29.45" customHeight="1" x14ac:dyDescent="0.2">
      <c r="A4" s="363"/>
      <c r="B4" s="364" t="s">
        <v>397</v>
      </c>
      <c r="C4" s="364" t="s">
        <v>394</v>
      </c>
      <c r="D4" s="364" t="s">
        <v>395</v>
      </c>
      <c r="E4" s="445" t="s">
        <v>543</v>
      </c>
      <c r="F4" s="445" t="s">
        <v>488</v>
      </c>
    </row>
    <row r="5" spans="1:11" ht="13.5" customHeight="1" x14ac:dyDescent="0.2">
      <c r="A5" s="153" t="s">
        <v>484</v>
      </c>
      <c r="B5" s="154"/>
      <c r="C5" s="154"/>
      <c r="D5" s="154"/>
      <c r="E5" s="154"/>
      <c r="F5" s="154"/>
      <c r="G5" s="85"/>
      <c r="H5" s="85"/>
      <c r="I5" s="85"/>
      <c r="J5" s="85"/>
      <c r="K5" s="85"/>
    </row>
    <row r="6" spans="1:11" ht="13.5" customHeight="1" x14ac:dyDescent="0.2">
      <c r="A6" s="443" t="s">
        <v>54</v>
      </c>
      <c r="B6" s="144">
        <v>100.2</v>
      </c>
      <c r="C6" s="241">
        <v>102.6</v>
      </c>
      <c r="D6" s="241">
        <v>33.5</v>
      </c>
      <c r="E6" s="241">
        <v>53.3</v>
      </c>
      <c r="F6" s="144">
        <v>108.8</v>
      </c>
      <c r="G6" s="85"/>
      <c r="H6" s="85"/>
      <c r="I6" s="85"/>
      <c r="J6" s="85"/>
      <c r="K6" s="85"/>
    </row>
    <row r="7" spans="1:11" ht="13.5" customHeight="1" x14ac:dyDescent="0.2">
      <c r="A7" s="179" t="s">
        <v>55</v>
      </c>
      <c r="B7" s="144">
        <v>98.2</v>
      </c>
      <c r="C7" s="241">
        <v>102.7</v>
      </c>
      <c r="D7" s="241">
        <v>32.9</v>
      </c>
      <c r="E7" s="241">
        <v>56.1</v>
      </c>
      <c r="F7" s="182">
        <v>129</v>
      </c>
      <c r="G7" s="85"/>
      <c r="H7" s="85"/>
      <c r="I7" s="85"/>
      <c r="J7" s="85"/>
      <c r="K7" s="85"/>
    </row>
    <row r="8" spans="1:11" ht="13.5" customHeight="1" x14ac:dyDescent="0.2">
      <c r="A8" s="179" t="s">
        <v>661</v>
      </c>
      <c r="B8" s="144">
        <v>99.8</v>
      </c>
      <c r="C8" s="147">
        <v>102</v>
      </c>
      <c r="D8" s="241">
        <v>30.6</v>
      </c>
      <c r="E8" s="241">
        <v>52.7</v>
      </c>
      <c r="F8" s="182">
        <v>109</v>
      </c>
      <c r="G8" s="85"/>
      <c r="H8" s="85"/>
      <c r="I8" s="85"/>
      <c r="J8" s="85"/>
      <c r="K8" s="85"/>
    </row>
    <row r="9" spans="1:11" ht="13.5" customHeight="1" x14ac:dyDescent="0.2">
      <c r="A9" s="179" t="s">
        <v>662</v>
      </c>
      <c r="B9" s="144">
        <v>96.7</v>
      </c>
      <c r="C9" s="147">
        <v>100.8</v>
      </c>
      <c r="D9" s="241">
        <v>30.4</v>
      </c>
      <c r="E9" s="241">
        <v>52.9</v>
      </c>
      <c r="F9" s="182">
        <v>112</v>
      </c>
      <c r="G9" s="85"/>
      <c r="H9" s="85"/>
      <c r="I9" s="85"/>
      <c r="J9" s="85"/>
      <c r="K9" s="85"/>
    </row>
    <row r="10" spans="1:11" ht="13.5" customHeight="1" x14ac:dyDescent="0.2">
      <c r="A10" s="179" t="s">
        <v>663</v>
      </c>
      <c r="B10" s="144">
        <v>94.9</v>
      </c>
      <c r="C10" s="147">
        <v>100.1</v>
      </c>
      <c r="D10" s="241">
        <v>29.1</v>
      </c>
      <c r="E10" s="241">
        <v>58.4</v>
      </c>
      <c r="F10" s="182">
        <v>116</v>
      </c>
      <c r="G10" s="85"/>
      <c r="H10" s="85"/>
      <c r="I10" s="85"/>
      <c r="J10" s="85"/>
      <c r="K10" s="85"/>
    </row>
    <row r="11" spans="1:11" ht="13.5" customHeight="1" x14ac:dyDescent="0.2">
      <c r="A11" s="18" t="s">
        <v>659</v>
      </c>
      <c r="B11" s="144">
        <v>93.5</v>
      </c>
      <c r="C11" s="147">
        <v>99.4</v>
      </c>
      <c r="D11" s="241">
        <v>25.9</v>
      </c>
      <c r="E11" s="241">
        <v>64.900000000000006</v>
      </c>
      <c r="F11" s="182">
        <v>97.8</v>
      </c>
      <c r="G11" s="85"/>
      <c r="H11" s="85"/>
      <c r="I11" s="85"/>
      <c r="J11" s="85"/>
      <c r="K11" s="85"/>
    </row>
    <row r="12" spans="1:11" ht="13.5" customHeight="1" x14ac:dyDescent="0.2">
      <c r="A12" s="77" t="s">
        <v>664</v>
      </c>
      <c r="B12" s="144">
        <v>93.1</v>
      </c>
      <c r="C12" s="147">
        <v>98.7</v>
      </c>
      <c r="D12" s="147">
        <v>27.7</v>
      </c>
      <c r="E12" s="147">
        <v>73.8</v>
      </c>
      <c r="F12" s="182">
        <v>91.9</v>
      </c>
      <c r="G12" s="85"/>
      <c r="H12" s="85"/>
      <c r="I12" s="85"/>
      <c r="J12" s="85"/>
      <c r="K12" s="85"/>
    </row>
    <row r="13" spans="1:11" ht="13.5" customHeight="1" x14ac:dyDescent="0.2">
      <c r="A13" s="77" t="s">
        <v>665</v>
      </c>
      <c r="B13" s="146">
        <v>97</v>
      </c>
      <c r="C13" s="147">
        <v>98.2</v>
      </c>
      <c r="D13" s="147">
        <v>30.1</v>
      </c>
      <c r="E13" s="147">
        <v>64.099999999999994</v>
      </c>
      <c r="F13" s="182">
        <v>114.2</v>
      </c>
      <c r="G13" s="85"/>
      <c r="H13" s="85"/>
      <c r="I13" s="85"/>
      <c r="J13" s="85"/>
      <c r="K13" s="85"/>
    </row>
    <row r="14" spans="1:11" ht="13.5" customHeight="1" x14ac:dyDescent="0.2">
      <c r="A14" s="77" t="s">
        <v>660</v>
      </c>
      <c r="B14" s="146">
        <v>96.9</v>
      </c>
      <c r="C14" s="147">
        <v>86.6</v>
      </c>
      <c r="D14" s="147">
        <v>36.5</v>
      </c>
      <c r="E14" s="147">
        <v>54.5</v>
      </c>
      <c r="F14" s="182">
        <v>120.3</v>
      </c>
      <c r="G14" s="85"/>
      <c r="H14" s="85"/>
      <c r="I14" s="85"/>
      <c r="J14" s="85"/>
      <c r="K14" s="85"/>
    </row>
    <row r="15" spans="1:11" ht="13.5" customHeight="1" x14ac:dyDescent="0.2">
      <c r="A15" s="77" t="s">
        <v>666</v>
      </c>
      <c r="B15" s="146">
        <v>97.2</v>
      </c>
      <c r="C15" s="147">
        <v>91.1</v>
      </c>
      <c r="D15" s="147">
        <v>43.6</v>
      </c>
      <c r="E15" s="147">
        <v>49.3</v>
      </c>
      <c r="F15" s="182">
        <v>104.5</v>
      </c>
    </row>
    <row r="16" spans="1:11" ht="13.5" customHeight="1" x14ac:dyDescent="0.2">
      <c r="A16" s="77" t="s">
        <v>624</v>
      </c>
      <c r="B16" s="146">
        <v>90.5</v>
      </c>
      <c r="C16" s="147">
        <v>86.6</v>
      </c>
      <c r="D16" s="147">
        <v>58.7</v>
      </c>
      <c r="E16" s="147">
        <v>43.5</v>
      </c>
      <c r="F16" s="182">
        <v>94.5</v>
      </c>
    </row>
    <row r="17" spans="1:6" ht="13.5" customHeight="1" x14ac:dyDescent="0.2">
      <c r="A17" s="77" t="s">
        <v>67</v>
      </c>
      <c r="B17" s="146">
        <v>92.3</v>
      </c>
      <c r="C17" s="147">
        <v>87.1</v>
      </c>
      <c r="D17" s="147">
        <v>64.099999999999994</v>
      </c>
      <c r="E17" s="147">
        <v>40</v>
      </c>
      <c r="F17" s="182">
        <v>100.9</v>
      </c>
    </row>
    <row r="18" spans="1:6" ht="13.5" customHeight="1" x14ac:dyDescent="0.2">
      <c r="A18" s="125" t="s">
        <v>39</v>
      </c>
      <c r="B18" s="170"/>
      <c r="C18" s="242"/>
      <c r="D18" s="242"/>
      <c r="E18" s="242"/>
      <c r="F18" s="171"/>
    </row>
    <row r="19" spans="1:6" ht="13.5" customHeight="1" x14ac:dyDescent="0.2">
      <c r="A19" s="18" t="s">
        <v>54</v>
      </c>
      <c r="B19" s="172">
        <v>101.1</v>
      </c>
      <c r="C19" s="173">
        <v>103.3</v>
      </c>
      <c r="D19" s="173">
        <v>86.6</v>
      </c>
      <c r="E19" s="214">
        <v>122</v>
      </c>
      <c r="F19" s="145">
        <v>89.9</v>
      </c>
    </row>
    <row r="20" spans="1:6" ht="13.5" customHeight="1" x14ac:dyDescent="0.2">
      <c r="A20" s="18" t="s">
        <v>55</v>
      </c>
      <c r="B20" s="172">
        <v>101.6</v>
      </c>
      <c r="C20" s="173">
        <v>102.8</v>
      </c>
      <c r="D20" s="173">
        <v>86.2</v>
      </c>
      <c r="E20" s="173">
        <v>116.3</v>
      </c>
      <c r="F20" s="144">
        <v>91.4</v>
      </c>
    </row>
    <row r="21" spans="1:6" ht="13.5" customHeight="1" x14ac:dyDescent="0.2">
      <c r="A21" s="18" t="s">
        <v>56</v>
      </c>
      <c r="B21" s="172">
        <v>103.5</v>
      </c>
      <c r="C21" s="173">
        <v>103.8</v>
      </c>
      <c r="D21" s="173">
        <v>83.4</v>
      </c>
      <c r="E21" s="214">
        <v>125</v>
      </c>
      <c r="F21" s="144">
        <v>87.1</v>
      </c>
    </row>
    <row r="22" spans="1:6" ht="13.5" customHeight="1" x14ac:dyDescent="0.2">
      <c r="A22" s="18" t="s">
        <v>58</v>
      </c>
      <c r="B22" s="172">
        <v>103.6</v>
      </c>
      <c r="C22" s="173">
        <v>105.2</v>
      </c>
      <c r="D22" s="173">
        <v>81.5</v>
      </c>
      <c r="E22" s="173">
        <v>118.2</v>
      </c>
      <c r="F22" s="146">
        <v>80</v>
      </c>
    </row>
    <row r="23" spans="1:6" ht="13.5" customHeight="1" x14ac:dyDescent="0.2">
      <c r="A23" s="18" t="s">
        <v>59</v>
      </c>
      <c r="B23" s="172">
        <v>105.2</v>
      </c>
      <c r="C23" s="173">
        <v>105.7</v>
      </c>
      <c r="D23" s="173">
        <v>90.3</v>
      </c>
      <c r="E23" s="173">
        <v>96.7</v>
      </c>
      <c r="F23" s="144">
        <v>74.3</v>
      </c>
    </row>
    <row r="24" spans="1:6" ht="13.5" customHeight="1" x14ac:dyDescent="0.2">
      <c r="A24" s="18" t="s">
        <v>60</v>
      </c>
      <c r="B24" s="172">
        <v>104.1</v>
      </c>
      <c r="C24" s="173">
        <v>105.9</v>
      </c>
      <c r="D24" s="173">
        <v>81.2</v>
      </c>
      <c r="E24" s="173">
        <v>77.900000000000006</v>
      </c>
      <c r="F24" s="144">
        <v>103.9</v>
      </c>
    </row>
    <row r="25" spans="1:6" ht="13.5" customHeight="1" x14ac:dyDescent="0.2">
      <c r="A25" s="18" t="s">
        <v>62</v>
      </c>
      <c r="B25" s="172">
        <v>103.3</v>
      </c>
      <c r="C25" s="173">
        <v>105.6</v>
      </c>
      <c r="D25" s="173">
        <v>81.8</v>
      </c>
      <c r="E25" s="173">
        <v>62.9</v>
      </c>
      <c r="F25" s="144">
        <v>106.7</v>
      </c>
    </row>
    <row r="26" spans="1:6" ht="13.5" customHeight="1" x14ac:dyDescent="0.2">
      <c r="A26" s="18" t="s">
        <v>38</v>
      </c>
      <c r="B26" s="172">
        <v>102.4</v>
      </c>
      <c r="C26" s="173">
        <v>105.5</v>
      </c>
      <c r="D26" s="173">
        <v>80.599999999999994</v>
      </c>
      <c r="E26" s="173">
        <v>62.7</v>
      </c>
      <c r="F26" s="144">
        <v>91.8</v>
      </c>
    </row>
    <row r="27" spans="1:6" ht="13.5" customHeight="1" x14ac:dyDescent="0.2">
      <c r="A27" s="18" t="s">
        <v>63</v>
      </c>
      <c r="B27" s="173">
        <v>99.1</v>
      </c>
      <c r="C27" s="173">
        <v>102.5</v>
      </c>
      <c r="D27" s="173">
        <v>64.8</v>
      </c>
      <c r="E27" s="173">
        <v>61.1</v>
      </c>
      <c r="F27" s="147">
        <v>78</v>
      </c>
    </row>
    <row r="28" spans="1:6" ht="13.5" customHeight="1" x14ac:dyDescent="0.2">
      <c r="A28" s="18" t="s">
        <v>65</v>
      </c>
      <c r="B28" s="172">
        <v>96.8</v>
      </c>
      <c r="C28" s="173">
        <v>101.7</v>
      </c>
      <c r="D28" s="173">
        <v>52.1</v>
      </c>
      <c r="E28" s="173">
        <v>59.8</v>
      </c>
      <c r="F28" s="144">
        <v>86.4</v>
      </c>
    </row>
    <row r="29" spans="1:6" ht="13.5" customHeight="1" x14ac:dyDescent="0.2">
      <c r="A29" s="18" t="s">
        <v>66</v>
      </c>
      <c r="B29" s="91">
        <v>102.7</v>
      </c>
      <c r="C29" s="173">
        <v>100.8</v>
      </c>
      <c r="D29" s="173">
        <v>37.5</v>
      </c>
      <c r="E29" s="173">
        <v>57.5</v>
      </c>
      <c r="F29" s="144">
        <v>127.5</v>
      </c>
    </row>
    <row r="30" spans="1:6" ht="13.5" customHeight="1" x14ac:dyDescent="0.2">
      <c r="A30" s="61" t="s">
        <v>67</v>
      </c>
      <c r="B30" s="174">
        <v>97.2</v>
      </c>
      <c r="C30" s="174">
        <v>101.7</v>
      </c>
      <c r="D30" s="93">
        <v>34</v>
      </c>
      <c r="E30" s="174">
        <v>57.4</v>
      </c>
      <c r="F30" s="148">
        <v>104.2</v>
      </c>
    </row>
    <row r="31" spans="1:6" ht="13.5" x14ac:dyDescent="0.2">
      <c r="A31" s="633"/>
      <c r="B31" s="633"/>
      <c r="C31" s="633"/>
    </row>
    <row r="32" spans="1:6" x14ac:dyDescent="0.2">
      <c r="A32" s="633" t="s">
        <v>1004</v>
      </c>
      <c r="B32" s="608"/>
      <c r="C32" s="608"/>
    </row>
    <row r="33" spans="1:6" x14ac:dyDescent="0.2">
      <c r="A33" s="85"/>
      <c r="B33" s="85"/>
      <c r="C33" s="85"/>
      <c r="D33" s="85"/>
      <c r="E33" s="85"/>
      <c r="F33" s="85"/>
    </row>
    <row r="65" spans="2:5" x14ac:dyDescent="0.2">
      <c r="B65" s="189"/>
      <c r="C65" s="19"/>
      <c r="D65" s="19"/>
      <c r="E65" s="19"/>
    </row>
  </sheetData>
  <mergeCells count="4">
    <mergeCell ref="A1:F1"/>
    <mergeCell ref="A3:F3"/>
    <mergeCell ref="A31:C31"/>
    <mergeCell ref="A32:C32"/>
  </mergeCells>
  <pageMargins left="0.7" right="0.7" top="0.75" bottom="0.75" header="0.3" footer="0.3"/>
  <pageSetup paperSize="9" scale="79" orientation="portrait" r:id="rId1"/>
  <headerFooter>
    <oddFooter>&amp;C&amp;"Arial,курсив"&amp;KA0A0A0Социально-экономическое положение Ханты-Мансийского автономного округа – Югры 12'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Layout" zoomScaleNormal="100" workbookViewId="0">
      <selection sqref="A1:C1"/>
    </sheetView>
  </sheetViews>
  <sheetFormatPr defaultRowHeight="12.75" x14ac:dyDescent="0.2"/>
  <cols>
    <col min="1" max="1" width="42.7109375" customWidth="1"/>
    <col min="2" max="2" width="24.140625" customWidth="1"/>
    <col min="3" max="3" width="20.7109375" customWidth="1"/>
  </cols>
  <sheetData>
    <row r="1" spans="1:3" ht="26.45" customHeight="1" x14ac:dyDescent="0.2">
      <c r="A1" s="651" t="s">
        <v>649</v>
      </c>
      <c r="B1" s="651"/>
      <c r="C1" s="651"/>
    </row>
    <row r="2" spans="1:3" x14ac:dyDescent="0.2">
      <c r="A2" s="368"/>
      <c r="B2" s="19"/>
      <c r="C2" s="19"/>
    </row>
    <row r="3" spans="1:3" ht="52.5" customHeight="1" x14ac:dyDescent="0.2">
      <c r="A3" s="354"/>
      <c r="B3" s="364" t="s">
        <v>604</v>
      </c>
      <c r="C3" s="442" t="s">
        <v>98</v>
      </c>
    </row>
    <row r="4" spans="1:3" ht="17.25" customHeight="1" x14ac:dyDescent="0.2">
      <c r="A4" s="18" t="s">
        <v>613</v>
      </c>
      <c r="B4" s="369">
        <v>13342</v>
      </c>
      <c r="C4" s="370">
        <v>76.5</v>
      </c>
    </row>
    <row r="5" spans="1:3" ht="15.75" customHeight="1" x14ac:dyDescent="0.2">
      <c r="A5" s="443" t="s">
        <v>650</v>
      </c>
      <c r="B5" s="369">
        <v>25048</v>
      </c>
      <c r="C5" s="370">
        <v>87.2</v>
      </c>
    </row>
    <row r="6" spans="1:3" ht="16.5" customHeight="1" x14ac:dyDescent="0.2">
      <c r="A6" s="61" t="s">
        <v>612</v>
      </c>
      <c r="B6" s="371">
        <v>59.1</v>
      </c>
      <c r="C6" s="372">
        <v>106.1</v>
      </c>
    </row>
  </sheetData>
  <mergeCells count="1">
    <mergeCell ref="A1:C1"/>
  </mergeCells>
  <pageMargins left="0.7" right="0.7" top="0.75" bottom="0.75" header="0.3" footer="0.3"/>
  <pageSetup paperSize="9" orientation="portrait" r:id="rId1"/>
  <headerFooter>
    <oddFooter>&amp;C&amp;"Arial,курсив"&amp;KA0A0A0Социально-экономическое положение Ханты-Мансийского автономного округа – Югры 12'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2" zoomScaleNormal="100" workbookViewId="0">
      <selection activeCell="K21" sqref="K21"/>
    </sheetView>
  </sheetViews>
  <sheetFormatPr defaultRowHeight="12.75" x14ac:dyDescent="0.2"/>
  <cols>
    <col min="1" max="1" width="21.5703125" customWidth="1"/>
    <col min="2" max="2" width="15.5703125" customWidth="1"/>
    <col min="3" max="3" width="18.28515625" customWidth="1"/>
    <col min="4" max="4" width="24" customWidth="1"/>
    <col min="5" max="5" width="17.5703125" customWidth="1"/>
  </cols>
  <sheetData>
    <row r="1" spans="1:5" ht="34.5" customHeight="1" x14ac:dyDescent="0.2">
      <c r="A1" s="623" t="s">
        <v>405</v>
      </c>
      <c r="B1" s="623"/>
      <c r="C1" s="623"/>
      <c r="D1" s="623"/>
      <c r="E1" s="623"/>
    </row>
    <row r="2" spans="1:5" x14ac:dyDescent="0.2">
      <c r="A2" s="32"/>
      <c r="B2" s="19"/>
      <c r="C2" s="19"/>
      <c r="D2" s="19"/>
    </row>
    <row r="3" spans="1:5" ht="16.149999999999999" customHeight="1" x14ac:dyDescent="0.2">
      <c r="A3" s="656"/>
      <c r="B3" s="640" t="s">
        <v>610</v>
      </c>
      <c r="C3" s="635"/>
      <c r="D3" s="614" t="s">
        <v>668</v>
      </c>
      <c r="E3" s="442" t="s">
        <v>398</v>
      </c>
    </row>
    <row r="4" spans="1:5" ht="51" x14ac:dyDescent="0.2">
      <c r="A4" s="657"/>
      <c r="B4" s="441" t="s">
        <v>399</v>
      </c>
      <c r="C4" s="444" t="s">
        <v>400</v>
      </c>
      <c r="D4" s="616"/>
      <c r="E4" s="446" t="s">
        <v>615</v>
      </c>
    </row>
    <row r="5" spans="1:5" ht="25.5" x14ac:dyDescent="0.2">
      <c r="A5" s="18" t="s">
        <v>404</v>
      </c>
      <c r="B5" s="303">
        <v>714</v>
      </c>
      <c r="C5" s="184">
        <v>87</v>
      </c>
      <c r="D5" s="256">
        <v>94.8</v>
      </c>
      <c r="E5" s="304">
        <v>102.3</v>
      </c>
    </row>
    <row r="6" spans="1:5" x14ac:dyDescent="0.2">
      <c r="A6" s="41" t="s">
        <v>146</v>
      </c>
      <c r="B6" s="305"/>
      <c r="C6" s="178"/>
      <c r="D6" s="256"/>
      <c r="E6" s="192"/>
    </row>
    <row r="7" spans="1:5" x14ac:dyDescent="0.2">
      <c r="A7" s="27" t="s">
        <v>667</v>
      </c>
      <c r="B7" s="306">
        <v>11</v>
      </c>
      <c r="C7" s="184">
        <v>19.3</v>
      </c>
      <c r="D7" s="449">
        <v>98.8</v>
      </c>
      <c r="E7" s="192">
        <v>185.8</v>
      </c>
    </row>
    <row r="8" spans="1:5" x14ac:dyDescent="0.2">
      <c r="A8" s="193" t="s">
        <v>401</v>
      </c>
      <c r="B8" s="178">
        <v>5</v>
      </c>
      <c r="C8" s="178">
        <v>81.8</v>
      </c>
      <c r="D8" s="256">
        <v>51.6</v>
      </c>
      <c r="E8" s="197">
        <v>88.9</v>
      </c>
    </row>
    <row r="9" spans="1:5" x14ac:dyDescent="0.2">
      <c r="A9" s="191" t="s">
        <v>514</v>
      </c>
      <c r="B9" s="217">
        <v>585</v>
      </c>
      <c r="C9" s="184">
        <v>93.8</v>
      </c>
      <c r="D9" s="256">
        <v>95.5</v>
      </c>
      <c r="E9" s="197">
        <v>99.8</v>
      </c>
    </row>
    <row r="10" spans="1:5" x14ac:dyDescent="0.2">
      <c r="A10" s="175" t="s">
        <v>558</v>
      </c>
      <c r="B10" s="217">
        <v>112</v>
      </c>
      <c r="C10" s="184">
        <v>84.8</v>
      </c>
      <c r="D10" s="256">
        <v>83.4</v>
      </c>
      <c r="E10" s="192" t="s">
        <v>483</v>
      </c>
    </row>
    <row r="11" spans="1:5" x14ac:dyDescent="0.2">
      <c r="A11" s="17" t="s">
        <v>402</v>
      </c>
      <c r="B11" s="306">
        <v>227</v>
      </c>
      <c r="C11" s="184">
        <v>59.8</v>
      </c>
      <c r="D11" s="256">
        <v>78.7</v>
      </c>
      <c r="E11" s="197">
        <v>150.80000000000001</v>
      </c>
    </row>
    <row r="12" spans="1:5" x14ac:dyDescent="0.2">
      <c r="A12" s="61" t="s">
        <v>497</v>
      </c>
      <c r="B12" s="450">
        <v>3548.2</v>
      </c>
      <c r="C12" s="307">
        <v>107.3</v>
      </c>
      <c r="D12" s="308">
        <v>109.5</v>
      </c>
      <c r="E12" s="298">
        <v>85.3</v>
      </c>
    </row>
    <row r="13" spans="1:5" ht="21" customHeight="1" x14ac:dyDescent="0.2">
      <c r="A13" s="653" t="s">
        <v>403</v>
      </c>
      <c r="B13" s="653"/>
      <c r="C13" s="653"/>
      <c r="D13" s="653"/>
    </row>
    <row r="16" spans="1:5" ht="41.25" customHeight="1" x14ac:dyDescent="0.2">
      <c r="A16" s="654" t="s">
        <v>1013</v>
      </c>
      <c r="B16" s="654"/>
      <c r="C16" s="654"/>
      <c r="D16" s="654"/>
      <c r="E16" s="654"/>
    </row>
    <row r="17" spans="1:5" ht="42" customHeight="1" x14ac:dyDescent="0.2">
      <c r="A17" s="655" t="s">
        <v>1014</v>
      </c>
      <c r="B17" s="655"/>
      <c r="C17" s="655"/>
      <c r="D17" s="655"/>
      <c r="E17" s="655"/>
    </row>
    <row r="18" spans="1:5" ht="15" customHeight="1" x14ac:dyDescent="0.2">
      <c r="A18" s="262"/>
      <c r="B18" s="291"/>
      <c r="C18" s="291"/>
      <c r="D18" s="291"/>
      <c r="E18" s="291"/>
    </row>
    <row r="51" spans="2:2" x14ac:dyDescent="0.2">
      <c r="B51" s="187"/>
    </row>
  </sheetData>
  <mergeCells count="7">
    <mergeCell ref="B3:C3"/>
    <mergeCell ref="A13:D13"/>
    <mergeCell ref="A16:E16"/>
    <mergeCell ref="A1:E1"/>
    <mergeCell ref="A17:E17"/>
    <mergeCell ref="A3:A4"/>
    <mergeCell ref="D3:D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Layout" zoomScaleNormal="100" workbookViewId="0">
      <selection activeCell="F7" sqref="F7"/>
    </sheetView>
  </sheetViews>
  <sheetFormatPr defaultRowHeight="12.75" x14ac:dyDescent="0.2"/>
  <cols>
    <col min="1" max="1" width="29.5703125" customWidth="1"/>
    <col min="2" max="3" width="26" customWidth="1"/>
  </cols>
  <sheetData>
    <row r="1" spans="1:3" ht="15" x14ac:dyDescent="0.2">
      <c r="A1" s="623" t="s">
        <v>135</v>
      </c>
      <c r="B1" s="623"/>
      <c r="C1" s="623"/>
    </row>
    <row r="2" spans="1:3" x14ac:dyDescent="0.2">
      <c r="A2" s="33"/>
      <c r="B2" s="19"/>
      <c r="C2" s="19"/>
    </row>
    <row r="3" spans="1:3" ht="29.25" customHeight="1" x14ac:dyDescent="0.2">
      <c r="A3" s="623" t="s">
        <v>134</v>
      </c>
      <c r="B3" s="623"/>
      <c r="C3" s="623"/>
    </row>
    <row r="4" spans="1:3" x14ac:dyDescent="0.2">
      <c r="A4" s="32"/>
      <c r="B4" s="19"/>
      <c r="C4" s="19"/>
    </row>
    <row r="5" spans="1:3" ht="38.25" x14ac:dyDescent="0.2">
      <c r="A5" s="373"/>
      <c r="B5" s="354" t="s">
        <v>133</v>
      </c>
      <c r="C5" s="356" t="s">
        <v>616</v>
      </c>
    </row>
    <row r="6" spans="1:3" ht="13.5" customHeight="1" x14ac:dyDescent="0.2">
      <c r="A6" s="68" t="s">
        <v>484</v>
      </c>
      <c r="B6" s="325"/>
      <c r="C6" s="326"/>
    </row>
    <row r="7" spans="1:3" ht="13.5" customHeight="1" x14ac:dyDescent="0.2">
      <c r="A7" s="126" t="s">
        <v>57</v>
      </c>
      <c r="B7" s="327" t="s">
        <v>996</v>
      </c>
      <c r="C7" s="328" t="s">
        <v>997</v>
      </c>
    </row>
    <row r="8" spans="1:3" ht="13.5" customHeight="1" x14ac:dyDescent="0.2">
      <c r="A8" s="215" t="s">
        <v>61</v>
      </c>
      <c r="B8" s="329" t="s">
        <v>998</v>
      </c>
      <c r="C8" s="328" t="s">
        <v>942</v>
      </c>
    </row>
    <row r="9" spans="1:3" ht="13.5" customHeight="1" x14ac:dyDescent="0.2">
      <c r="A9" s="215" t="s">
        <v>64</v>
      </c>
      <c r="B9" s="329" t="s">
        <v>999</v>
      </c>
      <c r="C9" s="328" t="s">
        <v>559</v>
      </c>
    </row>
    <row r="10" spans="1:3" ht="13.5" customHeight="1" x14ac:dyDescent="0.2">
      <c r="A10" s="400" t="s">
        <v>68</v>
      </c>
      <c r="B10" s="401" t="s">
        <v>989</v>
      </c>
      <c r="C10" s="596" t="s">
        <v>990</v>
      </c>
    </row>
    <row r="11" spans="1:3" ht="13.5" customHeight="1" x14ac:dyDescent="0.2">
      <c r="A11" s="155" t="s">
        <v>1000</v>
      </c>
      <c r="B11" s="330"/>
      <c r="C11" s="331"/>
    </row>
    <row r="12" spans="1:3" ht="13.5" customHeight="1" x14ac:dyDescent="0.2">
      <c r="A12" s="18" t="s">
        <v>57</v>
      </c>
      <c r="B12" s="332">
        <v>72697.5</v>
      </c>
      <c r="C12" s="332">
        <v>80.099999999999994</v>
      </c>
    </row>
    <row r="13" spans="1:3" ht="13.5" customHeight="1" x14ac:dyDescent="0.2">
      <c r="A13" s="18" t="s">
        <v>61</v>
      </c>
      <c r="B13" s="332">
        <v>163206.5</v>
      </c>
      <c r="C13" s="332">
        <v>89.2</v>
      </c>
    </row>
    <row r="14" spans="1:3" ht="13.5" customHeight="1" x14ac:dyDescent="0.2">
      <c r="A14" s="18" t="s">
        <v>64</v>
      </c>
      <c r="B14" s="332">
        <v>269181.40000000002</v>
      </c>
      <c r="C14" s="332">
        <v>98.3</v>
      </c>
    </row>
    <row r="15" spans="1:3" ht="13.5" customHeight="1" x14ac:dyDescent="0.2">
      <c r="A15" s="61" t="s">
        <v>68</v>
      </c>
      <c r="B15" s="333">
        <v>400898.2</v>
      </c>
      <c r="C15" s="334">
        <v>103.8</v>
      </c>
    </row>
    <row r="16" spans="1:3" ht="15.6" customHeight="1" x14ac:dyDescent="0.2">
      <c r="A16" s="19"/>
    </row>
    <row r="17" spans="1:1" ht="15.6" customHeight="1" x14ac:dyDescent="0.2">
      <c r="A17" s="116" t="s">
        <v>1015</v>
      </c>
    </row>
    <row r="18" spans="1:1" ht="15.6" customHeight="1" x14ac:dyDescent="0.2">
      <c r="A18" s="19"/>
    </row>
    <row r="19" spans="1:1" ht="15.6" customHeight="1" x14ac:dyDescent="0.2">
      <c r="A19" s="19"/>
    </row>
    <row r="20" spans="1:1" x14ac:dyDescent="0.2">
      <c r="A20" s="19"/>
    </row>
    <row r="22" spans="1:1" x14ac:dyDescent="0.2">
      <c r="A22" s="116"/>
    </row>
    <row r="60" spans="2:2" x14ac:dyDescent="0.2">
      <c r="B60" s="187"/>
    </row>
  </sheetData>
  <mergeCells count="2">
    <mergeCell ref="A3:C3"/>
    <mergeCell ref="A1:C1"/>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7:C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view="pageLayout" zoomScaleNormal="100" workbookViewId="0">
      <selection activeCell="B22" sqref="B22"/>
    </sheetView>
  </sheetViews>
  <sheetFormatPr defaultRowHeight="12.75" x14ac:dyDescent="0.2"/>
  <cols>
    <col min="1" max="1" width="33" customWidth="1"/>
    <col min="2" max="4" width="18" customWidth="1"/>
  </cols>
  <sheetData>
    <row r="1" spans="1:4" ht="47.25" customHeight="1" x14ac:dyDescent="0.2">
      <c r="A1" s="660" t="s">
        <v>527</v>
      </c>
      <c r="B1" s="660"/>
      <c r="C1" s="660"/>
      <c r="D1" s="660"/>
    </row>
    <row r="2" spans="1:4" x14ac:dyDescent="0.2">
      <c r="A2" s="36"/>
      <c r="B2" s="19"/>
      <c r="C2" s="19"/>
      <c r="D2" s="19"/>
    </row>
    <row r="3" spans="1:4" ht="14.45" customHeight="1" x14ac:dyDescent="0.2">
      <c r="A3" s="656"/>
      <c r="B3" s="661" t="s">
        <v>617</v>
      </c>
      <c r="C3" s="634" t="s">
        <v>51</v>
      </c>
      <c r="D3" s="635"/>
    </row>
    <row r="4" spans="1:4" ht="38.25" x14ac:dyDescent="0.2">
      <c r="A4" s="657"/>
      <c r="B4" s="615"/>
      <c r="C4" s="357" t="s">
        <v>52</v>
      </c>
      <c r="D4" s="358" t="s">
        <v>53</v>
      </c>
    </row>
    <row r="5" spans="1:4" ht="13.5" customHeight="1" x14ac:dyDescent="0.2">
      <c r="A5" s="153" t="s">
        <v>484</v>
      </c>
      <c r="B5" s="149"/>
      <c r="C5" s="149"/>
      <c r="D5" s="149"/>
    </row>
    <row r="6" spans="1:4" ht="13.5" customHeight="1" x14ac:dyDescent="0.2">
      <c r="A6" s="42" t="s">
        <v>54</v>
      </c>
      <c r="B6" s="83">
        <v>25343</v>
      </c>
      <c r="C6" s="207">
        <v>11.3</v>
      </c>
      <c r="D6" s="134">
        <v>49</v>
      </c>
    </row>
    <row r="7" spans="1:4" ht="13.5" customHeight="1" x14ac:dyDescent="0.2">
      <c r="A7" s="42" t="s">
        <v>55</v>
      </c>
      <c r="B7" s="83">
        <v>64372</v>
      </c>
      <c r="C7" s="207" t="s">
        <v>521</v>
      </c>
      <c r="D7" s="134">
        <v>192.4</v>
      </c>
    </row>
    <row r="8" spans="1:4" ht="13.5" customHeight="1" x14ac:dyDescent="0.2">
      <c r="A8" s="17" t="s">
        <v>56</v>
      </c>
      <c r="B8" s="83">
        <v>122465</v>
      </c>
      <c r="C8" s="207">
        <v>190.2</v>
      </c>
      <c r="D8" s="207" t="s">
        <v>525</v>
      </c>
    </row>
    <row r="9" spans="1:4" ht="13.5" customHeight="1" x14ac:dyDescent="0.2">
      <c r="A9" s="24" t="s">
        <v>136</v>
      </c>
      <c r="B9" s="83">
        <v>212180</v>
      </c>
      <c r="C9" s="207">
        <v>57.3</v>
      </c>
      <c r="D9" s="134">
        <v>153</v>
      </c>
    </row>
    <row r="10" spans="1:4" ht="13.5" customHeight="1" x14ac:dyDescent="0.2">
      <c r="A10" s="17" t="s">
        <v>58</v>
      </c>
      <c r="B10" s="83">
        <v>66309</v>
      </c>
      <c r="C10" s="207">
        <v>54.1</v>
      </c>
      <c r="D10" s="134">
        <v>138.19999999999999</v>
      </c>
    </row>
    <row r="11" spans="1:4" ht="13.5" customHeight="1" x14ac:dyDescent="0.2">
      <c r="A11" s="18" t="s">
        <v>59</v>
      </c>
      <c r="B11" s="83">
        <v>20689</v>
      </c>
      <c r="C11" s="207">
        <v>31.2</v>
      </c>
      <c r="D11" s="134">
        <v>56.6</v>
      </c>
    </row>
    <row r="12" spans="1:4" ht="13.5" customHeight="1" x14ac:dyDescent="0.2">
      <c r="A12" s="17" t="s">
        <v>60</v>
      </c>
      <c r="B12" s="83">
        <v>87466</v>
      </c>
      <c r="C12" s="207" t="s">
        <v>532</v>
      </c>
      <c r="D12" s="134" t="s">
        <v>533</v>
      </c>
    </row>
    <row r="13" spans="1:4" ht="13.5" customHeight="1" x14ac:dyDescent="0.2">
      <c r="A13" s="24" t="s">
        <v>137</v>
      </c>
      <c r="B13" s="83">
        <v>174464</v>
      </c>
      <c r="C13" s="207">
        <v>82.2</v>
      </c>
      <c r="D13" s="134">
        <v>140.4</v>
      </c>
    </row>
    <row r="14" spans="1:4" ht="13.5" customHeight="1" x14ac:dyDescent="0.2">
      <c r="A14" s="24" t="s">
        <v>61</v>
      </c>
      <c r="B14" s="83">
        <v>386644</v>
      </c>
      <c r="C14" s="207"/>
      <c r="D14" s="134">
        <v>147</v>
      </c>
    </row>
    <row r="15" spans="1:4" ht="13.5" customHeight="1" x14ac:dyDescent="0.2">
      <c r="A15" s="17" t="s">
        <v>62</v>
      </c>
      <c r="B15" s="83">
        <v>55260</v>
      </c>
      <c r="C15" s="207">
        <v>63.2</v>
      </c>
      <c r="D15" s="134">
        <v>41.8</v>
      </c>
    </row>
    <row r="16" spans="1:4" ht="13.5" customHeight="1" x14ac:dyDescent="0.2">
      <c r="A16" s="17" t="s">
        <v>38</v>
      </c>
      <c r="B16" s="83">
        <v>93329</v>
      </c>
      <c r="C16" s="207" t="s">
        <v>554</v>
      </c>
      <c r="D16" s="134" t="s">
        <v>555</v>
      </c>
    </row>
    <row r="17" spans="1:4" ht="13.5" customHeight="1" x14ac:dyDescent="0.2">
      <c r="A17" s="18" t="s">
        <v>63</v>
      </c>
      <c r="B17" s="83">
        <v>61748</v>
      </c>
      <c r="C17" s="207" t="s">
        <v>563</v>
      </c>
      <c r="D17" s="134" t="s">
        <v>561</v>
      </c>
    </row>
    <row r="18" spans="1:4" ht="13.5" customHeight="1" x14ac:dyDescent="0.2">
      <c r="A18" s="24" t="s">
        <v>138</v>
      </c>
      <c r="B18" s="83">
        <v>210337</v>
      </c>
      <c r="C18" s="207" t="s">
        <v>564</v>
      </c>
      <c r="D18" s="134" t="s">
        <v>565</v>
      </c>
    </row>
    <row r="19" spans="1:4" ht="13.5" customHeight="1" x14ac:dyDescent="0.2">
      <c r="A19" s="24" t="s">
        <v>64</v>
      </c>
      <c r="B19" s="83">
        <v>596981</v>
      </c>
      <c r="C19" s="207"/>
      <c r="D19" s="134" t="s">
        <v>562</v>
      </c>
    </row>
    <row r="20" spans="1:4" ht="13.5" customHeight="1" x14ac:dyDescent="0.2">
      <c r="A20" s="18" t="s">
        <v>65</v>
      </c>
      <c r="B20" s="83">
        <v>66466</v>
      </c>
      <c r="C20" s="207">
        <v>107.6</v>
      </c>
      <c r="D20" s="207">
        <v>90</v>
      </c>
    </row>
    <row r="21" spans="1:4" ht="13.5" customHeight="1" x14ac:dyDescent="0.2">
      <c r="A21" s="18" t="s">
        <v>66</v>
      </c>
      <c r="B21" s="83">
        <v>84941</v>
      </c>
      <c r="C21" s="309" t="s">
        <v>594</v>
      </c>
      <c r="D21" s="207" t="s">
        <v>593</v>
      </c>
    </row>
    <row r="22" spans="1:4" ht="13.5" customHeight="1" x14ac:dyDescent="0.2">
      <c r="A22" s="17" t="s">
        <v>67</v>
      </c>
      <c r="B22" s="83">
        <v>129453</v>
      </c>
      <c r="C22" s="309" t="s">
        <v>991</v>
      </c>
      <c r="D22" s="207" t="s">
        <v>992</v>
      </c>
    </row>
    <row r="23" spans="1:4" ht="13.5" customHeight="1" x14ac:dyDescent="0.2">
      <c r="A23" s="24" t="s">
        <v>139</v>
      </c>
      <c r="B23" s="83">
        <v>280860</v>
      </c>
      <c r="C23" s="309" t="s">
        <v>995</v>
      </c>
      <c r="D23" s="207" t="s">
        <v>813</v>
      </c>
    </row>
    <row r="24" spans="1:4" x14ac:dyDescent="0.2">
      <c r="A24" s="24" t="s">
        <v>68</v>
      </c>
      <c r="B24" s="83">
        <v>877841</v>
      </c>
      <c r="C24" s="309"/>
      <c r="D24" s="207" t="s">
        <v>993</v>
      </c>
    </row>
    <row r="25" spans="1:4" ht="13.5" customHeight="1" x14ac:dyDescent="0.2">
      <c r="A25" s="24" t="s">
        <v>39</v>
      </c>
      <c r="B25" s="42"/>
      <c r="C25" s="208"/>
      <c r="D25" s="164"/>
    </row>
    <row r="26" spans="1:4" ht="13.5" customHeight="1" x14ac:dyDescent="0.2">
      <c r="A26" s="17" t="s">
        <v>54</v>
      </c>
      <c r="B26" s="34">
        <v>51754</v>
      </c>
      <c r="C26" s="38">
        <v>18.5</v>
      </c>
      <c r="D26" s="207" t="s">
        <v>482</v>
      </c>
    </row>
    <row r="27" spans="1:4" ht="13.5" customHeight="1" x14ac:dyDescent="0.2">
      <c r="A27" s="17" t="s">
        <v>55</v>
      </c>
      <c r="B27" s="34">
        <v>33457</v>
      </c>
      <c r="C27" s="38">
        <v>64.599999999999994</v>
      </c>
      <c r="D27" s="207">
        <v>78</v>
      </c>
    </row>
    <row r="28" spans="1:4" ht="13.5" customHeight="1" x14ac:dyDescent="0.2">
      <c r="A28" s="17" t="s">
        <v>56</v>
      </c>
      <c r="B28" s="34">
        <v>53507</v>
      </c>
      <c r="C28" s="38">
        <v>159.9</v>
      </c>
      <c r="D28" s="207">
        <v>91</v>
      </c>
    </row>
    <row r="29" spans="1:4" ht="13.5" customHeight="1" x14ac:dyDescent="0.2">
      <c r="A29" s="24" t="s">
        <v>136</v>
      </c>
      <c r="B29" s="34">
        <v>138718</v>
      </c>
      <c r="C29" s="38">
        <v>30.1</v>
      </c>
      <c r="D29" s="38">
        <v>118.2</v>
      </c>
    </row>
    <row r="30" spans="1:4" ht="13.5" customHeight="1" x14ac:dyDescent="0.2">
      <c r="A30" s="17" t="s">
        <v>58</v>
      </c>
      <c r="B30" s="113">
        <v>47974</v>
      </c>
      <c r="C30" s="38">
        <v>89.7</v>
      </c>
      <c r="D30" s="38">
        <v>147.1</v>
      </c>
    </row>
    <row r="31" spans="1:4" ht="13.5" customHeight="1" x14ac:dyDescent="0.2">
      <c r="A31" s="17" t="s">
        <v>59</v>
      </c>
      <c r="B31" s="34">
        <v>36584</v>
      </c>
      <c r="C31" s="38">
        <v>76.3</v>
      </c>
      <c r="D31" s="38">
        <v>128.19999999999999</v>
      </c>
    </row>
    <row r="32" spans="1:4" ht="13.5" customHeight="1" x14ac:dyDescent="0.2">
      <c r="A32" s="17" t="s">
        <v>60</v>
      </c>
      <c r="B32" s="34">
        <v>39701</v>
      </c>
      <c r="C32" s="38">
        <v>108.5</v>
      </c>
      <c r="D32" s="38">
        <v>53.7</v>
      </c>
    </row>
    <row r="33" spans="1:4" ht="13.5" customHeight="1" x14ac:dyDescent="0.2">
      <c r="A33" s="24" t="s">
        <v>137</v>
      </c>
      <c r="B33" s="34">
        <v>124259</v>
      </c>
      <c r="C33" s="38">
        <v>89.6</v>
      </c>
      <c r="D33" s="207">
        <v>92</v>
      </c>
    </row>
    <row r="34" spans="1:4" ht="13.5" customHeight="1" x14ac:dyDescent="0.2">
      <c r="A34" s="24" t="s">
        <v>61</v>
      </c>
      <c r="B34" s="113">
        <v>262977</v>
      </c>
      <c r="C34" s="38"/>
      <c r="D34" s="38">
        <v>104.2</v>
      </c>
    </row>
    <row r="35" spans="1:4" ht="13.5" customHeight="1" x14ac:dyDescent="0.2">
      <c r="A35" s="17" t="s">
        <v>62</v>
      </c>
      <c r="B35" s="113">
        <v>132303</v>
      </c>
      <c r="C35" s="38" t="s">
        <v>482</v>
      </c>
      <c r="D35" s="38">
        <v>135.1</v>
      </c>
    </row>
    <row r="36" spans="1:4" ht="13.5" customHeight="1" x14ac:dyDescent="0.2">
      <c r="A36" s="17" t="s">
        <v>38</v>
      </c>
      <c r="B36" s="34">
        <v>60536</v>
      </c>
      <c r="C36" s="38">
        <v>45.8</v>
      </c>
      <c r="D36" s="38">
        <v>72.400000000000006</v>
      </c>
    </row>
    <row r="37" spans="1:4" ht="13.5" customHeight="1" x14ac:dyDescent="0.2">
      <c r="A37" s="17" t="s">
        <v>63</v>
      </c>
      <c r="B37" s="34">
        <v>72054</v>
      </c>
      <c r="C37" s="207">
        <v>119</v>
      </c>
      <c r="D37" s="207">
        <v>73</v>
      </c>
    </row>
    <row r="38" spans="1:4" ht="13.5" customHeight="1" x14ac:dyDescent="0.2">
      <c r="A38" s="24" t="s">
        <v>138</v>
      </c>
      <c r="B38" s="34">
        <v>264893</v>
      </c>
      <c r="C38" s="38" t="s">
        <v>483</v>
      </c>
      <c r="D38" s="38">
        <v>94.6</v>
      </c>
    </row>
    <row r="39" spans="1:4" ht="13.5" customHeight="1" x14ac:dyDescent="0.2">
      <c r="A39" s="24" t="s">
        <v>64</v>
      </c>
      <c r="B39" s="34">
        <v>527870</v>
      </c>
      <c r="C39" s="38"/>
      <c r="D39" s="38">
        <v>99.1</v>
      </c>
    </row>
    <row r="40" spans="1:4" ht="13.5" customHeight="1" x14ac:dyDescent="0.2">
      <c r="A40" s="17" t="s">
        <v>65</v>
      </c>
      <c r="B40" s="34">
        <v>73879</v>
      </c>
      <c r="C40" s="38">
        <v>102.5</v>
      </c>
      <c r="D40" s="38">
        <v>93.4</v>
      </c>
    </row>
    <row r="41" spans="1:4" ht="13.5" customHeight="1" x14ac:dyDescent="0.2">
      <c r="A41" s="69" t="s">
        <v>66</v>
      </c>
      <c r="B41" s="117">
        <v>73037</v>
      </c>
      <c r="C41" s="209">
        <v>98.9</v>
      </c>
      <c r="D41" s="209">
        <v>71.7</v>
      </c>
    </row>
    <row r="42" spans="1:4" ht="13.5" customHeight="1" x14ac:dyDescent="0.2">
      <c r="A42" s="17" t="s">
        <v>67</v>
      </c>
      <c r="B42" s="34">
        <v>223391</v>
      </c>
      <c r="C42" s="207" t="s">
        <v>495</v>
      </c>
      <c r="D42" s="38">
        <v>79.8</v>
      </c>
    </row>
    <row r="43" spans="1:4" ht="13.5" customHeight="1" x14ac:dyDescent="0.2">
      <c r="A43" s="24" t="s">
        <v>139</v>
      </c>
      <c r="B43" s="34">
        <v>370307</v>
      </c>
      <c r="C43" s="38">
        <v>139.80000000000001</v>
      </c>
      <c r="D43" s="38">
        <v>80.400000000000006</v>
      </c>
    </row>
    <row r="44" spans="1:4" ht="13.5" customHeight="1" x14ac:dyDescent="0.2">
      <c r="A44" s="289" t="s">
        <v>68</v>
      </c>
      <c r="B44" s="127">
        <v>898177</v>
      </c>
      <c r="C44" s="210"/>
      <c r="D44" s="210">
        <v>90.4</v>
      </c>
    </row>
    <row r="45" spans="1:4" ht="14.45" customHeight="1" x14ac:dyDescent="0.2">
      <c r="A45" s="658"/>
      <c r="B45" s="659"/>
      <c r="C45" s="659"/>
      <c r="D45" s="659"/>
    </row>
    <row r="46" spans="1:4" ht="14.45" customHeight="1" x14ac:dyDescent="0.2">
      <c r="A46" s="633"/>
      <c r="B46" s="633"/>
      <c r="C46" s="633"/>
      <c r="D46" s="633"/>
    </row>
    <row r="47" spans="1:4" ht="14.45" customHeight="1" x14ac:dyDescent="0.2"/>
    <row r="48" spans="1:4" ht="14.45" customHeight="1" x14ac:dyDescent="0.2">
      <c r="B48" s="114"/>
      <c r="C48" s="114"/>
      <c r="D48" s="114"/>
    </row>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4" ht="24.6" customHeight="1" x14ac:dyDescent="0.2"/>
    <row r="70" spans="2:2" x14ac:dyDescent="0.2">
      <c r="B70" s="187"/>
    </row>
  </sheetData>
  <mergeCells count="6">
    <mergeCell ref="A45:D45"/>
    <mergeCell ref="A46:D46"/>
    <mergeCell ref="A1:D1"/>
    <mergeCell ref="C3:D3"/>
    <mergeCell ref="A3:A4"/>
    <mergeCell ref="B3:B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C16:D16 C17:C18 D17:D19 C21:D21 C22:D2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view="pageLayout" zoomScaleNormal="100" workbookViewId="0">
      <selection activeCell="H24" sqref="H24"/>
    </sheetView>
  </sheetViews>
  <sheetFormatPr defaultRowHeight="12.75" x14ac:dyDescent="0.2"/>
  <cols>
    <col min="1" max="1" width="29.7109375" customWidth="1"/>
    <col min="2" max="3" width="28.42578125" style="19" customWidth="1"/>
    <col min="4" max="4" width="10.5703125" bestFit="1" customWidth="1"/>
  </cols>
  <sheetData>
    <row r="1" spans="1:4" ht="15" x14ac:dyDescent="0.25">
      <c r="A1" s="622" t="s">
        <v>305</v>
      </c>
      <c r="B1" s="622"/>
      <c r="C1" s="622"/>
    </row>
    <row r="3" spans="1:4" ht="42.75" customHeight="1" x14ac:dyDescent="0.2">
      <c r="A3" s="627" t="s">
        <v>141</v>
      </c>
      <c r="B3" s="627"/>
      <c r="C3" s="627"/>
    </row>
    <row r="4" spans="1:4" x14ac:dyDescent="0.2">
      <c r="A4" s="273"/>
    </row>
    <row r="5" spans="1:4" ht="27.6" customHeight="1" x14ac:dyDescent="0.2">
      <c r="A5" s="374"/>
      <c r="B5" s="375" t="s">
        <v>140</v>
      </c>
      <c r="C5" s="376" t="s">
        <v>98</v>
      </c>
    </row>
    <row r="6" spans="1:4" ht="13.5" customHeight="1" x14ac:dyDescent="0.2">
      <c r="A6" s="156" t="s">
        <v>484</v>
      </c>
      <c r="B6" s="124"/>
      <c r="C6" s="156"/>
    </row>
    <row r="7" spans="1:4" ht="13.5" customHeight="1" x14ac:dyDescent="0.2">
      <c r="A7" s="18" t="s">
        <v>54</v>
      </c>
      <c r="B7" s="133">
        <v>186.8</v>
      </c>
      <c r="C7" s="35">
        <v>115.8</v>
      </c>
      <c r="D7" s="208"/>
    </row>
    <row r="8" spans="1:4" ht="13.5" customHeight="1" x14ac:dyDescent="0.2">
      <c r="A8" s="18" t="s">
        <v>55</v>
      </c>
      <c r="B8" s="133">
        <v>187.1</v>
      </c>
      <c r="C8" s="35">
        <v>66.900000000000006</v>
      </c>
      <c r="D8" s="208"/>
    </row>
    <row r="9" spans="1:4" ht="13.5" customHeight="1" x14ac:dyDescent="0.2">
      <c r="A9" s="17" t="s">
        <v>56</v>
      </c>
      <c r="B9" s="133">
        <v>217.1</v>
      </c>
      <c r="C9" s="35">
        <v>91.3</v>
      </c>
      <c r="D9" s="208"/>
    </row>
    <row r="10" spans="1:4" ht="13.5" customHeight="1" x14ac:dyDescent="0.2">
      <c r="A10" s="18" t="s">
        <v>58</v>
      </c>
      <c r="B10" s="133">
        <v>185.1</v>
      </c>
      <c r="C10" s="35">
        <v>96.3</v>
      </c>
      <c r="D10" s="208"/>
    </row>
    <row r="11" spans="1:4" ht="13.5" customHeight="1" x14ac:dyDescent="0.2">
      <c r="A11" s="18" t="s">
        <v>59</v>
      </c>
      <c r="B11" s="133">
        <v>164.8</v>
      </c>
      <c r="C11" s="35">
        <v>94.7</v>
      </c>
      <c r="D11" s="208"/>
    </row>
    <row r="12" spans="1:4" ht="13.5" customHeight="1" x14ac:dyDescent="0.2">
      <c r="A12" s="17" t="s">
        <v>60</v>
      </c>
      <c r="B12" s="133">
        <v>173.1</v>
      </c>
      <c r="C12" s="35">
        <v>98.7</v>
      </c>
      <c r="D12" s="208"/>
    </row>
    <row r="13" spans="1:4" ht="13.5" customHeight="1" x14ac:dyDescent="0.2">
      <c r="A13" s="18" t="s">
        <v>62</v>
      </c>
      <c r="B13" s="133">
        <v>166.3</v>
      </c>
      <c r="C13" s="35">
        <v>96.1</v>
      </c>
      <c r="D13" s="208"/>
    </row>
    <row r="14" spans="1:4" ht="13.5" customHeight="1" x14ac:dyDescent="0.2">
      <c r="A14" s="17" t="s">
        <v>38</v>
      </c>
      <c r="B14" s="133">
        <v>169.3</v>
      </c>
      <c r="C14" s="35">
        <v>99.3</v>
      </c>
      <c r="D14" s="208"/>
    </row>
    <row r="15" spans="1:4" ht="13.5" customHeight="1" x14ac:dyDescent="0.2">
      <c r="A15" s="18" t="s">
        <v>63</v>
      </c>
      <c r="B15" s="133">
        <v>174.4</v>
      </c>
      <c r="C15" s="35">
        <v>100.3</v>
      </c>
      <c r="D15" s="208"/>
    </row>
    <row r="16" spans="1:4" ht="13.5" customHeight="1" x14ac:dyDescent="0.2">
      <c r="A16" s="18" t="s">
        <v>65</v>
      </c>
      <c r="B16" s="133">
        <v>166.3</v>
      </c>
      <c r="C16" s="35">
        <v>89.3</v>
      </c>
      <c r="D16" s="208"/>
    </row>
    <row r="17" spans="1:4" ht="13.5" customHeight="1" x14ac:dyDescent="0.2">
      <c r="A17" s="18" t="s">
        <v>66</v>
      </c>
      <c r="B17" s="133">
        <v>168.4</v>
      </c>
      <c r="C17" s="35">
        <v>75</v>
      </c>
      <c r="D17" s="208"/>
    </row>
    <row r="18" spans="1:4" ht="13.5" customHeight="1" x14ac:dyDescent="0.2">
      <c r="A18" s="18" t="s">
        <v>67</v>
      </c>
      <c r="B18" s="133">
        <v>192.6</v>
      </c>
      <c r="C18" s="567">
        <v>89.1</v>
      </c>
      <c r="D18" s="206"/>
    </row>
    <row r="19" spans="1:4" ht="13.5" customHeight="1" x14ac:dyDescent="0.2">
      <c r="A19" s="158" t="s">
        <v>39</v>
      </c>
      <c r="B19" s="157"/>
      <c r="C19" s="158"/>
    </row>
    <row r="20" spans="1:4" ht="13.5" customHeight="1" x14ac:dyDescent="0.2">
      <c r="A20" s="17" t="s">
        <v>54</v>
      </c>
      <c r="B20" s="133">
        <v>161.4</v>
      </c>
      <c r="C20" s="35">
        <v>69.8</v>
      </c>
    </row>
    <row r="21" spans="1:4" ht="13.5" customHeight="1" x14ac:dyDescent="0.2">
      <c r="A21" s="17" t="s">
        <v>55</v>
      </c>
      <c r="B21" s="133">
        <v>279.89999999999998</v>
      </c>
      <c r="C21" s="35">
        <v>108.1</v>
      </c>
    </row>
    <row r="22" spans="1:4" ht="13.5" customHeight="1" x14ac:dyDescent="0.2">
      <c r="A22" s="17" t="s">
        <v>56</v>
      </c>
      <c r="B22" s="133">
        <v>237.6</v>
      </c>
      <c r="C22" s="35">
        <v>82.9</v>
      </c>
    </row>
    <row r="23" spans="1:4" ht="13.5" customHeight="1" x14ac:dyDescent="0.2">
      <c r="A23" s="17" t="s">
        <v>58</v>
      </c>
      <c r="B23" s="133">
        <v>192.3</v>
      </c>
      <c r="C23" s="35">
        <v>85.8</v>
      </c>
    </row>
    <row r="24" spans="1:4" ht="13.5" customHeight="1" x14ac:dyDescent="0.2">
      <c r="A24" s="17" t="s">
        <v>59</v>
      </c>
      <c r="B24" s="133">
        <v>174</v>
      </c>
      <c r="C24" s="35">
        <v>87.8</v>
      </c>
    </row>
    <row r="25" spans="1:4" ht="13.5" customHeight="1" x14ac:dyDescent="0.2">
      <c r="A25" s="17" t="s">
        <v>60</v>
      </c>
      <c r="B25" s="133">
        <v>175.4</v>
      </c>
      <c r="C25" s="35">
        <v>85.1</v>
      </c>
    </row>
    <row r="26" spans="1:4" ht="13.5" customHeight="1" x14ac:dyDescent="0.2">
      <c r="A26" s="18" t="s">
        <v>62</v>
      </c>
      <c r="B26" s="133">
        <v>173.1</v>
      </c>
      <c r="C26" s="35">
        <v>101</v>
      </c>
    </row>
    <row r="27" spans="1:4" ht="13.5" customHeight="1" x14ac:dyDescent="0.2">
      <c r="A27" s="17" t="s">
        <v>38</v>
      </c>
      <c r="B27" s="133">
        <v>170.5</v>
      </c>
      <c r="C27" s="35">
        <v>98.2</v>
      </c>
    </row>
    <row r="28" spans="1:4" ht="13.5" customHeight="1" x14ac:dyDescent="0.2">
      <c r="A28" s="17" t="s">
        <v>63</v>
      </c>
      <c r="B28" s="133">
        <v>173.9</v>
      </c>
      <c r="C28" s="35">
        <v>95.6</v>
      </c>
    </row>
    <row r="29" spans="1:4" ht="13.5" customHeight="1" x14ac:dyDescent="0.2">
      <c r="A29" s="17" t="s">
        <v>65</v>
      </c>
      <c r="B29" s="133">
        <v>186.3</v>
      </c>
      <c r="C29" s="35">
        <v>103.4</v>
      </c>
    </row>
    <row r="30" spans="1:4" ht="13.5" customHeight="1" x14ac:dyDescent="0.2">
      <c r="A30" s="18" t="s">
        <v>66</v>
      </c>
      <c r="B30" s="133">
        <v>224.6</v>
      </c>
      <c r="C30" s="35">
        <v>115.3</v>
      </c>
    </row>
    <row r="31" spans="1:4" ht="13.5" customHeight="1" x14ac:dyDescent="0.2">
      <c r="A31" s="160" t="s">
        <v>67</v>
      </c>
      <c r="B31" s="159">
        <v>216.2</v>
      </c>
      <c r="C31" s="128">
        <v>119.3</v>
      </c>
    </row>
    <row r="32" spans="1:4" ht="13.5" x14ac:dyDescent="0.2">
      <c r="A32" s="633"/>
      <c r="B32" s="633"/>
      <c r="C32" s="633"/>
    </row>
    <row r="65" spans="2:3" x14ac:dyDescent="0.2">
      <c r="B65" s="190"/>
      <c r="C65"/>
    </row>
  </sheetData>
  <mergeCells count="3">
    <mergeCell ref="A32:C32"/>
    <mergeCell ref="A3:C3"/>
    <mergeCell ref="A1:C1"/>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view="pageLayout" zoomScaleNormal="100" workbookViewId="0">
      <selection sqref="A1:D1"/>
    </sheetView>
  </sheetViews>
  <sheetFormatPr defaultRowHeight="12.75" x14ac:dyDescent="0.2"/>
  <cols>
    <col min="1" max="1" width="35.28515625" customWidth="1"/>
    <col min="2" max="4" width="17.7109375" customWidth="1"/>
  </cols>
  <sheetData>
    <row r="1" spans="1:4" ht="15" x14ac:dyDescent="0.25">
      <c r="A1" s="622" t="s">
        <v>425</v>
      </c>
      <c r="B1" s="622"/>
      <c r="C1" s="622"/>
      <c r="D1" s="622"/>
    </row>
    <row r="3" spans="1:4" ht="15" x14ac:dyDescent="0.25">
      <c r="A3" s="622" t="s">
        <v>144</v>
      </c>
      <c r="B3" s="622"/>
      <c r="C3" s="622"/>
      <c r="D3" s="622"/>
    </row>
    <row r="5" spans="1:4" ht="27" customHeight="1" x14ac:dyDescent="0.2">
      <c r="A5" s="624" t="s">
        <v>142</v>
      </c>
      <c r="B5" s="624"/>
      <c r="C5" s="624"/>
      <c r="D5" s="624"/>
    </row>
    <row r="6" spans="1:4" x14ac:dyDescent="0.2">
      <c r="A6" s="39"/>
      <c r="B6" s="19"/>
      <c r="C6" s="19"/>
      <c r="D6" s="19"/>
    </row>
    <row r="7" spans="1:4" x14ac:dyDescent="0.2">
      <c r="A7" s="631"/>
      <c r="B7" s="663" t="s">
        <v>133</v>
      </c>
      <c r="C7" s="634" t="s">
        <v>51</v>
      </c>
      <c r="D7" s="635"/>
    </row>
    <row r="8" spans="1:4" ht="39" customHeight="1" x14ac:dyDescent="0.2">
      <c r="A8" s="662"/>
      <c r="B8" s="664"/>
      <c r="C8" s="381" t="s">
        <v>143</v>
      </c>
      <c r="D8" s="358" t="s">
        <v>53</v>
      </c>
    </row>
    <row r="9" spans="1:4" ht="13.5" customHeight="1" x14ac:dyDescent="0.2">
      <c r="A9" s="156" t="s">
        <v>484</v>
      </c>
      <c r="B9" s="194"/>
      <c r="C9" s="195"/>
      <c r="D9" s="195"/>
    </row>
    <row r="10" spans="1:4" ht="13.5" customHeight="1" x14ac:dyDescent="0.2">
      <c r="A10" s="18" t="s">
        <v>54</v>
      </c>
      <c r="B10" s="196">
        <v>40622.5</v>
      </c>
      <c r="C10" s="196">
        <v>76.099999999999994</v>
      </c>
      <c r="D10" s="196">
        <v>106.1</v>
      </c>
    </row>
    <row r="11" spans="1:4" ht="13.5" customHeight="1" x14ac:dyDescent="0.2">
      <c r="A11" s="77" t="s">
        <v>55</v>
      </c>
      <c r="B11" s="196">
        <v>40862.9</v>
      </c>
      <c r="C11" s="196">
        <v>99.9</v>
      </c>
      <c r="D11" s="196">
        <v>102.5</v>
      </c>
    </row>
    <row r="12" spans="1:4" ht="13.5" customHeight="1" x14ac:dyDescent="0.2">
      <c r="A12" s="17" t="s">
        <v>56</v>
      </c>
      <c r="B12" s="196">
        <v>44555.199999999997</v>
      </c>
      <c r="C12" s="211">
        <v>101</v>
      </c>
      <c r="D12" s="196">
        <v>96.1</v>
      </c>
    </row>
    <row r="13" spans="1:4" ht="13.5" customHeight="1" x14ac:dyDescent="0.2">
      <c r="A13" s="24" t="s">
        <v>136</v>
      </c>
      <c r="B13" s="196">
        <v>126040.6</v>
      </c>
      <c r="C13" s="196">
        <v>91.2</v>
      </c>
      <c r="D13" s="196">
        <v>101.3</v>
      </c>
    </row>
    <row r="14" spans="1:4" ht="13.5" customHeight="1" x14ac:dyDescent="0.2">
      <c r="A14" s="18" t="s">
        <v>58</v>
      </c>
      <c r="B14" s="196">
        <v>41022.699999999997</v>
      </c>
      <c r="C14" s="196">
        <v>91.4</v>
      </c>
      <c r="D14" s="196">
        <v>88.8</v>
      </c>
    </row>
    <row r="15" spans="1:4" ht="13.5" customHeight="1" x14ac:dyDescent="0.2">
      <c r="A15" s="18" t="s">
        <v>59</v>
      </c>
      <c r="B15" s="196">
        <v>41157.199999999997</v>
      </c>
      <c r="C15" s="196">
        <v>100.4</v>
      </c>
      <c r="D15" s="196">
        <v>91.7</v>
      </c>
    </row>
    <row r="16" spans="1:4" ht="13.5" customHeight="1" x14ac:dyDescent="0.2">
      <c r="A16" s="17" t="s">
        <v>60</v>
      </c>
      <c r="B16" s="196">
        <v>39673.5</v>
      </c>
      <c r="C16" s="196">
        <v>97.5</v>
      </c>
      <c r="D16" s="196">
        <v>95.4</v>
      </c>
    </row>
    <row r="17" spans="1:4" ht="13.5" customHeight="1" x14ac:dyDescent="0.2">
      <c r="A17" s="24" t="s">
        <v>137</v>
      </c>
      <c r="B17" s="211">
        <f>B18-B13</f>
        <v>121853.4</v>
      </c>
      <c r="C17" s="196">
        <v>91.6</v>
      </c>
      <c r="D17" s="196">
        <v>91.9</v>
      </c>
    </row>
    <row r="18" spans="1:4" ht="13.5" customHeight="1" x14ac:dyDescent="0.2">
      <c r="A18" s="24" t="s">
        <v>61</v>
      </c>
      <c r="B18" s="211">
        <v>247894</v>
      </c>
      <c r="C18" s="196"/>
      <c r="D18" s="196">
        <v>96.5</v>
      </c>
    </row>
    <row r="19" spans="1:4" ht="13.5" customHeight="1" x14ac:dyDescent="0.2">
      <c r="A19" s="17" t="s">
        <v>62</v>
      </c>
      <c r="B19" s="211">
        <v>40273</v>
      </c>
      <c r="C19" s="196">
        <v>102.4</v>
      </c>
      <c r="D19" s="196">
        <v>99.2</v>
      </c>
    </row>
    <row r="20" spans="1:4" ht="13.5" customHeight="1" x14ac:dyDescent="0.2">
      <c r="A20" s="17" t="s">
        <v>38</v>
      </c>
      <c r="B20" s="211">
        <v>40920.5</v>
      </c>
      <c r="C20" s="196">
        <v>102.5</v>
      </c>
      <c r="D20" s="196">
        <v>94.9</v>
      </c>
    </row>
    <row r="21" spans="1:4" ht="13.5" customHeight="1" x14ac:dyDescent="0.2">
      <c r="A21" s="18" t="s">
        <v>63</v>
      </c>
      <c r="B21" s="211">
        <v>41551.5</v>
      </c>
      <c r="C21" s="196">
        <v>101.7</v>
      </c>
      <c r="D21" s="196">
        <v>91.2</v>
      </c>
    </row>
    <row r="22" spans="1:4" ht="13.5" customHeight="1" x14ac:dyDescent="0.2">
      <c r="A22" s="24" t="s">
        <v>138</v>
      </c>
      <c r="B22" s="211">
        <f>SUM(B19:B21)</f>
        <v>122745</v>
      </c>
      <c r="C22" s="211">
        <v>103</v>
      </c>
      <c r="D22" s="196">
        <v>94.9</v>
      </c>
    </row>
    <row r="23" spans="1:4" ht="13.5" customHeight="1" x14ac:dyDescent="0.2">
      <c r="A23" s="24" t="s">
        <v>64</v>
      </c>
      <c r="B23" s="211">
        <v>370639</v>
      </c>
      <c r="C23" s="196"/>
      <c r="D23" s="196">
        <v>95.9</v>
      </c>
    </row>
    <row r="24" spans="1:4" ht="13.5" customHeight="1" x14ac:dyDescent="0.2">
      <c r="A24" s="18" t="s">
        <v>65</v>
      </c>
      <c r="B24" s="211">
        <v>44113.2</v>
      </c>
      <c r="C24" s="196">
        <v>106.4</v>
      </c>
      <c r="D24" s="196">
        <v>92.5</v>
      </c>
    </row>
    <row r="25" spans="1:4" ht="13.5" customHeight="1" x14ac:dyDescent="0.2">
      <c r="A25" s="18" t="s">
        <v>66</v>
      </c>
      <c r="B25" s="211">
        <v>42779.199999999997</v>
      </c>
      <c r="C25" s="196">
        <v>97.2</v>
      </c>
      <c r="D25" s="196">
        <v>93.5</v>
      </c>
    </row>
    <row r="26" spans="1:4" ht="13.5" customHeight="1" x14ac:dyDescent="0.2">
      <c r="A26" s="17" t="s">
        <v>67</v>
      </c>
      <c r="B26" s="211">
        <v>51671.5</v>
      </c>
      <c r="C26" s="196">
        <v>120.4</v>
      </c>
      <c r="D26" s="196">
        <v>91.5</v>
      </c>
    </row>
    <row r="27" spans="1:4" ht="13.5" customHeight="1" x14ac:dyDescent="0.2">
      <c r="A27" s="24" t="s">
        <v>139</v>
      </c>
      <c r="B27" s="507">
        <f>B28-B23</f>
        <v>138564</v>
      </c>
      <c r="C27" s="508">
        <v>113.9</v>
      </c>
      <c r="D27" s="508">
        <v>92.5</v>
      </c>
    </row>
    <row r="28" spans="1:4" ht="13.5" customHeight="1" x14ac:dyDescent="0.2">
      <c r="A28" s="24" t="s">
        <v>68</v>
      </c>
      <c r="B28" s="211">
        <v>509203</v>
      </c>
      <c r="C28" s="196"/>
      <c r="D28" s="196">
        <v>94.7</v>
      </c>
    </row>
    <row r="29" spans="1:4" ht="13.5" customHeight="1" x14ac:dyDescent="0.2">
      <c r="A29" s="158" t="s">
        <v>39</v>
      </c>
      <c r="B29" s="198"/>
      <c r="C29" s="199"/>
      <c r="D29" s="199"/>
    </row>
    <row r="30" spans="1:4" ht="13.5" customHeight="1" x14ac:dyDescent="0.2">
      <c r="A30" s="17" t="s">
        <v>54</v>
      </c>
      <c r="B30" s="200">
        <v>36222.800000000003</v>
      </c>
      <c r="C30" s="200">
        <v>81.599999999999994</v>
      </c>
      <c r="D30" s="200">
        <v>98.3</v>
      </c>
    </row>
    <row r="31" spans="1:4" ht="13.5" customHeight="1" x14ac:dyDescent="0.2">
      <c r="A31" s="17" t="s">
        <v>55</v>
      </c>
      <c r="B31" s="200">
        <v>37883.1</v>
      </c>
      <c r="C31" s="200">
        <v>103.5</v>
      </c>
      <c r="D31" s="200">
        <v>97.1</v>
      </c>
    </row>
    <row r="32" spans="1:4" ht="13.5" customHeight="1" x14ac:dyDescent="0.2">
      <c r="A32" s="17" t="s">
        <v>56</v>
      </c>
      <c r="B32" s="200">
        <v>40900.199999999997</v>
      </c>
      <c r="C32" s="200">
        <v>107.6</v>
      </c>
      <c r="D32" s="200">
        <v>99.6</v>
      </c>
    </row>
    <row r="33" spans="1:4" ht="13.5" customHeight="1" x14ac:dyDescent="0.2">
      <c r="A33" s="24" t="s">
        <v>136</v>
      </c>
      <c r="B33" s="200">
        <v>115006.1</v>
      </c>
      <c r="C33" s="200">
        <v>99.4</v>
      </c>
      <c r="D33" s="200">
        <v>98.5</v>
      </c>
    </row>
    <row r="34" spans="1:4" ht="13.5" customHeight="1" x14ac:dyDescent="0.2">
      <c r="A34" s="17" t="s">
        <v>58</v>
      </c>
      <c r="B34" s="200">
        <v>40672.6</v>
      </c>
      <c r="C34" s="200">
        <v>99.1</v>
      </c>
      <c r="D34" s="200">
        <v>124</v>
      </c>
    </row>
    <row r="35" spans="1:4" ht="13.5" customHeight="1" x14ac:dyDescent="0.2">
      <c r="A35" s="17" t="s">
        <v>59</v>
      </c>
      <c r="B35" s="200">
        <v>39709.300000000003</v>
      </c>
      <c r="C35" s="200">
        <v>97.1</v>
      </c>
      <c r="D35" s="200">
        <v>112.5</v>
      </c>
    </row>
    <row r="36" spans="1:4" ht="13.5" customHeight="1" x14ac:dyDescent="0.2">
      <c r="A36" s="17" t="s">
        <v>60</v>
      </c>
      <c r="B36" s="200">
        <v>37246.199999999997</v>
      </c>
      <c r="C36" s="200">
        <v>93.7</v>
      </c>
      <c r="D36" s="200">
        <v>102.3</v>
      </c>
    </row>
    <row r="37" spans="1:4" ht="13.5" customHeight="1" x14ac:dyDescent="0.2">
      <c r="A37" s="24" t="s">
        <v>137</v>
      </c>
      <c r="B37" s="200">
        <v>117628.1</v>
      </c>
      <c r="C37" s="200">
        <v>100.9</v>
      </c>
      <c r="D37" s="200">
        <v>112.6</v>
      </c>
    </row>
    <row r="38" spans="1:4" ht="13.5" customHeight="1" x14ac:dyDescent="0.2">
      <c r="A38" s="24" t="s">
        <v>61</v>
      </c>
      <c r="B38" s="200">
        <v>232634.2</v>
      </c>
      <c r="C38" s="200"/>
      <c r="D38" s="200">
        <v>105</v>
      </c>
    </row>
    <row r="39" spans="1:4" ht="13.5" customHeight="1" x14ac:dyDescent="0.2">
      <c r="A39" s="17" t="s">
        <v>62</v>
      </c>
      <c r="B39" s="200">
        <v>36589.599999999999</v>
      </c>
      <c r="C39" s="200">
        <v>98.5</v>
      </c>
      <c r="D39" s="200">
        <v>99.9</v>
      </c>
    </row>
    <row r="40" spans="1:4" ht="13.5" customHeight="1" x14ac:dyDescent="0.2">
      <c r="A40" s="17" t="s">
        <v>38</v>
      </c>
      <c r="B40" s="200">
        <v>39138.800000000003</v>
      </c>
      <c r="C40" s="200">
        <v>107.4</v>
      </c>
      <c r="D40" s="200">
        <v>105.8</v>
      </c>
    </row>
    <row r="41" spans="1:4" ht="13.5" customHeight="1" x14ac:dyDescent="0.2">
      <c r="A41" s="17" t="s">
        <v>63</v>
      </c>
      <c r="B41" s="200">
        <v>41601</v>
      </c>
      <c r="C41" s="200">
        <v>105.8</v>
      </c>
      <c r="D41" s="200">
        <v>111.5</v>
      </c>
    </row>
    <row r="42" spans="1:4" ht="13.5" customHeight="1" x14ac:dyDescent="0.2">
      <c r="A42" s="24" t="s">
        <v>138</v>
      </c>
      <c r="B42" s="200">
        <v>117329.4</v>
      </c>
      <c r="C42" s="200">
        <v>99.7</v>
      </c>
      <c r="D42" s="200">
        <v>105.8</v>
      </c>
    </row>
    <row r="43" spans="1:4" ht="13.5" customHeight="1" x14ac:dyDescent="0.2">
      <c r="A43" s="24" t="s">
        <v>64</v>
      </c>
      <c r="B43" s="200">
        <v>349963.6</v>
      </c>
      <c r="C43" s="200"/>
      <c r="D43" s="200">
        <v>105.3</v>
      </c>
    </row>
    <row r="44" spans="1:4" ht="13.5" customHeight="1" x14ac:dyDescent="0.2">
      <c r="A44" s="17" t="s">
        <v>65</v>
      </c>
      <c r="B44" s="200">
        <v>44110.8</v>
      </c>
      <c r="C44" s="200">
        <v>104.8</v>
      </c>
      <c r="D44" s="200">
        <v>112.2</v>
      </c>
    </row>
    <row r="45" spans="1:4" ht="13.5" customHeight="1" x14ac:dyDescent="0.2">
      <c r="A45" s="17" t="s">
        <v>66</v>
      </c>
      <c r="B45" s="200">
        <v>42756.9</v>
      </c>
      <c r="C45" s="200">
        <v>96.2</v>
      </c>
      <c r="D45" s="200">
        <v>109.4</v>
      </c>
    </row>
    <row r="46" spans="1:4" ht="13.5" customHeight="1" x14ac:dyDescent="0.2">
      <c r="A46" s="17" t="s">
        <v>67</v>
      </c>
      <c r="B46" s="200">
        <v>52968.800000000003</v>
      </c>
      <c r="C46" s="200">
        <v>123.1</v>
      </c>
      <c r="D46" s="200">
        <v>113.7</v>
      </c>
    </row>
    <row r="47" spans="1:4" ht="13.5" customHeight="1" x14ac:dyDescent="0.2">
      <c r="A47" s="24" t="s">
        <v>139</v>
      </c>
      <c r="B47" s="200">
        <v>139836.5</v>
      </c>
      <c r="C47" s="200">
        <v>117</v>
      </c>
      <c r="D47" s="200">
        <v>111.9</v>
      </c>
    </row>
    <row r="48" spans="1:4" ht="13.5" customHeight="1" x14ac:dyDescent="0.2">
      <c r="A48" s="289" t="s">
        <v>68</v>
      </c>
      <c r="B48" s="201">
        <v>489800.1</v>
      </c>
      <c r="C48" s="201"/>
      <c r="D48" s="201">
        <v>107.1</v>
      </c>
    </row>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70" spans="2:2" x14ac:dyDescent="0.2">
      <c r="B70" s="187"/>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4" sqref="A4"/>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556</v>
      </c>
    </row>
    <row r="5" spans="1:1" x14ac:dyDescent="0.2">
      <c r="A5" s="8"/>
    </row>
    <row r="6" spans="1:1" x14ac:dyDescent="0.2">
      <c r="A6" s="5"/>
    </row>
    <row r="7" spans="1:1" x14ac:dyDescent="0.2">
      <c r="A7" s="5"/>
    </row>
    <row r="8" spans="1:1" x14ac:dyDescent="0.2">
      <c r="A8" s="5"/>
    </row>
    <row r="9" spans="1:1" ht="51" x14ac:dyDescent="0.2">
      <c r="A9" s="11" t="s">
        <v>602</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507</v>
      </c>
    </row>
    <row r="23" spans="1:1" ht="25.5" x14ac:dyDescent="0.2">
      <c r="A23" s="12" t="s">
        <v>508</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20" t="s">
        <v>510</v>
      </c>
    </row>
    <row r="41" spans="1:1" x14ac:dyDescent="0.2">
      <c r="A41" s="13" t="s">
        <v>14</v>
      </c>
    </row>
    <row r="42" spans="1:1" x14ac:dyDescent="0.2">
      <c r="A42" s="13" t="s">
        <v>11</v>
      </c>
    </row>
    <row r="43" spans="1:1" x14ac:dyDescent="0.2">
      <c r="A43" s="13" t="s">
        <v>15</v>
      </c>
    </row>
    <row r="44" spans="1:1" x14ac:dyDescent="0.2">
      <c r="A44" s="13" t="s">
        <v>16</v>
      </c>
    </row>
    <row r="45" spans="1:1" x14ac:dyDescent="0.2">
      <c r="A45" s="438" t="s">
        <v>655</v>
      </c>
    </row>
    <row r="46" spans="1:1" x14ac:dyDescent="0.2">
      <c r="A46" s="439" t="s">
        <v>12</v>
      </c>
    </row>
    <row r="47" spans="1:1" x14ac:dyDescent="0.2">
      <c r="A47" s="440" t="s">
        <v>13</v>
      </c>
    </row>
    <row r="48" spans="1:1" x14ac:dyDescent="0.2">
      <c r="A48" s="206"/>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Layout" zoomScaleNormal="100" workbookViewId="0">
      <selection sqref="A1:F1"/>
    </sheetView>
  </sheetViews>
  <sheetFormatPr defaultRowHeight="12.75" x14ac:dyDescent="0.2"/>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x14ac:dyDescent="0.2">
      <c r="A1" s="623" t="s">
        <v>149</v>
      </c>
      <c r="B1" s="623"/>
      <c r="C1" s="623"/>
      <c r="D1" s="623"/>
      <c r="E1" s="623"/>
      <c r="F1" s="623"/>
    </row>
    <row r="2" spans="1:6" x14ac:dyDescent="0.2">
      <c r="A2" s="40"/>
      <c r="B2" s="19"/>
      <c r="C2" s="19"/>
      <c r="D2" s="19"/>
    </row>
    <row r="3" spans="1:6" ht="13.15" customHeight="1" x14ac:dyDescent="0.2">
      <c r="A3" s="665"/>
      <c r="B3" s="640" t="s">
        <v>610</v>
      </c>
      <c r="C3" s="635"/>
      <c r="D3" s="640" t="s">
        <v>604</v>
      </c>
      <c r="E3" s="635"/>
      <c r="F3" s="380" t="s">
        <v>40</v>
      </c>
    </row>
    <row r="4" spans="1:6" ht="89.25" x14ac:dyDescent="0.2">
      <c r="A4" s="666"/>
      <c r="B4" s="354" t="s">
        <v>43</v>
      </c>
      <c r="C4" s="364" t="s">
        <v>518</v>
      </c>
      <c r="D4" s="354" t="s">
        <v>43</v>
      </c>
      <c r="E4" s="364" t="s">
        <v>519</v>
      </c>
      <c r="F4" s="351" t="s">
        <v>623</v>
      </c>
    </row>
    <row r="5" spans="1:6" ht="16.149999999999999" customHeight="1" x14ac:dyDescent="0.2">
      <c r="A5" s="24" t="s">
        <v>145</v>
      </c>
      <c r="B5" s="312">
        <v>51671.5</v>
      </c>
      <c r="C5" s="312">
        <v>91.5</v>
      </c>
      <c r="D5" s="51">
        <v>509203</v>
      </c>
      <c r="E5" s="338">
        <v>94.7</v>
      </c>
      <c r="F5" s="339">
        <v>107.1</v>
      </c>
    </row>
    <row r="6" spans="1:6" ht="15" customHeight="1" x14ac:dyDescent="0.2">
      <c r="A6" s="41" t="s">
        <v>146</v>
      </c>
      <c r="B6" s="312"/>
      <c r="C6" s="312"/>
      <c r="D6" s="51"/>
      <c r="E6" s="144"/>
      <c r="F6" s="340"/>
    </row>
    <row r="7" spans="1:6" ht="38.25" x14ac:dyDescent="0.2">
      <c r="A7" s="27" t="s">
        <v>147</v>
      </c>
      <c r="B7" s="312">
        <v>51152.7</v>
      </c>
      <c r="C7" s="312">
        <v>91.6</v>
      </c>
      <c r="D7" s="51">
        <v>503483.4</v>
      </c>
      <c r="E7" s="146">
        <v>95</v>
      </c>
      <c r="F7" s="182">
        <v>108</v>
      </c>
    </row>
    <row r="8" spans="1:6" ht="38.25" x14ac:dyDescent="0.2">
      <c r="A8" s="31" t="s">
        <v>148</v>
      </c>
      <c r="B8" s="336">
        <v>518.79999999999995</v>
      </c>
      <c r="C8" s="336">
        <v>87</v>
      </c>
      <c r="D8" s="97">
        <v>5719.6</v>
      </c>
      <c r="E8" s="148">
        <v>78.3</v>
      </c>
      <c r="F8" s="341">
        <v>67.400000000000006</v>
      </c>
    </row>
    <row r="11" spans="1:6" x14ac:dyDescent="0.2">
      <c r="D11" s="208"/>
    </row>
    <row r="22" spans="1:1" x14ac:dyDescent="0.2">
      <c r="A22" s="293"/>
    </row>
    <row r="57" spans="2:2" x14ac:dyDescent="0.2">
      <c r="B57" s="187"/>
    </row>
  </sheetData>
  <mergeCells count="4">
    <mergeCell ref="A3:A4"/>
    <mergeCell ref="B3:C3"/>
    <mergeCell ref="D3:E3"/>
    <mergeCell ref="A1:F1"/>
  </mergeCells>
  <pageMargins left="0.7" right="0.7" top="0.75" bottom="0.75" header="0.3" footer="0.3"/>
  <pageSetup paperSize="9" scale="79" fitToHeight="0"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workbookViewId="0">
      <selection sqref="A1:G1"/>
    </sheetView>
  </sheetViews>
  <sheetFormatPr defaultRowHeight="12.75" x14ac:dyDescent="0.2"/>
  <cols>
    <col min="1" max="1" width="18.5703125" customWidth="1"/>
    <col min="2" max="7" width="11.5703125" customWidth="1"/>
    <col min="8" max="8" width="15.42578125" customWidth="1"/>
    <col min="10" max="10" width="8.85546875" customWidth="1"/>
  </cols>
  <sheetData>
    <row r="1" spans="1:7" ht="29.45" customHeight="1" x14ac:dyDescent="0.2">
      <c r="A1" s="623" t="s">
        <v>150</v>
      </c>
      <c r="B1" s="623"/>
      <c r="C1" s="623"/>
      <c r="D1" s="623"/>
      <c r="E1" s="623"/>
      <c r="F1" s="623"/>
      <c r="G1" s="623"/>
    </row>
    <row r="2" spans="1:7" x14ac:dyDescent="0.2">
      <c r="A2" s="30"/>
      <c r="B2" s="19"/>
      <c r="C2" s="19"/>
      <c r="D2" s="19"/>
      <c r="E2" s="19"/>
      <c r="F2" s="19"/>
      <c r="G2" s="19"/>
    </row>
    <row r="3" spans="1:7" ht="25.15" customHeight="1" x14ac:dyDescent="0.2">
      <c r="A3" s="631"/>
      <c r="B3" s="634" t="s">
        <v>151</v>
      </c>
      <c r="C3" s="668"/>
      <c r="D3" s="635"/>
      <c r="E3" s="634" t="s">
        <v>152</v>
      </c>
      <c r="F3" s="668"/>
      <c r="G3" s="635"/>
    </row>
    <row r="4" spans="1:7" x14ac:dyDescent="0.2">
      <c r="A4" s="667"/>
      <c r="B4" s="669" t="s">
        <v>43</v>
      </c>
      <c r="C4" s="634" t="s">
        <v>153</v>
      </c>
      <c r="D4" s="635"/>
      <c r="E4" s="670" t="s">
        <v>43</v>
      </c>
      <c r="F4" s="634" t="s">
        <v>153</v>
      </c>
      <c r="G4" s="635"/>
    </row>
    <row r="5" spans="1:7" ht="63.75" x14ac:dyDescent="0.2">
      <c r="A5" s="662"/>
      <c r="B5" s="664"/>
      <c r="C5" s="379" t="s">
        <v>154</v>
      </c>
      <c r="D5" s="379" t="s">
        <v>155</v>
      </c>
      <c r="E5" s="671"/>
      <c r="F5" s="379" t="s">
        <v>154</v>
      </c>
      <c r="G5" s="351" t="s">
        <v>155</v>
      </c>
    </row>
    <row r="6" spans="1:7" ht="13.5" customHeight="1" x14ac:dyDescent="0.2">
      <c r="A6" s="161" t="s">
        <v>484</v>
      </c>
      <c r="B6" s="285"/>
      <c r="C6" s="285"/>
      <c r="D6" s="285"/>
      <c r="E6" s="285"/>
      <c r="F6" s="285"/>
      <c r="G6" s="285"/>
    </row>
    <row r="7" spans="1:7" ht="13.5" customHeight="1" x14ac:dyDescent="0.2">
      <c r="A7" s="18" t="s">
        <v>54</v>
      </c>
      <c r="B7" s="214">
        <v>19525.7</v>
      </c>
      <c r="C7" s="214">
        <v>74.599999999999994</v>
      </c>
      <c r="D7" s="214">
        <v>107.8</v>
      </c>
      <c r="E7" s="214">
        <v>21096.799999999999</v>
      </c>
      <c r="F7" s="214">
        <v>77.5</v>
      </c>
      <c r="G7" s="214">
        <v>104.6</v>
      </c>
    </row>
    <row r="8" spans="1:7" ht="13.5" customHeight="1" x14ac:dyDescent="0.2">
      <c r="A8" s="77" t="s">
        <v>55</v>
      </c>
      <c r="B8" s="214">
        <v>19823.7</v>
      </c>
      <c r="C8" s="214">
        <v>100</v>
      </c>
      <c r="D8" s="214">
        <v>105.5</v>
      </c>
      <c r="E8" s="214">
        <v>21039.3</v>
      </c>
      <c r="F8" s="214">
        <v>99.8</v>
      </c>
      <c r="G8" s="214">
        <v>99.8</v>
      </c>
    </row>
    <row r="9" spans="1:7" ht="13.5" customHeight="1" x14ac:dyDescent="0.2">
      <c r="A9" s="76" t="s">
        <v>56</v>
      </c>
      <c r="B9" s="214">
        <v>21466.400000000001</v>
      </c>
      <c r="C9" s="214">
        <v>102.9</v>
      </c>
      <c r="D9" s="214">
        <v>99.2</v>
      </c>
      <c r="E9" s="214">
        <v>23088.799999999999</v>
      </c>
      <c r="F9" s="214">
        <v>99</v>
      </c>
      <c r="G9" s="214">
        <v>93.3</v>
      </c>
    </row>
    <row r="10" spans="1:7" ht="13.5" customHeight="1" x14ac:dyDescent="0.2">
      <c r="A10" s="23" t="s">
        <v>136</v>
      </c>
      <c r="B10" s="214">
        <v>60815.7</v>
      </c>
      <c r="C10" s="214">
        <v>92.1</v>
      </c>
      <c r="D10" s="214">
        <v>104</v>
      </c>
      <c r="E10" s="214">
        <v>65224.9</v>
      </c>
      <c r="F10" s="214">
        <v>90.5</v>
      </c>
      <c r="G10" s="214">
        <v>99</v>
      </c>
    </row>
    <row r="11" spans="1:7" ht="13.5" customHeight="1" x14ac:dyDescent="0.2">
      <c r="A11" s="76" t="s">
        <v>58</v>
      </c>
      <c r="B11" s="214">
        <v>20138.3</v>
      </c>
      <c r="C11" s="214">
        <v>91.9</v>
      </c>
      <c r="D11" s="214">
        <v>92.1</v>
      </c>
      <c r="E11" s="214">
        <v>20884.400000000001</v>
      </c>
      <c r="F11" s="214">
        <v>91.2</v>
      </c>
      <c r="G11" s="214">
        <v>85.6</v>
      </c>
    </row>
    <row r="12" spans="1:7" ht="13.5" customHeight="1" x14ac:dyDescent="0.2">
      <c r="A12" s="77" t="s">
        <v>59</v>
      </c>
      <c r="B12" s="214">
        <v>20133.400000000001</v>
      </c>
      <c r="C12" s="214">
        <v>99.7</v>
      </c>
      <c r="D12" s="214">
        <v>93.1</v>
      </c>
      <c r="E12" s="214">
        <v>21023.9</v>
      </c>
      <c r="F12" s="214">
        <v>101.1</v>
      </c>
      <c r="G12" s="214">
        <v>90.5</v>
      </c>
    </row>
    <row r="13" spans="1:7" ht="13.5" customHeight="1" x14ac:dyDescent="0.2">
      <c r="A13" s="76" t="s">
        <v>60</v>
      </c>
      <c r="B13" s="214">
        <v>19459.8</v>
      </c>
      <c r="C13" s="214">
        <v>97.7</v>
      </c>
      <c r="D13" s="214">
        <v>96.4</v>
      </c>
      <c r="E13" s="214">
        <v>20213.7</v>
      </c>
      <c r="F13" s="214">
        <v>97.2</v>
      </c>
      <c r="G13" s="214">
        <v>94.4</v>
      </c>
    </row>
    <row r="14" spans="1:7" ht="13.5" customHeight="1" x14ac:dyDescent="0.2">
      <c r="A14" s="23" t="s">
        <v>137</v>
      </c>
      <c r="B14" s="214">
        <f>B15-B10</f>
        <v>59731.5</v>
      </c>
      <c r="C14" s="214">
        <v>92.8</v>
      </c>
      <c r="D14" s="214">
        <v>93.8</v>
      </c>
      <c r="E14" s="214">
        <f>E15-E10</f>
        <v>62121.9</v>
      </c>
      <c r="F14" s="214">
        <v>90.3</v>
      </c>
      <c r="G14" s="214">
        <v>90</v>
      </c>
    </row>
    <row r="15" spans="1:7" ht="13.5" customHeight="1" x14ac:dyDescent="0.2">
      <c r="A15" s="23" t="s">
        <v>61</v>
      </c>
      <c r="B15" s="214">
        <v>120547.2</v>
      </c>
      <c r="C15" s="214"/>
      <c r="D15" s="214">
        <v>98.7</v>
      </c>
      <c r="E15" s="214">
        <v>127346.8</v>
      </c>
      <c r="F15" s="214"/>
      <c r="G15" s="214">
        <v>94.4</v>
      </c>
    </row>
    <row r="16" spans="1:7" ht="13.5" customHeight="1" x14ac:dyDescent="0.2">
      <c r="A16" s="76" t="s">
        <v>62</v>
      </c>
      <c r="B16" s="214">
        <v>19438.2</v>
      </c>
      <c r="C16" s="214">
        <v>101.1</v>
      </c>
      <c r="D16" s="214">
        <v>100.6</v>
      </c>
      <c r="E16" s="214">
        <v>20834.7</v>
      </c>
      <c r="F16" s="214">
        <v>103.7</v>
      </c>
      <c r="G16" s="214">
        <v>98.1</v>
      </c>
    </row>
    <row r="17" spans="1:9" ht="13.5" customHeight="1" x14ac:dyDescent="0.2">
      <c r="A17" s="77" t="s">
        <v>38</v>
      </c>
      <c r="B17" s="214">
        <v>19598.2</v>
      </c>
      <c r="C17" s="214">
        <v>102.4</v>
      </c>
      <c r="D17" s="214">
        <v>97.3</v>
      </c>
      <c r="E17" s="214">
        <v>21322.3</v>
      </c>
      <c r="F17" s="214">
        <v>102.7</v>
      </c>
      <c r="G17" s="214">
        <v>92.7</v>
      </c>
    </row>
    <row r="18" spans="1:9" ht="13.5" customHeight="1" x14ac:dyDescent="0.2">
      <c r="A18" s="76" t="s">
        <v>63</v>
      </c>
      <c r="B18" s="214">
        <v>19633.400000000001</v>
      </c>
      <c r="C18" s="214">
        <v>100.8</v>
      </c>
      <c r="D18" s="214">
        <v>92.5</v>
      </c>
      <c r="E18" s="214">
        <v>21918.1</v>
      </c>
      <c r="F18" s="214">
        <v>102.5</v>
      </c>
      <c r="G18" s="214">
        <v>90</v>
      </c>
    </row>
    <row r="19" spans="1:9" ht="13.5" customHeight="1" x14ac:dyDescent="0.2">
      <c r="A19" s="23" t="s">
        <v>138</v>
      </c>
      <c r="B19" s="214">
        <f>SUM(B16:B18)</f>
        <v>58669.8</v>
      </c>
      <c r="C19" s="214">
        <v>101.4</v>
      </c>
      <c r="D19" s="214">
        <v>96.6</v>
      </c>
      <c r="E19" s="214">
        <f>SUM(E16:E18)</f>
        <v>64075.1</v>
      </c>
      <c r="F19" s="214">
        <v>104.8</v>
      </c>
      <c r="G19" s="214">
        <v>93.4</v>
      </c>
      <c r="H19" s="208"/>
    </row>
    <row r="20" spans="1:9" ht="13.5" customHeight="1" x14ac:dyDescent="0.2">
      <c r="A20" s="23" t="s">
        <v>64</v>
      </c>
      <c r="B20" s="214">
        <v>179217.1</v>
      </c>
      <c r="C20" s="214"/>
      <c r="D20" s="214">
        <v>98</v>
      </c>
      <c r="E20" s="295">
        <v>191421.9</v>
      </c>
      <c r="F20" s="42"/>
      <c r="G20" s="295">
        <v>94.1</v>
      </c>
    </row>
    <row r="21" spans="1:9" ht="13.5" customHeight="1" x14ac:dyDescent="0.2">
      <c r="A21" s="77" t="s">
        <v>65</v>
      </c>
      <c r="B21" s="214">
        <v>20789.7</v>
      </c>
      <c r="C21" s="214">
        <v>105.7</v>
      </c>
      <c r="D21" s="214">
        <v>92.7</v>
      </c>
      <c r="E21" s="295">
        <v>23323.5</v>
      </c>
      <c r="F21" s="144">
        <v>107.2</v>
      </c>
      <c r="G21" s="295">
        <v>92.5</v>
      </c>
    </row>
    <row r="22" spans="1:9" ht="12.75" customHeight="1" x14ac:dyDescent="0.2">
      <c r="A22" s="77" t="s">
        <v>66</v>
      </c>
      <c r="B22" s="214">
        <v>20259.3</v>
      </c>
      <c r="C22" s="214">
        <v>97.2</v>
      </c>
      <c r="D22" s="214">
        <v>90.9</v>
      </c>
      <c r="E22" s="295">
        <v>22519.9</v>
      </c>
      <c r="F22" s="144">
        <v>97.2</v>
      </c>
      <c r="G22" s="342">
        <v>96</v>
      </c>
    </row>
    <row r="23" spans="1:9" ht="12.75" customHeight="1" x14ac:dyDescent="0.2">
      <c r="A23" s="76" t="s">
        <v>67</v>
      </c>
      <c r="B23" s="214">
        <v>24370.1</v>
      </c>
      <c r="C23" s="214">
        <v>119.2</v>
      </c>
      <c r="D23" s="214">
        <v>88.1</v>
      </c>
      <c r="E23" s="295">
        <v>27301.4</v>
      </c>
      <c r="F23" s="144">
        <v>121.5</v>
      </c>
      <c r="G23" s="342">
        <v>94.8</v>
      </c>
    </row>
    <row r="24" spans="1:9" ht="12.75" customHeight="1" x14ac:dyDescent="0.2">
      <c r="A24" s="23" t="s">
        <v>139</v>
      </c>
      <c r="B24" s="214">
        <f>B25-B20</f>
        <v>65419.199999999983</v>
      </c>
      <c r="C24" s="214">
        <v>111.9</v>
      </c>
      <c r="D24" s="214">
        <v>90.3</v>
      </c>
      <c r="E24" s="295">
        <f>E25-E20</f>
        <v>73144.800000000017</v>
      </c>
      <c r="F24" s="144">
        <v>115.7</v>
      </c>
      <c r="G24" s="342">
        <v>94.6</v>
      </c>
      <c r="H24" s="208"/>
      <c r="I24" s="208"/>
    </row>
    <row r="25" spans="1:9" ht="13.5" customHeight="1" x14ac:dyDescent="0.2">
      <c r="A25" s="24" t="s">
        <v>68</v>
      </c>
      <c r="B25" s="214">
        <v>244636.3</v>
      </c>
      <c r="C25" s="214"/>
      <c r="D25" s="214">
        <v>95.5</v>
      </c>
      <c r="E25" s="295">
        <v>264566.7</v>
      </c>
      <c r="F25" s="42"/>
      <c r="G25" s="295">
        <v>94.1</v>
      </c>
      <c r="H25" s="208"/>
      <c r="I25" s="208"/>
    </row>
    <row r="26" spans="1:9" ht="13.5" customHeight="1" x14ac:dyDescent="0.2">
      <c r="A26" s="158" t="s">
        <v>39</v>
      </c>
      <c r="B26" s="202"/>
      <c r="C26" s="202"/>
      <c r="D26" s="202"/>
      <c r="E26" s="202"/>
      <c r="F26" s="202"/>
      <c r="G26" s="202"/>
    </row>
    <row r="27" spans="1:9" ht="13.5" customHeight="1" x14ac:dyDescent="0.2">
      <c r="A27" s="292" t="s">
        <v>54</v>
      </c>
      <c r="B27" s="214">
        <v>16873.400000000001</v>
      </c>
      <c r="C27" s="214">
        <v>80.3</v>
      </c>
      <c r="D27" s="214">
        <v>100.2</v>
      </c>
      <c r="E27" s="214">
        <v>19349.400000000001</v>
      </c>
      <c r="F27" s="214">
        <v>82.9</v>
      </c>
      <c r="G27" s="214">
        <v>96.8</v>
      </c>
    </row>
    <row r="28" spans="1:9" ht="13.5" customHeight="1" x14ac:dyDescent="0.2">
      <c r="A28" s="76" t="s">
        <v>55</v>
      </c>
      <c r="B28" s="214">
        <v>17550.599999999999</v>
      </c>
      <c r="C28" s="214">
        <v>102.3</v>
      </c>
      <c r="D28" s="214">
        <v>97.9</v>
      </c>
      <c r="E28" s="214">
        <v>20332.400000000001</v>
      </c>
      <c r="F28" s="214">
        <v>104.5</v>
      </c>
      <c r="G28" s="214">
        <v>96.5</v>
      </c>
    </row>
    <row r="29" spans="1:9" ht="13.5" customHeight="1" x14ac:dyDescent="0.2">
      <c r="A29" s="76" t="s">
        <v>56</v>
      </c>
      <c r="B29" s="214">
        <v>19282.3</v>
      </c>
      <c r="C29" s="214">
        <v>109.5</v>
      </c>
      <c r="D29" s="214">
        <v>98.9</v>
      </c>
      <c r="E29" s="214">
        <v>21617.9</v>
      </c>
      <c r="F29" s="214">
        <v>105.9</v>
      </c>
      <c r="G29" s="214">
        <v>100.2</v>
      </c>
    </row>
    <row r="30" spans="1:9" ht="13.5" customHeight="1" x14ac:dyDescent="0.2">
      <c r="A30" s="23" t="s">
        <v>136</v>
      </c>
      <c r="B30" s="214">
        <v>53706.400000000001</v>
      </c>
      <c r="C30" s="214">
        <v>98.2</v>
      </c>
      <c r="D30" s="214">
        <v>99.1</v>
      </c>
      <c r="E30" s="214">
        <v>61299.8</v>
      </c>
      <c r="F30" s="214">
        <v>100.6</v>
      </c>
      <c r="G30" s="214">
        <v>97.9</v>
      </c>
    </row>
    <row r="31" spans="1:9" ht="13.5" customHeight="1" x14ac:dyDescent="0.2">
      <c r="A31" s="76" t="s">
        <v>58</v>
      </c>
      <c r="B31" s="214">
        <v>19070</v>
      </c>
      <c r="C31" s="214">
        <v>99</v>
      </c>
      <c r="D31" s="214">
        <v>119.5</v>
      </c>
      <c r="E31" s="214">
        <v>21602.6</v>
      </c>
      <c r="F31" s="214">
        <v>99.3</v>
      </c>
      <c r="G31" s="214">
        <v>128</v>
      </c>
    </row>
    <row r="32" spans="1:9" ht="13.5" customHeight="1" x14ac:dyDescent="0.2">
      <c r="A32" s="76" t="s">
        <v>59</v>
      </c>
      <c r="B32" s="214">
        <v>18930.3</v>
      </c>
      <c r="C32" s="214">
        <v>98.7</v>
      </c>
      <c r="D32" s="214">
        <v>107.9</v>
      </c>
      <c r="E32" s="214">
        <v>20779</v>
      </c>
      <c r="F32" s="214">
        <v>95.7</v>
      </c>
      <c r="G32" s="214">
        <v>116.5</v>
      </c>
    </row>
    <row r="33" spans="1:7" ht="13.5" customHeight="1" x14ac:dyDescent="0.2">
      <c r="A33" s="76" t="s">
        <v>60</v>
      </c>
      <c r="B33" s="214">
        <v>17831.7</v>
      </c>
      <c r="C33" s="214">
        <v>94.3</v>
      </c>
      <c r="D33" s="214">
        <v>105.1</v>
      </c>
      <c r="E33" s="214">
        <v>19414.599999999999</v>
      </c>
      <c r="F33" s="214">
        <v>93.2</v>
      </c>
      <c r="G33" s="214">
        <v>99.9</v>
      </c>
    </row>
    <row r="34" spans="1:7" ht="13.5" customHeight="1" x14ac:dyDescent="0.2">
      <c r="A34" s="23" t="s">
        <v>137</v>
      </c>
      <c r="B34" s="214">
        <v>55832</v>
      </c>
      <c r="C34" s="214">
        <v>102.8</v>
      </c>
      <c r="D34" s="214">
        <v>110.7</v>
      </c>
      <c r="E34" s="214">
        <v>61796.2</v>
      </c>
      <c r="F34" s="214">
        <v>99.3</v>
      </c>
      <c r="G34" s="214">
        <v>114.2</v>
      </c>
    </row>
    <row r="35" spans="1:7" ht="13.5" customHeight="1" x14ac:dyDescent="0.2">
      <c r="A35" s="23" t="s">
        <v>61</v>
      </c>
      <c r="B35" s="214">
        <v>109538.3</v>
      </c>
      <c r="C35" s="214"/>
      <c r="D35" s="214">
        <v>104.6</v>
      </c>
      <c r="E35" s="214">
        <v>123095.9</v>
      </c>
      <c r="F35" s="214"/>
      <c r="G35" s="214">
        <v>105.4</v>
      </c>
    </row>
    <row r="36" spans="1:7" ht="13.5" customHeight="1" x14ac:dyDescent="0.2">
      <c r="A36" s="76" t="s">
        <v>62</v>
      </c>
      <c r="B36" s="214">
        <v>17207</v>
      </c>
      <c r="C36" s="214">
        <v>97</v>
      </c>
      <c r="D36" s="214">
        <v>104.5</v>
      </c>
      <c r="E36" s="214">
        <v>19382.599999999999</v>
      </c>
      <c r="F36" s="214">
        <v>99.8</v>
      </c>
      <c r="G36" s="214">
        <v>95.9</v>
      </c>
    </row>
    <row r="37" spans="1:7" ht="13.5" customHeight="1" x14ac:dyDescent="0.2">
      <c r="A37" s="76" t="s">
        <v>38</v>
      </c>
      <c r="B37" s="214">
        <v>18008.7</v>
      </c>
      <c r="C37" s="214">
        <v>105.9</v>
      </c>
      <c r="D37" s="214">
        <v>109.1</v>
      </c>
      <c r="E37" s="214">
        <v>21130.1</v>
      </c>
      <c r="F37" s="214">
        <v>108.6</v>
      </c>
      <c r="G37" s="214">
        <v>103.1</v>
      </c>
    </row>
    <row r="38" spans="1:7" ht="13.5" customHeight="1" x14ac:dyDescent="0.2">
      <c r="A38" s="76" t="s">
        <v>63</v>
      </c>
      <c r="B38" s="214">
        <v>19204.599999999999</v>
      </c>
      <c r="C38" s="214">
        <v>106.1</v>
      </c>
      <c r="D38" s="214">
        <v>114.2</v>
      </c>
      <c r="E38" s="214">
        <v>22396.400000000001</v>
      </c>
      <c r="F38" s="214">
        <v>105.5</v>
      </c>
      <c r="G38" s="214">
        <v>109.2</v>
      </c>
    </row>
    <row r="39" spans="1:7" ht="13.5" customHeight="1" x14ac:dyDescent="0.2">
      <c r="A39" s="23" t="s">
        <v>138</v>
      </c>
      <c r="B39" s="214">
        <v>54420.3</v>
      </c>
      <c r="C39" s="214">
        <v>98.4</v>
      </c>
      <c r="D39" s="214">
        <v>109.3</v>
      </c>
      <c r="E39" s="214">
        <v>62909.100000000006</v>
      </c>
      <c r="F39" s="214">
        <v>101.1</v>
      </c>
      <c r="G39" s="214">
        <v>102.8</v>
      </c>
    </row>
    <row r="40" spans="1:7" ht="13.5" customHeight="1" x14ac:dyDescent="0.2">
      <c r="A40" s="23" t="s">
        <v>64</v>
      </c>
      <c r="B40" s="214">
        <v>163958.6</v>
      </c>
      <c r="C40" s="214"/>
      <c r="D40" s="214">
        <v>106.2</v>
      </c>
      <c r="E40" s="214">
        <v>186005</v>
      </c>
      <c r="F40" s="214"/>
      <c r="G40" s="214">
        <v>104.5</v>
      </c>
    </row>
    <row r="41" spans="1:7" ht="13.5" customHeight="1" x14ac:dyDescent="0.2">
      <c r="A41" s="76" t="s">
        <v>65</v>
      </c>
      <c r="B41" s="214">
        <v>20635</v>
      </c>
      <c r="C41" s="214">
        <v>105.4</v>
      </c>
      <c r="D41" s="214">
        <v>110</v>
      </c>
      <c r="E41" s="214">
        <v>23475.8</v>
      </c>
      <c r="F41" s="214">
        <v>104.3</v>
      </c>
      <c r="G41" s="214">
        <v>114.2</v>
      </c>
    </row>
    <row r="42" spans="1:7" ht="13.5" customHeight="1" x14ac:dyDescent="0.2">
      <c r="A42" s="76" t="s">
        <v>66</v>
      </c>
      <c r="B42" s="214">
        <v>20820.3</v>
      </c>
      <c r="C42" s="214">
        <v>99.4</v>
      </c>
      <c r="D42" s="214">
        <v>109.5</v>
      </c>
      <c r="E42" s="214">
        <v>21936.6</v>
      </c>
      <c r="F42" s="214">
        <v>93.4</v>
      </c>
      <c r="G42" s="214">
        <v>109.3</v>
      </c>
    </row>
    <row r="43" spans="1:7" ht="13.5" customHeight="1" x14ac:dyDescent="0.2">
      <c r="A43" s="76" t="s">
        <v>67</v>
      </c>
      <c r="B43" s="214">
        <v>25796.5</v>
      </c>
      <c r="C43" s="214">
        <v>122.8</v>
      </c>
      <c r="D43" s="214">
        <v>116</v>
      </c>
      <c r="E43" s="214">
        <v>27172.3</v>
      </c>
      <c r="F43" s="214">
        <v>123.4</v>
      </c>
      <c r="G43" s="214">
        <v>111.7</v>
      </c>
    </row>
    <row r="44" spans="1:7" ht="13.5" customHeight="1" x14ac:dyDescent="0.2">
      <c r="A44" s="23" t="s">
        <v>139</v>
      </c>
      <c r="B44" s="214">
        <v>67251.799999999988</v>
      </c>
      <c r="C44" s="214">
        <v>119.7</v>
      </c>
      <c r="D44" s="214">
        <v>112</v>
      </c>
      <c r="E44" s="214">
        <v>72584.700000000012</v>
      </c>
      <c r="F44" s="214">
        <v>114.2</v>
      </c>
      <c r="G44" s="214">
        <v>111.8</v>
      </c>
    </row>
    <row r="45" spans="1:7" ht="13.5" customHeight="1" x14ac:dyDescent="0.2">
      <c r="A45" s="78" t="s">
        <v>68</v>
      </c>
      <c r="B45" s="225">
        <v>231210.4</v>
      </c>
      <c r="C45" s="225"/>
      <c r="D45" s="225">
        <v>107.8</v>
      </c>
      <c r="E45" s="225">
        <v>258589.7</v>
      </c>
      <c r="F45" s="225"/>
      <c r="G45" s="225">
        <v>106.4</v>
      </c>
    </row>
    <row r="46" spans="1:7" ht="14.45" customHeight="1" x14ac:dyDescent="0.2"/>
    <row r="47" spans="1:7" ht="14.45" customHeight="1" x14ac:dyDescent="0.2"/>
    <row r="48" spans="1:7"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70" spans="2:2" x14ac:dyDescent="0.2">
      <c r="B70" s="187"/>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19 E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selection sqref="A1:D1"/>
    </sheetView>
  </sheetViews>
  <sheetFormatPr defaultRowHeight="12.75" x14ac:dyDescent="0.2"/>
  <cols>
    <col min="1" max="1" width="27" customWidth="1"/>
    <col min="2" max="4" width="20.5703125" customWidth="1"/>
  </cols>
  <sheetData>
    <row r="1" spans="1:4" ht="15" x14ac:dyDescent="0.25">
      <c r="A1" s="672" t="s">
        <v>156</v>
      </c>
      <c r="B1" s="672"/>
      <c r="C1" s="672"/>
      <c r="D1" s="672"/>
    </row>
    <row r="2" spans="1:4" ht="11.25" customHeight="1" x14ac:dyDescent="0.2"/>
    <row r="3" spans="1:4" ht="15" x14ac:dyDescent="0.2">
      <c r="A3" s="624" t="s">
        <v>157</v>
      </c>
      <c r="B3" s="624"/>
      <c r="C3" s="624"/>
      <c r="D3" s="624"/>
    </row>
    <row r="4" spans="1:4" ht="15" x14ac:dyDescent="0.2">
      <c r="A4" s="221"/>
      <c r="B4" s="19"/>
      <c r="C4" s="19"/>
      <c r="D4" s="19"/>
    </row>
    <row r="5" spans="1:4" x14ac:dyDescent="0.2">
      <c r="A5" s="631"/>
      <c r="B5" s="663" t="s">
        <v>133</v>
      </c>
      <c r="C5" s="634" t="s">
        <v>51</v>
      </c>
      <c r="D5" s="635"/>
    </row>
    <row r="6" spans="1:4" ht="38.25" x14ac:dyDescent="0.2">
      <c r="A6" s="662"/>
      <c r="B6" s="669"/>
      <c r="C6" s="384" t="s">
        <v>52</v>
      </c>
      <c r="D6" s="351" t="s">
        <v>53</v>
      </c>
    </row>
    <row r="7" spans="1:4" ht="13.5" customHeight="1" x14ac:dyDescent="0.2">
      <c r="A7" s="150" t="s">
        <v>484</v>
      </c>
      <c r="B7" s="118"/>
      <c r="C7" s="151"/>
      <c r="D7" s="151"/>
    </row>
    <row r="8" spans="1:4" ht="13.5" customHeight="1" x14ac:dyDescent="0.2">
      <c r="A8" s="129" t="s">
        <v>54</v>
      </c>
      <c r="B8" s="45">
        <v>12702.3</v>
      </c>
      <c r="C8" s="45">
        <v>97.7</v>
      </c>
      <c r="D8" s="45">
        <v>115.6</v>
      </c>
    </row>
    <row r="9" spans="1:4" ht="13.5" customHeight="1" x14ac:dyDescent="0.2">
      <c r="A9" s="129" t="s">
        <v>55</v>
      </c>
      <c r="B9" s="45">
        <v>12357.7</v>
      </c>
      <c r="C9" s="45">
        <v>98.2</v>
      </c>
      <c r="D9" s="45">
        <v>107</v>
      </c>
    </row>
    <row r="10" spans="1:4" ht="13.5" customHeight="1" x14ac:dyDescent="0.2">
      <c r="A10" s="77" t="s">
        <v>56</v>
      </c>
      <c r="B10" s="45">
        <v>12900.3</v>
      </c>
      <c r="C10" s="45">
        <v>104.7</v>
      </c>
      <c r="D10" s="45">
        <v>107</v>
      </c>
    </row>
    <row r="11" spans="1:4" ht="13.5" customHeight="1" x14ac:dyDescent="0.2">
      <c r="A11" s="23" t="s">
        <v>136</v>
      </c>
      <c r="B11" s="45">
        <v>37960.400000000001</v>
      </c>
      <c r="C11" s="45">
        <v>100.6</v>
      </c>
      <c r="D11" s="45">
        <v>109.7</v>
      </c>
    </row>
    <row r="12" spans="1:4" ht="13.5" customHeight="1" x14ac:dyDescent="0.2">
      <c r="A12" s="77" t="s">
        <v>58</v>
      </c>
      <c r="B12" s="226">
        <v>12537.9</v>
      </c>
      <c r="C12" s="226">
        <v>96.3</v>
      </c>
      <c r="D12" s="226">
        <v>105.9</v>
      </c>
    </row>
    <row r="13" spans="1:4" ht="13.5" customHeight="1" x14ac:dyDescent="0.2">
      <c r="A13" s="77" t="s">
        <v>59</v>
      </c>
      <c r="B13" s="226">
        <v>12730.7</v>
      </c>
      <c r="C13" s="226">
        <v>99.1</v>
      </c>
      <c r="D13" s="226">
        <v>108.8</v>
      </c>
    </row>
    <row r="14" spans="1:4" ht="13.5" customHeight="1" x14ac:dyDescent="0.2">
      <c r="A14" s="77" t="s">
        <v>60</v>
      </c>
      <c r="B14" s="45">
        <v>12657.5</v>
      </c>
      <c r="C14" s="226">
        <v>97.7</v>
      </c>
      <c r="D14" s="226">
        <v>108.6</v>
      </c>
    </row>
    <row r="15" spans="1:4" ht="13.5" customHeight="1" x14ac:dyDescent="0.2">
      <c r="A15" s="23" t="s">
        <v>137</v>
      </c>
      <c r="B15" s="45">
        <v>37926.1</v>
      </c>
      <c r="C15" s="226">
        <v>95.7</v>
      </c>
      <c r="D15" s="226">
        <v>107.8</v>
      </c>
    </row>
    <row r="16" spans="1:4" ht="13.5" customHeight="1" x14ac:dyDescent="0.2">
      <c r="A16" s="23" t="s">
        <v>61</v>
      </c>
      <c r="B16" s="226">
        <v>75886.600000000006</v>
      </c>
      <c r="C16" s="226"/>
      <c r="D16" s="226">
        <v>108.8</v>
      </c>
    </row>
    <row r="17" spans="1:4" ht="13.5" customHeight="1" x14ac:dyDescent="0.2">
      <c r="A17" s="77" t="s">
        <v>62</v>
      </c>
      <c r="B17" s="226">
        <v>11834.3</v>
      </c>
      <c r="C17" s="226">
        <v>95.5</v>
      </c>
      <c r="D17" s="226">
        <v>114.2</v>
      </c>
    </row>
    <row r="18" spans="1:4" ht="13.5" customHeight="1" x14ac:dyDescent="0.2">
      <c r="A18" s="205" t="s">
        <v>38</v>
      </c>
      <c r="B18" s="226">
        <v>11614.4</v>
      </c>
      <c r="C18" s="226">
        <v>101.7</v>
      </c>
      <c r="D18" s="226">
        <v>112.7</v>
      </c>
    </row>
    <row r="19" spans="1:4" ht="13.5" customHeight="1" x14ac:dyDescent="0.2">
      <c r="A19" s="165" t="s">
        <v>63</v>
      </c>
      <c r="B19" s="226">
        <v>11620.3</v>
      </c>
      <c r="C19" s="226">
        <v>100.9</v>
      </c>
      <c r="D19" s="226">
        <v>104.4</v>
      </c>
    </row>
    <row r="20" spans="1:4" ht="13.5" customHeight="1" x14ac:dyDescent="0.2">
      <c r="A20" s="188" t="s">
        <v>138</v>
      </c>
      <c r="B20" s="45">
        <v>35069</v>
      </c>
      <c r="C20" s="226">
        <v>94.7</v>
      </c>
      <c r="D20" s="226">
        <v>110.3</v>
      </c>
    </row>
    <row r="21" spans="1:4" ht="13.5" customHeight="1" x14ac:dyDescent="0.2">
      <c r="A21" s="188" t="s">
        <v>64</v>
      </c>
      <c r="B21" s="45">
        <v>110955.6</v>
      </c>
      <c r="C21" s="226"/>
      <c r="D21" s="226">
        <v>109.2</v>
      </c>
    </row>
    <row r="22" spans="1:4" ht="13.5" customHeight="1" x14ac:dyDescent="0.2">
      <c r="A22" s="77" t="s">
        <v>65</v>
      </c>
      <c r="B22" s="45">
        <v>12128.1</v>
      </c>
      <c r="C22" s="226">
        <v>103.4</v>
      </c>
      <c r="D22" s="226">
        <v>97.3</v>
      </c>
    </row>
    <row r="23" spans="1:4" ht="13.5" customHeight="1" x14ac:dyDescent="0.2">
      <c r="A23" s="77" t="s">
        <v>624</v>
      </c>
      <c r="B23" s="45">
        <v>12443.5</v>
      </c>
      <c r="C23" s="226">
        <v>99.9</v>
      </c>
      <c r="D23" s="226">
        <v>94.4</v>
      </c>
    </row>
    <row r="24" spans="1:4" ht="13.5" customHeight="1" x14ac:dyDescent="0.2">
      <c r="A24" s="121" t="s">
        <v>67</v>
      </c>
      <c r="B24" s="45">
        <v>13288.4</v>
      </c>
      <c r="C24" s="226">
        <v>101.2</v>
      </c>
      <c r="D24" s="226">
        <v>91.9</v>
      </c>
    </row>
    <row r="25" spans="1:4" ht="13.5" customHeight="1" x14ac:dyDescent="0.2">
      <c r="A25" s="230" t="s">
        <v>139</v>
      </c>
      <c r="B25" s="45">
        <v>37860</v>
      </c>
      <c r="C25" s="226">
        <v>104.3</v>
      </c>
      <c r="D25" s="226">
        <v>94.4</v>
      </c>
    </row>
    <row r="26" spans="1:4" ht="13.5" customHeight="1" x14ac:dyDescent="0.2">
      <c r="A26" s="230" t="s">
        <v>68</v>
      </c>
      <c r="B26" s="45">
        <v>148815.6</v>
      </c>
      <c r="C26" s="226"/>
      <c r="D26" s="226">
        <v>105.1</v>
      </c>
    </row>
    <row r="27" spans="1:4" ht="13.5" customHeight="1" x14ac:dyDescent="0.2">
      <c r="A27" s="162" t="s">
        <v>39</v>
      </c>
      <c r="B27" s="70"/>
      <c r="C27" s="227"/>
      <c r="D27" s="227"/>
    </row>
    <row r="28" spans="1:4" ht="13.5" customHeight="1" x14ac:dyDescent="0.2">
      <c r="A28" s="205" t="s">
        <v>54</v>
      </c>
      <c r="B28" s="45">
        <v>10502.3</v>
      </c>
      <c r="C28" s="108">
        <v>101.3</v>
      </c>
      <c r="D28" s="45">
        <v>99.5</v>
      </c>
    </row>
    <row r="29" spans="1:4" ht="13.5" customHeight="1" x14ac:dyDescent="0.2">
      <c r="A29" s="205" t="s">
        <v>55</v>
      </c>
      <c r="B29" s="45">
        <v>11043.7</v>
      </c>
      <c r="C29" s="45">
        <v>104.9</v>
      </c>
      <c r="D29" s="45">
        <v>101.3</v>
      </c>
    </row>
    <row r="30" spans="1:4" ht="13.5" customHeight="1" x14ac:dyDescent="0.2">
      <c r="A30" s="205" t="s">
        <v>56</v>
      </c>
      <c r="B30" s="45">
        <v>11495.9</v>
      </c>
      <c r="C30" s="45">
        <v>103.2</v>
      </c>
      <c r="D30" s="45">
        <v>105.7</v>
      </c>
    </row>
    <row r="31" spans="1:4" ht="13.5" customHeight="1" x14ac:dyDescent="0.2">
      <c r="A31" s="188" t="s">
        <v>136</v>
      </c>
      <c r="B31" s="45">
        <v>33041.9</v>
      </c>
      <c r="C31" s="45">
        <v>114.4</v>
      </c>
      <c r="D31" s="45">
        <v>102.2</v>
      </c>
    </row>
    <row r="32" spans="1:4" ht="13.5" customHeight="1" x14ac:dyDescent="0.2">
      <c r="A32" s="205" t="s">
        <v>58</v>
      </c>
      <c r="B32" s="45">
        <v>11229.5</v>
      </c>
      <c r="C32" s="45">
        <v>97.3</v>
      </c>
      <c r="D32" s="45">
        <v>158.4</v>
      </c>
    </row>
    <row r="33" spans="1:4" ht="13.5" customHeight="1" x14ac:dyDescent="0.2">
      <c r="A33" s="205" t="s">
        <v>59</v>
      </c>
      <c r="B33" s="45">
        <v>11076.2</v>
      </c>
      <c r="C33" s="45">
        <v>96.4</v>
      </c>
      <c r="D33" s="45">
        <v>150.1</v>
      </c>
    </row>
    <row r="34" spans="1:4" ht="13.5" customHeight="1" x14ac:dyDescent="0.2">
      <c r="A34" s="205" t="s">
        <v>60</v>
      </c>
      <c r="B34" s="45">
        <v>10667.6</v>
      </c>
      <c r="C34" s="45">
        <v>97.4</v>
      </c>
      <c r="D34" s="45">
        <v>135.19999999999999</v>
      </c>
    </row>
    <row r="35" spans="1:4" ht="13.5" customHeight="1" x14ac:dyDescent="0.2">
      <c r="A35" s="188" t="s">
        <v>137</v>
      </c>
      <c r="B35" s="45">
        <v>32973.4</v>
      </c>
      <c r="C35" s="45">
        <v>97.3</v>
      </c>
      <c r="D35" s="45">
        <v>147.30000000000001</v>
      </c>
    </row>
    <row r="36" spans="1:4" ht="13.5" customHeight="1" x14ac:dyDescent="0.2">
      <c r="A36" s="188" t="s">
        <v>61</v>
      </c>
      <c r="B36" s="45">
        <v>66015.3</v>
      </c>
      <c r="C36" s="45"/>
      <c r="D36" s="45">
        <v>120.7</v>
      </c>
    </row>
    <row r="37" spans="1:4" ht="13.5" customHeight="1" x14ac:dyDescent="0.2">
      <c r="A37" s="165" t="s">
        <v>62</v>
      </c>
      <c r="B37" s="45">
        <v>9960.9</v>
      </c>
      <c r="C37" s="45">
        <v>91.1</v>
      </c>
      <c r="D37" s="45">
        <v>118.7</v>
      </c>
    </row>
    <row r="38" spans="1:4" ht="13.5" customHeight="1" x14ac:dyDescent="0.2">
      <c r="A38" s="205" t="s">
        <v>38</v>
      </c>
      <c r="B38" s="45">
        <v>9775.4</v>
      </c>
      <c r="C38" s="45">
        <v>102.2</v>
      </c>
      <c r="D38" s="45">
        <v>112.1</v>
      </c>
    </row>
    <row r="39" spans="1:4" ht="13.5" customHeight="1" x14ac:dyDescent="0.2">
      <c r="A39" s="205" t="s">
        <v>63</v>
      </c>
      <c r="B39" s="45">
        <v>10617.6</v>
      </c>
      <c r="C39" s="45">
        <v>109</v>
      </c>
      <c r="D39" s="45">
        <v>113.2</v>
      </c>
    </row>
    <row r="40" spans="1:4" ht="13.5" customHeight="1" x14ac:dyDescent="0.2">
      <c r="A40" s="188" t="s">
        <v>138</v>
      </c>
      <c r="B40" s="45">
        <v>30353.9</v>
      </c>
      <c r="C40" s="45">
        <v>91.9</v>
      </c>
      <c r="D40" s="45">
        <v>114.5</v>
      </c>
    </row>
    <row r="41" spans="1:4" ht="13.5" customHeight="1" x14ac:dyDescent="0.2">
      <c r="A41" s="188" t="s">
        <v>64</v>
      </c>
      <c r="B41" s="45">
        <v>96369.2</v>
      </c>
      <c r="C41" s="45"/>
      <c r="D41" s="45">
        <v>118.7</v>
      </c>
    </row>
    <row r="42" spans="1:4" ht="13.5" customHeight="1" x14ac:dyDescent="0.2">
      <c r="A42" s="205" t="s">
        <v>65</v>
      </c>
      <c r="B42" s="45">
        <v>11867.8</v>
      </c>
      <c r="C42" s="45">
        <v>111</v>
      </c>
      <c r="D42" s="45">
        <v>119.1</v>
      </c>
    </row>
    <row r="43" spans="1:4" ht="13.5" customHeight="1" x14ac:dyDescent="0.2">
      <c r="A43" s="165" t="s">
        <v>66</v>
      </c>
      <c r="B43" s="45">
        <v>12206.8</v>
      </c>
      <c r="C43" s="45">
        <v>103.1</v>
      </c>
      <c r="D43" s="45">
        <v>122.2</v>
      </c>
    </row>
    <row r="44" spans="1:4" ht="13.5" customHeight="1" x14ac:dyDescent="0.2">
      <c r="A44" s="121" t="s">
        <v>67</v>
      </c>
      <c r="B44" s="228">
        <v>13249.9</v>
      </c>
      <c r="C44" s="228">
        <v>104.4</v>
      </c>
      <c r="D44" s="228">
        <v>120.1</v>
      </c>
    </row>
    <row r="45" spans="1:4" ht="13.5" customHeight="1" x14ac:dyDescent="0.2">
      <c r="A45" s="230" t="s">
        <v>139</v>
      </c>
      <c r="B45" s="228">
        <v>37324.400000000001</v>
      </c>
      <c r="C45" s="228">
        <v>122.1</v>
      </c>
      <c r="D45" s="228">
        <v>120.3</v>
      </c>
    </row>
    <row r="46" spans="1:4" ht="13.5" customHeight="1" x14ac:dyDescent="0.2">
      <c r="A46" s="231" t="s">
        <v>68</v>
      </c>
      <c r="B46" s="44">
        <v>133693.6</v>
      </c>
      <c r="C46" s="44"/>
      <c r="D46" s="44">
        <v>119.2</v>
      </c>
    </row>
    <row r="47" spans="1:4" ht="16.149999999999999" customHeight="1" x14ac:dyDescent="0.2"/>
    <row r="48" spans="1:4" ht="13.5" customHeight="1" x14ac:dyDescent="0.2">
      <c r="A48" s="290" t="s">
        <v>586</v>
      </c>
      <c r="B48" s="291"/>
      <c r="C48" s="291"/>
      <c r="D48" s="291"/>
    </row>
    <row r="49" ht="16.149999999999999" customHeight="1" x14ac:dyDescent="0.2"/>
    <row r="50" ht="16.149999999999999" customHeight="1" x14ac:dyDescent="0.2"/>
    <row r="51" ht="16.149999999999999" customHeight="1" x14ac:dyDescent="0.2"/>
    <row r="52" ht="16.149999999999999" customHeight="1" x14ac:dyDescent="0.2"/>
    <row r="53" ht="13.5" customHeight="1" x14ac:dyDescent="0.2"/>
    <row r="54" ht="16.149999999999999" customHeight="1" x14ac:dyDescent="0.2"/>
    <row r="55" ht="16.149999999999999" customHeight="1" x14ac:dyDescent="0.2"/>
    <row r="56" ht="16.149999999999999" customHeight="1" x14ac:dyDescent="0.2"/>
    <row r="57" ht="16.149999999999999" customHeight="1" x14ac:dyDescent="0.2"/>
    <row r="58" ht="12.75" customHeight="1" x14ac:dyDescent="0.2"/>
    <row r="59" ht="16.149999999999999" customHeight="1" x14ac:dyDescent="0.2"/>
    <row r="60" ht="16.149999999999999" customHeight="1" x14ac:dyDescent="0.2"/>
    <row r="61" ht="16.149999999999999" customHeight="1" x14ac:dyDescent="0.2"/>
    <row r="62" ht="16.149999999999999" customHeight="1" x14ac:dyDescent="0.2"/>
    <row r="63" ht="12.75" customHeight="1" x14ac:dyDescent="0.2"/>
    <row r="70" spans="2:2" x14ac:dyDescent="0.2">
      <c r="B70" s="187"/>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view="pageLayout" topLeftCell="A7" zoomScaleNormal="100" workbookViewId="0">
      <selection activeCell="G34" sqref="G34"/>
    </sheetView>
  </sheetViews>
  <sheetFormatPr defaultRowHeight="12.75" x14ac:dyDescent="0.2"/>
  <cols>
    <col min="1" max="1" width="21.28515625" customWidth="1"/>
    <col min="2" max="5" width="16.7109375" customWidth="1"/>
  </cols>
  <sheetData>
    <row r="1" spans="1:5" ht="15" x14ac:dyDescent="0.25">
      <c r="A1" s="622" t="s">
        <v>426</v>
      </c>
      <c r="B1" s="622"/>
      <c r="C1" s="622"/>
      <c r="D1" s="622"/>
      <c r="E1" s="622"/>
    </row>
    <row r="3" spans="1:5" ht="15" x14ac:dyDescent="0.25">
      <c r="A3" s="622" t="s">
        <v>158</v>
      </c>
      <c r="B3" s="622"/>
      <c r="C3" s="622"/>
      <c r="D3" s="622"/>
      <c r="E3" s="622"/>
    </row>
    <row r="5" spans="1:5" ht="33" customHeight="1" x14ac:dyDescent="0.2">
      <c r="A5" s="651" t="s">
        <v>528</v>
      </c>
      <c r="B5" s="651"/>
      <c r="C5" s="651"/>
      <c r="D5" s="651"/>
      <c r="E5" s="651"/>
    </row>
    <row r="6" spans="1:5" x14ac:dyDescent="0.2">
      <c r="A6" s="43"/>
      <c r="B6" s="19"/>
      <c r="C6" s="19"/>
      <c r="D6" s="19"/>
      <c r="E6" s="19"/>
    </row>
    <row r="7" spans="1:5" x14ac:dyDescent="0.2">
      <c r="A7" s="675" t="s">
        <v>159</v>
      </c>
      <c r="B7" s="675"/>
      <c r="C7" s="675"/>
      <c r="D7" s="675"/>
      <c r="E7" s="675"/>
    </row>
    <row r="8" spans="1:5" x14ac:dyDescent="0.2">
      <c r="A8" s="656"/>
      <c r="B8" s="614" t="s">
        <v>625</v>
      </c>
      <c r="C8" s="625" t="s">
        <v>160</v>
      </c>
      <c r="D8" s="674"/>
      <c r="E8" s="626"/>
    </row>
    <row r="9" spans="1:5" ht="25.5" x14ac:dyDescent="0.2">
      <c r="A9" s="657"/>
      <c r="B9" s="615"/>
      <c r="C9" s="379" t="s">
        <v>163</v>
      </c>
      <c r="D9" s="379" t="s">
        <v>162</v>
      </c>
      <c r="E9" s="358" t="s">
        <v>161</v>
      </c>
    </row>
    <row r="10" spans="1:5" ht="13.5" customHeight="1" x14ac:dyDescent="0.2">
      <c r="A10" s="150" t="s">
        <v>484</v>
      </c>
      <c r="B10" s="118"/>
      <c r="C10" s="151"/>
      <c r="D10" s="151"/>
      <c r="E10" s="151"/>
    </row>
    <row r="11" spans="1:5" ht="13.5" customHeight="1" x14ac:dyDescent="0.2">
      <c r="A11" s="77" t="s">
        <v>54</v>
      </c>
      <c r="B11" s="99">
        <v>100.1</v>
      </c>
      <c r="C11" s="99">
        <v>101.5</v>
      </c>
      <c r="D11" s="99">
        <v>100.1</v>
      </c>
      <c r="E11" s="99">
        <v>98.7</v>
      </c>
    </row>
    <row r="12" spans="1:5" ht="13.5" customHeight="1" x14ac:dyDescent="0.2">
      <c r="A12" s="77" t="s">
        <v>55</v>
      </c>
      <c r="B12" s="99">
        <v>100.5</v>
      </c>
      <c r="C12" s="99">
        <v>101.5</v>
      </c>
      <c r="D12" s="99">
        <v>100</v>
      </c>
      <c r="E12" s="99">
        <v>100.2</v>
      </c>
    </row>
    <row r="13" spans="1:5" ht="13.5" customHeight="1" x14ac:dyDescent="0.2">
      <c r="A13" s="76" t="s">
        <v>56</v>
      </c>
      <c r="B13" s="94">
        <v>107</v>
      </c>
      <c r="C13" s="94">
        <v>105.4</v>
      </c>
      <c r="D13" s="95">
        <v>110.5</v>
      </c>
      <c r="E13" s="95">
        <v>103</v>
      </c>
    </row>
    <row r="14" spans="1:5" ht="13.5" customHeight="1" x14ac:dyDescent="0.2">
      <c r="A14" s="23" t="s">
        <v>136</v>
      </c>
      <c r="B14" s="94">
        <v>103.7</v>
      </c>
      <c r="C14" s="94">
        <v>105.5</v>
      </c>
      <c r="D14" s="95">
        <v>103.9</v>
      </c>
      <c r="E14" s="95">
        <v>101.6</v>
      </c>
    </row>
    <row r="15" spans="1:5" ht="13.5" customHeight="1" x14ac:dyDescent="0.2">
      <c r="A15" s="76" t="s">
        <v>58</v>
      </c>
      <c r="B15" s="94">
        <v>100.3</v>
      </c>
      <c r="C15" s="94">
        <v>102.1</v>
      </c>
      <c r="D15" s="95">
        <v>99.3</v>
      </c>
      <c r="E15" s="95">
        <v>100.2</v>
      </c>
    </row>
    <row r="16" spans="1:5" ht="13.5" customHeight="1" x14ac:dyDescent="0.2">
      <c r="A16" s="77" t="s">
        <v>59</v>
      </c>
      <c r="B16" s="203">
        <v>100.3</v>
      </c>
      <c r="C16" s="203">
        <v>100.2</v>
      </c>
      <c r="D16" s="204">
        <v>99.7</v>
      </c>
      <c r="E16" s="204">
        <v>101.5</v>
      </c>
    </row>
    <row r="17" spans="1:5" ht="13.5" customHeight="1" x14ac:dyDescent="0.2">
      <c r="A17" s="76" t="s">
        <v>60</v>
      </c>
      <c r="B17" s="109">
        <v>99.6</v>
      </c>
      <c r="C17" s="109">
        <v>98.8</v>
      </c>
      <c r="D17" s="218">
        <v>99</v>
      </c>
      <c r="E17" s="218">
        <v>101.5</v>
      </c>
    </row>
    <row r="18" spans="1:5" ht="13.5" customHeight="1" x14ac:dyDescent="0.2">
      <c r="A18" s="23" t="s">
        <v>137</v>
      </c>
      <c r="B18" s="109">
        <v>105.1</v>
      </c>
      <c r="C18" s="109">
        <v>105.9</v>
      </c>
      <c r="D18" s="218">
        <v>105.4</v>
      </c>
      <c r="E18" s="218">
        <v>103.8</v>
      </c>
    </row>
    <row r="19" spans="1:5" ht="13.5" customHeight="1" x14ac:dyDescent="0.2">
      <c r="A19" s="76" t="s">
        <v>62</v>
      </c>
      <c r="B19" s="219">
        <v>99.2</v>
      </c>
      <c r="C19" s="219">
        <v>98.7</v>
      </c>
      <c r="D19" s="243">
        <v>99.4</v>
      </c>
      <c r="E19" s="243">
        <v>99.2</v>
      </c>
    </row>
    <row r="20" spans="1:5" ht="13.5" customHeight="1" x14ac:dyDescent="0.2">
      <c r="A20" s="76" t="s">
        <v>38</v>
      </c>
      <c r="B20" s="94" t="s">
        <v>550</v>
      </c>
      <c r="C20" s="94" t="s">
        <v>551</v>
      </c>
      <c r="D20" s="95" t="s">
        <v>552</v>
      </c>
      <c r="E20" s="95" t="s">
        <v>553</v>
      </c>
    </row>
    <row r="21" spans="1:5" ht="13.5" customHeight="1" x14ac:dyDescent="0.2">
      <c r="A21" s="76" t="s">
        <v>63</v>
      </c>
      <c r="B21" s="94" t="s">
        <v>566</v>
      </c>
      <c r="C21" s="94" t="s">
        <v>560</v>
      </c>
      <c r="D21" s="95" t="s">
        <v>567</v>
      </c>
      <c r="E21" s="95" t="s">
        <v>568</v>
      </c>
    </row>
    <row r="22" spans="1:5" ht="13.5" customHeight="1" x14ac:dyDescent="0.2">
      <c r="A22" s="23" t="s">
        <v>138</v>
      </c>
      <c r="B22" s="94" t="s">
        <v>569</v>
      </c>
      <c r="C22" s="94" t="s">
        <v>570</v>
      </c>
      <c r="D22" s="95" t="s">
        <v>571</v>
      </c>
      <c r="E22" s="95" t="s">
        <v>552</v>
      </c>
    </row>
    <row r="23" spans="1:5" ht="13.5" customHeight="1" x14ac:dyDescent="0.2">
      <c r="A23" s="77" t="s">
        <v>65</v>
      </c>
      <c r="B23" s="94">
        <v>99.9</v>
      </c>
      <c r="C23" s="94" t="s">
        <v>582</v>
      </c>
      <c r="D23" s="95" t="s">
        <v>583</v>
      </c>
      <c r="E23" s="95" t="s">
        <v>584</v>
      </c>
    </row>
    <row r="24" spans="1:5" ht="13.5" customHeight="1" x14ac:dyDescent="0.2">
      <c r="A24" s="77" t="s">
        <v>66</v>
      </c>
      <c r="B24" s="94" t="s">
        <v>567</v>
      </c>
      <c r="C24" s="94" t="s">
        <v>595</v>
      </c>
      <c r="D24" s="95" t="s">
        <v>560</v>
      </c>
      <c r="E24" s="95" t="s">
        <v>596</v>
      </c>
    </row>
    <row r="25" spans="1:5" ht="13.5" customHeight="1" x14ac:dyDescent="0.2">
      <c r="A25" s="76" t="s">
        <v>67</v>
      </c>
      <c r="B25" s="94">
        <v>101</v>
      </c>
      <c r="C25" s="94">
        <v>100.9</v>
      </c>
      <c r="D25" s="95">
        <v>99.5</v>
      </c>
      <c r="E25" s="95">
        <v>103.6</v>
      </c>
    </row>
    <row r="26" spans="1:5" ht="13.5" customHeight="1" x14ac:dyDescent="0.2">
      <c r="A26" s="24" t="s">
        <v>139</v>
      </c>
      <c r="B26" s="94">
        <v>100</v>
      </c>
      <c r="C26" s="94">
        <v>99.5</v>
      </c>
      <c r="D26" s="95">
        <v>98.8</v>
      </c>
      <c r="E26" s="95">
        <v>102.6</v>
      </c>
    </row>
    <row r="27" spans="1:5" ht="13.5" customHeight="1" x14ac:dyDescent="0.2">
      <c r="A27" s="162" t="s">
        <v>39</v>
      </c>
      <c r="B27" s="42"/>
      <c r="C27" s="163"/>
      <c r="D27" s="163"/>
      <c r="E27" s="163"/>
    </row>
    <row r="28" spans="1:5" ht="13.5" customHeight="1" x14ac:dyDescent="0.2">
      <c r="A28" s="76" t="s">
        <v>54</v>
      </c>
      <c r="B28" s="47">
        <v>100.5</v>
      </c>
      <c r="C28" s="47">
        <v>101.3</v>
      </c>
      <c r="D28" s="47">
        <v>100.6</v>
      </c>
      <c r="E28" s="47">
        <v>99.2</v>
      </c>
    </row>
    <row r="29" spans="1:5" ht="13.5" customHeight="1" x14ac:dyDescent="0.2">
      <c r="A29" s="76" t="s">
        <v>55</v>
      </c>
      <c r="B29" s="47">
        <v>100.8</v>
      </c>
      <c r="C29" s="47">
        <v>101.7</v>
      </c>
      <c r="D29" s="47">
        <v>100.6</v>
      </c>
      <c r="E29" s="47">
        <v>100.1</v>
      </c>
    </row>
    <row r="30" spans="1:5" ht="13.5" customHeight="1" x14ac:dyDescent="0.2">
      <c r="A30" s="76" t="s">
        <v>56</v>
      </c>
      <c r="B30" s="47">
        <v>100.5</v>
      </c>
      <c r="C30" s="47">
        <v>100.4</v>
      </c>
      <c r="D30" s="47">
        <v>100.4</v>
      </c>
      <c r="E30" s="47">
        <v>100.8</v>
      </c>
    </row>
    <row r="31" spans="1:5" ht="13.5" customHeight="1" x14ac:dyDescent="0.2">
      <c r="A31" s="23" t="s">
        <v>136</v>
      </c>
      <c r="B31" s="99">
        <v>102</v>
      </c>
      <c r="C31" s="47">
        <v>103.9</v>
      </c>
      <c r="D31" s="47">
        <v>101.4</v>
      </c>
      <c r="E31" s="47">
        <v>100.7</v>
      </c>
    </row>
    <row r="32" spans="1:5" ht="13.5" customHeight="1" x14ac:dyDescent="0.2">
      <c r="A32" s="76" t="s">
        <v>58</v>
      </c>
      <c r="B32" s="47">
        <v>100.4</v>
      </c>
      <c r="C32" s="47">
        <v>99.9</v>
      </c>
      <c r="D32" s="47">
        <v>100.7</v>
      </c>
      <c r="E32" s="47">
        <v>100.3</v>
      </c>
    </row>
    <row r="33" spans="1:5" ht="13.5" customHeight="1" x14ac:dyDescent="0.2">
      <c r="A33" s="76" t="s">
        <v>59</v>
      </c>
      <c r="B33" s="47">
        <v>100.8</v>
      </c>
      <c r="C33" s="47">
        <v>100.6</v>
      </c>
      <c r="D33" s="47">
        <v>100.6</v>
      </c>
      <c r="E33" s="47">
        <v>101.6</v>
      </c>
    </row>
    <row r="34" spans="1:5" ht="13.5" customHeight="1" x14ac:dyDescent="0.2">
      <c r="A34" s="76" t="s">
        <v>60</v>
      </c>
      <c r="B34" s="99">
        <v>100</v>
      </c>
      <c r="C34" s="47">
        <v>99.9</v>
      </c>
      <c r="D34" s="47">
        <v>100.3</v>
      </c>
      <c r="E34" s="47">
        <v>99.6</v>
      </c>
    </row>
    <row r="35" spans="1:5" ht="13.5" customHeight="1" x14ac:dyDescent="0.2">
      <c r="A35" s="23" t="s">
        <v>137</v>
      </c>
      <c r="B35" s="47">
        <v>101.5</v>
      </c>
      <c r="C35" s="99">
        <v>101</v>
      </c>
      <c r="D35" s="47">
        <v>101.6</v>
      </c>
      <c r="E35" s="47">
        <v>101.8</v>
      </c>
    </row>
    <row r="36" spans="1:5" ht="13.5" customHeight="1" x14ac:dyDescent="0.2">
      <c r="A36" s="76" t="s">
        <v>62</v>
      </c>
      <c r="B36" s="47">
        <v>100.4</v>
      </c>
      <c r="C36" s="47">
        <v>99.4</v>
      </c>
      <c r="D36" s="99">
        <v>100</v>
      </c>
      <c r="E36" s="99">
        <v>102</v>
      </c>
    </row>
    <row r="37" spans="1:5" ht="13.5" customHeight="1" x14ac:dyDescent="0.2">
      <c r="A37" s="76" t="s">
        <v>38</v>
      </c>
      <c r="B37" s="47">
        <v>99.2</v>
      </c>
      <c r="C37" s="47">
        <v>98.8</v>
      </c>
      <c r="D37" s="47">
        <v>100.4</v>
      </c>
      <c r="E37" s="47">
        <v>97.7</v>
      </c>
    </row>
    <row r="38" spans="1:5" ht="13.5" customHeight="1" x14ac:dyDescent="0.2">
      <c r="A38" s="76" t="s">
        <v>63</v>
      </c>
      <c r="B38" s="47">
        <v>100.4</v>
      </c>
      <c r="C38" s="47">
        <v>100.4</v>
      </c>
      <c r="D38" s="47">
        <v>100.5</v>
      </c>
      <c r="E38" s="99">
        <v>100</v>
      </c>
    </row>
    <row r="39" spans="1:5" ht="13.5" customHeight="1" x14ac:dyDescent="0.2">
      <c r="A39" s="23" t="s">
        <v>138</v>
      </c>
      <c r="B39" s="47">
        <v>100.2</v>
      </c>
      <c r="C39" s="47">
        <v>98.9</v>
      </c>
      <c r="D39" s="47">
        <v>100.8</v>
      </c>
      <c r="E39" s="47">
        <v>100.7</v>
      </c>
    </row>
    <row r="40" spans="1:5" ht="13.5" customHeight="1" x14ac:dyDescent="0.2">
      <c r="A40" s="76" t="s">
        <v>65</v>
      </c>
      <c r="B40" s="47">
        <v>100.8</v>
      </c>
      <c r="C40" s="99">
        <v>102</v>
      </c>
      <c r="D40" s="47">
        <v>100.5</v>
      </c>
      <c r="E40" s="47">
        <v>100.2</v>
      </c>
    </row>
    <row r="41" spans="1:5" ht="13.5" customHeight="1" x14ac:dyDescent="0.2">
      <c r="A41" s="76" t="s">
        <v>66</v>
      </c>
      <c r="B41" s="47">
        <v>100.7</v>
      </c>
      <c r="C41" s="47">
        <v>101.5</v>
      </c>
      <c r="D41" s="47">
        <v>100.1</v>
      </c>
      <c r="E41" s="99">
        <v>101</v>
      </c>
    </row>
    <row r="42" spans="1:5" ht="13.5" customHeight="1" x14ac:dyDescent="0.2">
      <c r="A42" s="76" t="s">
        <v>67</v>
      </c>
      <c r="B42" s="109">
        <v>101</v>
      </c>
      <c r="C42" s="94">
        <v>100.9</v>
      </c>
      <c r="D42" s="94">
        <v>100.4</v>
      </c>
      <c r="E42" s="94">
        <v>102.1</v>
      </c>
    </row>
    <row r="43" spans="1:5" ht="13.5" customHeight="1" x14ac:dyDescent="0.2">
      <c r="A43" s="78" t="s">
        <v>139</v>
      </c>
      <c r="B43" s="96">
        <v>101.6</v>
      </c>
      <c r="C43" s="96">
        <v>103.2</v>
      </c>
      <c r="D43" s="96">
        <v>101.1</v>
      </c>
      <c r="E43" s="96">
        <v>100.8</v>
      </c>
    </row>
    <row r="58" spans="1:5" ht="24.6" customHeight="1" x14ac:dyDescent="0.2"/>
    <row r="60" spans="1:5" x14ac:dyDescent="0.2">
      <c r="A60" s="673"/>
      <c r="B60" s="673"/>
      <c r="C60" s="673"/>
      <c r="D60" s="673"/>
      <c r="E60" s="673"/>
    </row>
    <row r="67" spans="2:2" x14ac:dyDescent="0.2">
      <c r="B67" s="187"/>
    </row>
  </sheetData>
  <mergeCells count="8">
    <mergeCell ref="A60:E60"/>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20:E20 B21:B22 C21:C23 D21:D23 E21:E23 B24:E2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F33" sqref="F33"/>
    </sheetView>
  </sheetViews>
  <sheetFormatPr defaultRowHeight="12.75" x14ac:dyDescent="0.2"/>
  <cols>
    <col min="1" max="1" width="37.7109375" customWidth="1"/>
    <col min="2" max="2" width="15.85546875" customWidth="1"/>
    <col min="3" max="3" width="16.140625" customWidth="1"/>
  </cols>
  <sheetData>
    <row r="1" spans="1:3" ht="33.75" customHeight="1" x14ac:dyDescent="0.2">
      <c r="A1" s="651" t="s">
        <v>529</v>
      </c>
      <c r="B1" s="651"/>
      <c r="C1" s="651"/>
    </row>
    <row r="2" spans="1:3" x14ac:dyDescent="0.2">
      <c r="A2" s="40"/>
      <c r="B2" s="19"/>
      <c r="C2" s="19"/>
    </row>
    <row r="3" spans="1:3" x14ac:dyDescent="0.2">
      <c r="A3" s="630" t="s">
        <v>164</v>
      </c>
      <c r="B3" s="630"/>
      <c r="C3" s="630"/>
    </row>
    <row r="4" spans="1:3" x14ac:dyDescent="0.2">
      <c r="A4" s="656"/>
      <c r="B4" s="628" t="s">
        <v>626</v>
      </c>
      <c r="C4" s="676"/>
    </row>
    <row r="5" spans="1:3" ht="25.5" x14ac:dyDescent="0.2">
      <c r="A5" s="657"/>
      <c r="B5" s="364" t="s">
        <v>181</v>
      </c>
      <c r="C5" s="385" t="s">
        <v>520</v>
      </c>
    </row>
    <row r="6" spans="1:3" x14ac:dyDescent="0.2">
      <c r="A6" s="24" t="s">
        <v>165</v>
      </c>
      <c r="B6" s="233">
        <v>100.9</v>
      </c>
      <c r="C6" s="233">
        <v>107.1</v>
      </c>
    </row>
    <row r="7" spans="1:3" ht="25.5" x14ac:dyDescent="0.2">
      <c r="A7" s="17" t="s">
        <v>166</v>
      </c>
      <c r="B7" s="233">
        <v>101.2</v>
      </c>
      <c r="C7" s="233">
        <v>107.5</v>
      </c>
    </row>
    <row r="8" spans="1:3" x14ac:dyDescent="0.2">
      <c r="A8" s="27" t="s">
        <v>167</v>
      </c>
      <c r="B8" s="233">
        <v>99.7</v>
      </c>
      <c r="C8" s="233">
        <v>102.8</v>
      </c>
    </row>
    <row r="9" spans="1:3" ht="25.5" x14ac:dyDescent="0.2">
      <c r="A9" s="27" t="s">
        <v>168</v>
      </c>
      <c r="B9" s="233">
        <v>100.5</v>
      </c>
      <c r="C9" s="233">
        <v>104.1</v>
      </c>
    </row>
    <row r="10" spans="1:3" x14ac:dyDescent="0.2">
      <c r="A10" s="27" t="s">
        <v>169</v>
      </c>
      <c r="B10" s="233">
        <v>101.8</v>
      </c>
      <c r="C10" s="233">
        <v>114.6</v>
      </c>
    </row>
    <row r="11" spans="1:3" x14ac:dyDescent="0.2">
      <c r="A11" s="27" t="s">
        <v>170</v>
      </c>
      <c r="B11" s="233">
        <v>103.8</v>
      </c>
      <c r="C11" s="233">
        <v>114.3</v>
      </c>
    </row>
    <row r="12" spans="1:3" x14ac:dyDescent="0.2">
      <c r="A12" s="27" t="s">
        <v>171</v>
      </c>
      <c r="B12" s="233">
        <v>99.5</v>
      </c>
      <c r="C12" s="233">
        <v>103.4</v>
      </c>
    </row>
    <row r="13" spans="1:3" x14ac:dyDescent="0.2">
      <c r="A13" s="27" t="s">
        <v>172</v>
      </c>
      <c r="B13" s="233">
        <v>100.3</v>
      </c>
      <c r="C13" s="233">
        <v>112.5</v>
      </c>
    </row>
    <row r="14" spans="1:3" x14ac:dyDescent="0.2">
      <c r="A14" s="27" t="s">
        <v>173</v>
      </c>
      <c r="B14" s="233">
        <v>100.5</v>
      </c>
      <c r="C14" s="233">
        <v>113.9</v>
      </c>
    </row>
    <row r="15" spans="1:3" x14ac:dyDescent="0.2">
      <c r="A15" s="191" t="s">
        <v>587</v>
      </c>
      <c r="B15" s="233">
        <v>102.2</v>
      </c>
      <c r="C15" s="233">
        <v>101.3</v>
      </c>
    </row>
    <row r="16" spans="1:3" x14ac:dyDescent="0.2">
      <c r="A16" s="27" t="s">
        <v>174</v>
      </c>
      <c r="B16" s="233">
        <v>96.1</v>
      </c>
      <c r="C16" s="233">
        <v>115.9</v>
      </c>
    </row>
    <row r="17" spans="1:3" x14ac:dyDescent="0.2">
      <c r="A17" s="27" t="s">
        <v>175</v>
      </c>
      <c r="B17" s="233">
        <v>100</v>
      </c>
      <c r="C17" s="233">
        <v>119.8</v>
      </c>
    </row>
    <row r="18" spans="1:3" x14ac:dyDescent="0.2">
      <c r="A18" s="27" t="s">
        <v>176</v>
      </c>
      <c r="B18" s="233">
        <v>99</v>
      </c>
      <c r="C18" s="233">
        <v>109.8</v>
      </c>
    </row>
    <row r="19" spans="1:3" x14ac:dyDescent="0.2">
      <c r="A19" s="27" t="s">
        <v>177</v>
      </c>
      <c r="B19" s="233">
        <v>96.1</v>
      </c>
      <c r="C19" s="233">
        <v>101</v>
      </c>
    </row>
    <row r="20" spans="1:3" x14ac:dyDescent="0.2">
      <c r="A20" s="82" t="s">
        <v>178</v>
      </c>
      <c r="B20" s="233">
        <v>100.4</v>
      </c>
      <c r="C20" s="233">
        <v>105</v>
      </c>
    </row>
    <row r="21" spans="1:3" x14ac:dyDescent="0.2">
      <c r="A21" s="28" t="s">
        <v>179</v>
      </c>
      <c r="B21" s="568">
        <v>107.9</v>
      </c>
      <c r="C21" s="233">
        <v>95.7</v>
      </c>
    </row>
    <row r="22" spans="1:3" x14ac:dyDescent="0.2">
      <c r="A22" s="278" t="s">
        <v>180</v>
      </c>
      <c r="B22" s="244">
        <v>99.3</v>
      </c>
      <c r="C22" s="244">
        <v>104.6</v>
      </c>
    </row>
    <row r="24" spans="1:3" ht="11.25" customHeight="1" x14ac:dyDescent="0.2">
      <c r="A24" s="277"/>
      <c r="B24" s="277"/>
      <c r="C24" s="277"/>
    </row>
    <row r="25" spans="1:3" ht="16.5" customHeight="1" x14ac:dyDescent="0.2">
      <c r="A25" s="277"/>
      <c r="B25" s="277"/>
      <c r="C25" s="277"/>
    </row>
    <row r="57" spans="2:2" x14ac:dyDescent="0.2">
      <c r="B57" s="187"/>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x14ac:dyDescent="0.2"/>
  <cols>
    <col min="1" max="1" width="37.7109375" customWidth="1"/>
    <col min="2" max="2" width="17.140625" customWidth="1"/>
    <col min="3" max="3" width="18.140625" customWidth="1"/>
    <col min="4" max="4" width="9.140625" customWidth="1"/>
  </cols>
  <sheetData>
    <row r="1" spans="1:3" ht="32.25" customHeight="1" x14ac:dyDescent="0.2">
      <c r="A1" s="651" t="s">
        <v>530</v>
      </c>
      <c r="B1" s="651"/>
      <c r="C1" s="651"/>
    </row>
    <row r="2" spans="1:3" x14ac:dyDescent="0.2">
      <c r="A2" s="40"/>
      <c r="B2" s="19"/>
      <c r="C2" s="19"/>
    </row>
    <row r="3" spans="1:3" x14ac:dyDescent="0.2">
      <c r="A3" s="630" t="s">
        <v>164</v>
      </c>
      <c r="B3" s="630"/>
      <c r="C3" s="630"/>
    </row>
    <row r="4" spans="1:3" x14ac:dyDescent="0.2">
      <c r="A4" s="631"/>
      <c r="B4" s="628" t="s">
        <v>626</v>
      </c>
      <c r="C4" s="676"/>
    </row>
    <row r="5" spans="1:3" ht="25.5" x14ac:dyDescent="0.2">
      <c r="A5" s="632"/>
      <c r="B5" s="364" t="s">
        <v>181</v>
      </c>
      <c r="C5" s="385" t="s">
        <v>520</v>
      </c>
    </row>
    <row r="6" spans="1:3" ht="14.45" customHeight="1" x14ac:dyDescent="0.2">
      <c r="A6" s="86" t="s">
        <v>182</v>
      </c>
      <c r="B6" s="233">
        <v>99.5</v>
      </c>
      <c r="C6" s="233">
        <v>105.7</v>
      </c>
    </row>
    <row r="7" spans="1:3" ht="14.45" customHeight="1" x14ac:dyDescent="0.2">
      <c r="A7" s="87" t="s">
        <v>183</v>
      </c>
      <c r="B7" s="233">
        <v>99.3</v>
      </c>
      <c r="C7" s="233">
        <v>90.4</v>
      </c>
    </row>
    <row r="8" spans="1:3" ht="14.45" customHeight="1" x14ac:dyDescent="0.2">
      <c r="A8" s="87" t="s">
        <v>184</v>
      </c>
      <c r="B8" s="233">
        <v>96.2</v>
      </c>
      <c r="C8" s="233">
        <v>85.6</v>
      </c>
    </row>
    <row r="9" spans="1:3" ht="14.45" customHeight="1" x14ac:dyDescent="0.2">
      <c r="A9" s="87" t="s">
        <v>185</v>
      </c>
      <c r="B9" s="233">
        <v>100</v>
      </c>
      <c r="C9" s="233">
        <v>100.3</v>
      </c>
    </row>
    <row r="10" spans="1:3" ht="14.45" customHeight="1" x14ac:dyDescent="0.2">
      <c r="A10" s="87" t="s">
        <v>186</v>
      </c>
      <c r="B10" s="233">
        <v>98.4</v>
      </c>
      <c r="C10" s="233">
        <v>93.2</v>
      </c>
    </row>
    <row r="11" spans="1:3" ht="14.45" customHeight="1" x14ac:dyDescent="0.2">
      <c r="A11" s="87" t="s">
        <v>187</v>
      </c>
      <c r="B11" s="233">
        <v>100.2</v>
      </c>
      <c r="C11" s="233">
        <v>109</v>
      </c>
    </row>
    <row r="12" spans="1:3" ht="14.45" customHeight="1" x14ac:dyDescent="0.2">
      <c r="A12" s="87" t="s">
        <v>188</v>
      </c>
      <c r="B12" s="233">
        <v>100.2</v>
      </c>
      <c r="C12" s="233">
        <v>103.2</v>
      </c>
    </row>
    <row r="13" spans="1:3" ht="14.45" customHeight="1" x14ac:dyDescent="0.2">
      <c r="A13" s="87" t="s">
        <v>189</v>
      </c>
      <c r="B13" s="233">
        <v>94.7</v>
      </c>
      <c r="C13" s="233">
        <v>86.1</v>
      </c>
    </row>
    <row r="14" spans="1:3" ht="14.45" customHeight="1" x14ac:dyDescent="0.2">
      <c r="A14" s="87" t="s">
        <v>190</v>
      </c>
      <c r="B14" s="233">
        <v>99.9</v>
      </c>
      <c r="C14" s="233">
        <v>96.7</v>
      </c>
    </row>
    <row r="15" spans="1:3" ht="14.45" customHeight="1" x14ac:dyDescent="0.2">
      <c r="A15" s="87" t="s">
        <v>191</v>
      </c>
      <c r="B15" s="233">
        <v>101.5</v>
      </c>
      <c r="C15" s="233">
        <v>104.7</v>
      </c>
    </row>
    <row r="16" spans="1:3" ht="14.45" customHeight="1" x14ac:dyDescent="0.2">
      <c r="A16" s="87" t="s">
        <v>192</v>
      </c>
      <c r="B16" s="233">
        <v>101</v>
      </c>
      <c r="C16" s="233">
        <v>125.1</v>
      </c>
    </row>
    <row r="17" spans="1:3" ht="25.15" customHeight="1" x14ac:dyDescent="0.2">
      <c r="A17" s="87" t="s">
        <v>193</v>
      </c>
      <c r="B17" s="233">
        <v>97.8</v>
      </c>
      <c r="C17" s="233">
        <v>104.6</v>
      </c>
    </row>
    <row r="18" spans="1:3" ht="14.45" customHeight="1" x14ac:dyDescent="0.2">
      <c r="A18" s="87" t="s">
        <v>194</v>
      </c>
      <c r="B18" s="233">
        <v>98.5</v>
      </c>
      <c r="C18" s="233">
        <v>97.7</v>
      </c>
    </row>
    <row r="19" spans="1:3" ht="14.45" customHeight="1" x14ac:dyDescent="0.2">
      <c r="A19" s="88" t="s">
        <v>195</v>
      </c>
      <c r="B19" s="44">
        <v>99.9</v>
      </c>
      <c r="C19" s="244">
        <v>114.7</v>
      </c>
    </row>
    <row r="57" spans="2:2" x14ac:dyDescent="0.2">
      <c r="B57" s="187"/>
    </row>
  </sheetData>
  <mergeCells count="4">
    <mergeCell ref="A3:C3"/>
    <mergeCell ref="A1:C1"/>
    <mergeCell ref="A4:A5"/>
    <mergeCell ref="B4:C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M24" sqref="M24"/>
    </sheetView>
  </sheetViews>
  <sheetFormatPr defaultColWidth="7.140625" defaultRowHeight="12.75" x14ac:dyDescent="0.2"/>
  <cols>
    <col min="1" max="1" width="37.7109375" customWidth="1"/>
    <col min="2" max="3" width="18.7109375" customWidth="1"/>
  </cols>
  <sheetData>
    <row r="1" spans="1:3" ht="29.25" customHeight="1" x14ac:dyDescent="0.2">
      <c r="A1" s="651" t="s">
        <v>196</v>
      </c>
      <c r="B1" s="651"/>
      <c r="C1" s="651"/>
    </row>
    <row r="2" spans="1:3" x14ac:dyDescent="0.2">
      <c r="A2" s="40"/>
      <c r="B2" s="180"/>
      <c r="C2" s="19"/>
    </row>
    <row r="3" spans="1:3" x14ac:dyDescent="0.2">
      <c r="A3" s="630" t="s">
        <v>164</v>
      </c>
      <c r="B3" s="630"/>
      <c r="C3" s="630"/>
    </row>
    <row r="4" spans="1:3" x14ac:dyDescent="0.2">
      <c r="A4" s="631"/>
      <c r="B4" s="628" t="s">
        <v>626</v>
      </c>
      <c r="C4" s="676"/>
    </row>
    <row r="5" spans="1:3" ht="29.25" customHeight="1" x14ac:dyDescent="0.2">
      <c r="A5" s="677"/>
      <c r="B5" s="364" t="s">
        <v>181</v>
      </c>
      <c r="C5" s="385" t="s">
        <v>520</v>
      </c>
    </row>
    <row r="6" spans="1:3" ht="16.899999999999999" customHeight="1" x14ac:dyDescent="0.2">
      <c r="A6" s="276" t="s">
        <v>197</v>
      </c>
      <c r="B6" s="233">
        <v>103.6</v>
      </c>
      <c r="C6" s="233">
        <v>109.3</v>
      </c>
    </row>
    <row r="7" spans="1:3" ht="16.899999999999999" customHeight="1" x14ac:dyDescent="0.2">
      <c r="A7" s="82" t="s">
        <v>198</v>
      </c>
      <c r="B7" s="233">
        <v>100.8</v>
      </c>
      <c r="C7" s="233">
        <v>105.1</v>
      </c>
    </row>
    <row r="8" spans="1:3" ht="16.5" customHeight="1" x14ac:dyDescent="0.2">
      <c r="A8" s="175" t="s">
        <v>199</v>
      </c>
      <c r="B8" s="568">
        <v>110.7</v>
      </c>
      <c r="C8" s="233">
        <v>115.1</v>
      </c>
    </row>
    <row r="9" spans="1:3" ht="16.899999999999999" customHeight="1" x14ac:dyDescent="0.2">
      <c r="A9" s="82" t="s">
        <v>200</v>
      </c>
      <c r="B9" s="568">
        <v>109.7</v>
      </c>
      <c r="C9" s="233">
        <v>116.5</v>
      </c>
    </row>
    <row r="10" spans="1:3" ht="28.5" customHeight="1" x14ac:dyDescent="0.2">
      <c r="A10" s="234" t="s">
        <v>515</v>
      </c>
      <c r="B10" s="233">
        <v>104.9</v>
      </c>
      <c r="C10" s="233">
        <v>107</v>
      </c>
    </row>
    <row r="11" spans="1:3" ht="16.899999999999999" customHeight="1" x14ac:dyDescent="0.2">
      <c r="A11" s="82" t="s">
        <v>201</v>
      </c>
      <c r="B11" s="233">
        <v>100</v>
      </c>
      <c r="C11" s="233">
        <v>103</v>
      </c>
    </row>
    <row r="12" spans="1:3" ht="16.899999999999999" customHeight="1" x14ac:dyDescent="0.2">
      <c r="A12" s="82" t="s">
        <v>202</v>
      </c>
      <c r="B12" s="233">
        <v>100.1</v>
      </c>
      <c r="C12" s="233">
        <v>107.9</v>
      </c>
    </row>
    <row r="13" spans="1:3" ht="16.899999999999999" customHeight="1" x14ac:dyDescent="0.2">
      <c r="A13" s="82" t="s">
        <v>203</v>
      </c>
      <c r="B13" s="233">
        <v>89.2</v>
      </c>
      <c r="C13" s="233">
        <v>155.80000000000001</v>
      </c>
    </row>
    <row r="14" spans="1:3" ht="16.899999999999999" customHeight="1" x14ac:dyDescent="0.2">
      <c r="A14" s="82" t="s">
        <v>204</v>
      </c>
      <c r="B14" s="233">
        <v>100.8</v>
      </c>
      <c r="C14" s="233">
        <v>104.2</v>
      </c>
    </row>
    <row r="15" spans="1:3" ht="16.899999999999999" customHeight="1" x14ac:dyDescent="0.2">
      <c r="A15" s="235" t="s">
        <v>205</v>
      </c>
      <c r="B15" s="244">
        <v>100</v>
      </c>
      <c r="C15" s="244">
        <v>100</v>
      </c>
    </row>
    <row r="16" spans="1:3" x14ac:dyDescent="0.2">
      <c r="B16" s="26"/>
      <c r="C16" s="26"/>
    </row>
    <row r="17" spans="1:3" ht="15.75" customHeight="1" x14ac:dyDescent="0.2">
      <c r="A17" s="277"/>
      <c r="B17" s="277"/>
      <c r="C17" s="277"/>
    </row>
    <row r="57" spans="2:2" x14ac:dyDescent="0.2">
      <c r="B57" s="187"/>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x14ac:dyDescent="0.2"/>
  <cols>
    <col min="1" max="1" width="37.7109375" customWidth="1"/>
    <col min="2" max="2" width="16.28515625" customWidth="1"/>
    <col min="3" max="3" width="17.85546875" customWidth="1"/>
  </cols>
  <sheetData>
    <row r="1" spans="1:3" ht="15" customHeight="1" x14ac:dyDescent="0.2">
      <c r="A1" s="651" t="s">
        <v>206</v>
      </c>
      <c r="B1" s="651"/>
      <c r="C1" s="651"/>
    </row>
    <row r="2" spans="1:3" x14ac:dyDescent="0.2">
      <c r="A2" s="40"/>
      <c r="B2" s="19"/>
      <c r="C2" s="19"/>
    </row>
    <row r="3" spans="1:3" x14ac:dyDescent="0.2">
      <c r="A3" s="630" t="s">
        <v>164</v>
      </c>
      <c r="B3" s="630"/>
      <c r="C3" s="630"/>
    </row>
    <row r="4" spans="1:3" x14ac:dyDescent="0.2">
      <c r="A4" s="631"/>
      <c r="B4" s="628" t="s">
        <v>626</v>
      </c>
      <c r="C4" s="676"/>
    </row>
    <row r="5" spans="1:3" ht="40.15" customHeight="1" x14ac:dyDescent="0.2">
      <c r="A5" s="662"/>
      <c r="B5" s="364" t="s">
        <v>181</v>
      </c>
      <c r="C5" s="385" t="s">
        <v>520</v>
      </c>
    </row>
    <row r="6" spans="1:3" ht="15" customHeight="1" x14ac:dyDescent="0.2">
      <c r="A6" s="89" t="s">
        <v>207</v>
      </c>
      <c r="B6" s="233">
        <v>100</v>
      </c>
      <c r="C6" s="233">
        <v>100.8</v>
      </c>
    </row>
    <row r="7" spans="1:3" ht="33" customHeight="1" x14ac:dyDescent="0.2">
      <c r="A7" s="82" t="s">
        <v>208</v>
      </c>
      <c r="B7" s="233">
        <v>100</v>
      </c>
      <c r="C7" s="233">
        <v>100.1</v>
      </c>
    </row>
    <row r="8" spans="1:3" ht="25.5" x14ac:dyDescent="0.2">
      <c r="A8" s="175" t="s">
        <v>627</v>
      </c>
      <c r="B8" s="233">
        <v>100</v>
      </c>
      <c r="C8" s="233">
        <v>100</v>
      </c>
    </row>
    <row r="9" spans="1:3" ht="38.25" x14ac:dyDescent="0.2">
      <c r="A9" s="82" t="s">
        <v>209</v>
      </c>
      <c r="B9" s="233">
        <v>100</v>
      </c>
      <c r="C9" s="233">
        <v>100</v>
      </c>
    </row>
    <row r="10" spans="1:3" ht="13.9" customHeight="1" x14ac:dyDescent="0.2">
      <c r="A10" s="90" t="s">
        <v>210</v>
      </c>
      <c r="B10" s="233">
        <v>108.6</v>
      </c>
      <c r="C10" s="233">
        <v>111.8</v>
      </c>
    </row>
    <row r="11" spans="1:3" ht="15" customHeight="1" x14ac:dyDescent="0.2">
      <c r="A11" s="82" t="s">
        <v>211</v>
      </c>
      <c r="B11" s="233">
        <v>108.6</v>
      </c>
      <c r="C11" s="233">
        <v>110.4</v>
      </c>
    </row>
    <row r="12" spans="1:3" ht="15" customHeight="1" x14ac:dyDescent="0.2">
      <c r="A12" s="82" t="s">
        <v>212</v>
      </c>
      <c r="B12" s="233">
        <v>108.4</v>
      </c>
      <c r="C12" s="233">
        <v>111.6</v>
      </c>
    </row>
    <row r="13" spans="1:3" ht="15" customHeight="1" x14ac:dyDescent="0.2">
      <c r="A13" s="82" t="s">
        <v>213</v>
      </c>
      <c r="B13" s="233">
        <v>106.7</v>
      </c>
      <c r="C13" s="233">
        <v>109.5</v>
      </c>
    </row>
    <row r="14" spans="1:3" ht="15" customHeight="1" x14ac:dyDescent="0.2">
      <c r="A14" s="82" t="s">
        <v>214</v>
      </c>
      <c r="B14" s="233">
        <v>108.4</v>
      </c>
      <c r="C14" s="233">
        <v>112.1</v>
      </c>
    </row>
    <row r="15" spans="1:3" ht="15" customHeight="1" x14ac:dyDescent="0.2">
      <c r="A15" s="82" t="s">
        <v>215</v>
      </c>
      <c r="B15" s="45">
        <v>107.9</v>
      </c>
      <c r="C15" s="233">
        <v>112</v>
      </c>
    </row>
    <row r="16" spans="1:3" ht="15" customHeight="1" x14ac:dyDescent="0.2">
      <c r="A16" s="235" t="s">
        <v>216</v>
      </c>
      <c r="B16" s="44">
        <v>108.9</v>
      </c>
      <c r="C16" s="244">
        <v>112.4</v>
      </c>
    </row>
    <row r="57" spans="2:2" x14ac:dyDescent="0.2">
      <c r="B57" s="187"/>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D1"/>
    </sheetView>
  </sheetViews>
  <sheetFormatPr defaultColWidth="7" defaultRowHeight="12.75" x14ac:dyDescent="0.2"/>
  <cols>
    <col min="1" max="1" width="19.28515625" style="19" customWidth="1"/>
    <col min="2" max="4" width="16" style="19" customWidth="1"/>
    <col min="5" max="16384" width="7" style="19"/>
  </cols>
  <sheetData>
    <row r="1" spans="1:5" ht="31.5" customHeight="1" x14ac:dyDescent="0.25">
      <c r="A1" s="678" t="s">
        <v>1003</v>
      </c>
      <c r="B1" s="678"/>
      <c r="C1" s="678"/>
      <c r="D1" s="678"/>
    </row>
    <row r="2" spans="1:5" x14ac:dyDescent="0.2">
      <c r="A2" s="187"/>
      <c r="B2" s="187"/>
      <c r="C2" s="187"/>
      <c r="D2" s="187"/>
    </row>
    <row r="3" spans="1:5" x14ac:dyDescent="0.2">
      <c r="A3" s="187"/>
      <c r="B3" s="386"/>
      <c r="C3" s="187"/>
      <c r="D3" s="387" t="s">
        <v>278</v>
      </c>
    </row>
    <row r="4" spans="1:5" ht="28.5" customHeight="1" x14ac:dyDescent="0.2">
      <c r="A4" s="679"/>
      <c r="B4" s="614" t="s">
        <v>628</v>
      </c>
      <c r="C4" s="681" t="s">
        <v>51</v>
      </c>
      <c r="D4" s="682"/>
    </row>
    <row r="5" spans="1:5" ht="26.45" customHeight="1" x14ac:dyDescent="0.2">
      <c r="A5" s="680"/>
      <c r="B5" s="615"/>
      <c r="C5" s="364" t="s">
        <v>629</v>
      </c>
      <c r="D5" s="364" t="s">
        <v>630</v>
      </c>
    </row>
    <row r="6" spans="1:5" ht="13.5" customHeight="1" x14ac:dyDescent="0.2">
      <c r="A6" s="153" t="s">
        <v>484</v>
      </c>
      <c r="B6" s="349"/>
      <c r="C6" s="349"/>
      <c r="D6" s="388"/>
    </row>
    <row r="7" spans="1:5" ht="13.5" customHeight="1" x14ac:dyDescent="0.2">
      <c r="A7" s="17" t="s">
        <v>54</v>
      </c>
      <c r="B7" s="98" t="s">
        <v>974</v>
      </c>
      <c r="C7" s="569">
        <v>100.12</v>
      </c>
      <c r="D7" s="569">
        <v>100.12</v>
      </c>
    </row>
    <row r="8" spans="1:5" ht="13.5" customHeight="1" x14ac:dyDescent="0.2">
      <c r="A8" s="17" t="s">
        <v>55</v>
      </c>
      <c r="B8" s="98" t="s">
        <v>975</v>
      </c>
      <c r="C8" s="569">
        <v>100.64</v>
      </c>
      <c r="D8" s="569">
        <v>100.76</v>
      </c>
      <c r="E8" s="557"/>
    </row>
    <row r="9" spans="1:5" ht="13.5" customHeight="1" x14ac:dyDescent="0.2">
      <c r="A9" s="17" t="s">
        <v>56</v>
      </c>
      <c r="B9" s="570" t="s">
        <v>976</v>
      </c>
      <c r="C9" s="571">
        <v>105.22</v>
      </c>
      <c r="D9" s="571">
        <v>106.02</v>
      </c>
      <c r="E9" s="557"/>
    </row>
    <row r="10" spans="1:5" ht="13.5" customHeight="1" x14ac:dyDescent="0.2">
      <c r="A10" s="17" t="s">
        <v>58</v>
      </c>
      <c r="B10" s="570" t="s">
        <v>977</v>
      </c>
      <c r="C10" s="571">
        <v>100.69</v>
      </c>
      <c r="D10" s="571">
        <v>106.75</v>
      </c>
      <c r="E10" s="557"/>
    </row>
    <row r="11" spans="1:5" ht="13.5" customHeight="1" x14ac:dyDescent="0.2">
      <c r="A11" s="17" t="s">
        <v>59</v>
      </c>
      <c r="B11" s="570" t="s">
        <v>978</v>
      </c>
      <c r="C11" s="571">
        <v>100.18</v>
      </c>
      <c r="D11" s="571">
        <v>106.95</v>
      </c>
      <c r="E11" s="557"/>
    </row>
    <row r="12" spans="1:5" ht="13.5" customHeight="1" x14ac:dyDescent="0.2">
      <c r="A12" s="17" t="s">
        <v>60</v>
      </c>
      <c r="B12" s="570" t="s">
        <v>979</v>
      </c>
      <c r="C12" s="571">
        <v>99.3</v>
      </c>
      <c r="D12" s="571">
        <v>106.19</v>
      </c>
      <c r="E12" s="557"/>
    </row>
    <row r="13" spans="1:5" ht="13.5" customHeight="1" x14ac:dyDescent="0.2">
      <c r="A13" s="17" t="s">
        <v>62</v>
      </c>
      <c r="B13" s="570" t="s">
        <v>980</v>
      </c>
      <c r="C13" s="571">
        <v>99.52</v>
      </c>
      <c r="D13" s="571">
        <v>105.69</v>
      </c>
      <c r="E13" s="557"/>
    </row>
    <row r="14" spans="1:5" ht="13.5" customHeight="1" x14ac:dyDescent="0.2">
      <c r="A14" s="17" t="s">
        <v>38</v>
      </c>
      <c r="B14" s="570" t="s">
        <v>981</v>
      </c>
      <c r="C14" s="571">
        <v>99.07</v>
      </c>
      <c r="D14" s="571">
        <v>104.7</v>
      </c>
      <c r="E14" s="557"/>
    </row>
    <row r="15" spans="1:5" ht="13.5" customHeight="1" x14ac:dyDescent="0.2">
      <c r="A15" s="17" t="s">
        <v>63</v>
      </c>
      <c r="B15" s="570" t="s">
        <v>982</v>
      </c>
      <c r="C15" s="571">
        <v>99.37</v>
      </c>
      <c r="D15" s="571">
        <v>104.04</v>
      </c>
      <c r="E15" s="557"/>
    </row>
    <row r="16" spans="1:5" ht="13.5" customHeight="1" x14ac:dyDescent="0.2">
      <c r="A16" s="17" t="s">
        <v>65</v>
      </c>
      <c r="B16" s="570" t="s">
        <v>983</v>
      </c>
      <c r="C16" s="571">
        <v>100.49</v>
      </c>
      <c r="D16" s="571">
        <v>104.55</v>
      </c>
      <c r="E16" s="557"/>
    </row>
    <row r="17" spans="1:5" ht="13.5" customHeight="1" x14ac:dyDescent="0.2">
      <c r="A17" s="17" t="s">
        <v>66</v>
      </c>
      <c r="B17" s="570" t="s">
        <v>984</v>
      </c>
      <c r="C17" s="571">
        <v>99.54</v>
      </c>
      <c r="D17" s="571">
        <v>104.07</v>
      </c>
      <c r="E17" s="557"/>
    </row>
    <row r="18" spans="1:5" ht="13.5" customHeight="1" x14ac:dyDescent="0.2">
      <c r="A18" s="383" t="s">
        <v>67</v>
      </c>
      <c r="B18" s="572" t="s">
        <v>985</v>
      </c>
      <c r="C18" s="573">
        <v>100.97</v>
      </c>
      <c r="D18" s="573">
        <v>105.08</v>
      </c>
      <c r="E18" s="557"/>
    </row>
    <row r="19" spans="1:5" ht="15" customHeight="1" x14ac:dyDescent="0.2"/>
    <row r="20" spans="1:5" ht="15" customHeight="1" x14ac:dyDescent="0.2"/>
    <row r="21" spans="1:5" ht="15" customHeight="1" x14ac:dyDescent="0.2"/>
    <row r="22" spans="1:5" ht="15" customHeight="1" x14ac:dyDescent="0.2"/>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18 B7 B8 B9 B10 B11 B12 B13 B14 B15 B16 B1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B12" sqref="B12"/>
    </sheetView>
  </sheetViews>
  <sheetFormatPr defaultRowHeight="12.75" x14ac:dyDescent="0.2"/>
  <cols>
    <col min="1" max="1" width="30.28515625" customWidth="1"/>
    <col min="2" max="2" width="19.28515625" customWidth="1"/>
    <col min="3" max="3" width="17.42578125" customWidth="1"/>
    <col min="4" max="4" width="18" customWidth="1"/>
  </cols>
  <sheetData>
    <row r="1" spans="1:4" ht="34.5" customHeight="1" x14ac:dyDescent="0.2">
      <c r="A1" s="651" t="s">
        <v>531</v>
      </c>
      <c r="B1" s="683"/>
      <c r="C1" s="683"/>
      <c r="D1" s="382"/>
    </row>
    <row r="2" spans="1:4" x14ac:dyDescent="0.2">
      <c r="A2" s="36"/>
      <c r="B2" s="19"/>
      <c r="C2" s="19"/>
    </row>
    <row r="3" spans="1:4" x14ac:dyDescent="0.2">
      <c r="A3" s="630" t="s">
        <v>228</v>
      </c>
      <c r="B3" s="684"/>
      <c r="C3" s="684"/>
    </row>
    <row r="4" spans="1:4" x14ac:dyDescent="0.2">
      <c r="A4" s="685"/>
      <c r="B4" s="614" t="s">
        <v>610</v>
      </c>
      <c r="C4" s="614" t="s">
        <v>631</v>
      </c>
    </row>
    <row r="5" spans="1:4" x14ac:dyDescent="0.2">
      <c r="A5" s="657"/>
      <c r="B5" s="615"/>
      <c r="C5" s="615"/>
    </row>
    <row r="6" spans="1:4" ht="16.149999999999999" customHeight="1" x14ac:dyDescent="0.2">
      <c r="A6" s="79" t="s">
        <v>190</v>
      </c>
      <c r="B6" s="296">
        <v>49.42</v>
      </c>
      <c r="C6" s="34">
        <v>50.93</v>
      </c>
    </row>
    <row r="7" spans="1:4" ht="16.149999999999999" customHeight="1" x14ac:dyDescent="0.2">
      <c r="A7" s="41" t="s">
        <v>146</v>
      </c>
      <c r="B7" s="296"/>
      <c r="C7" s="34"/>
    </row>
    <row r="8" spans="1:4" ht="16.149999999999999" customHeight="1" x14ac:dyDescent="0.2">
      <c r="A8" s="82" t="s">
        <v>229</v>
      </c>
      <c r="B8" s="296">
        <v>44.33</v>
      </c>
      <c r="C8" s="34">
        <v>47.58</v>
      </c>
    </row>
    <row r="9" spans="1:4" ht="16.149999999999999" customHeight="1" x14ac:dyDescent="0.2">
      <c r="A9" s="82" t="s">
        <v>230</v>
      </c>
      <c r="B9" s="296">
        <v>48.93</v>
      </c>
      <c r="C9" s="34">
        <v>50.37</v>
      </c>
    </row>
    <row r="10" spans="1:4" ht="16.149999999999999" customHeight="1" x14ac:dyDescent="0.2">
      <c r="A10" s="82" t="s">
        <v>231</v>
      </c>
      <c r="B10" s="296">
        <v>61.15</v>
      </c>
      <c r="C10" s="34">
        <v>59.15</v>
      </c>
    </row>
    <row r="11" spans="1:4" ht="16.149999999999999" customHeight="1" x14ac:dyDescent="0.2">
      <c r="A11" s="100" t="s">
        <v>232</v>
      </c>
      <c r="B11" s="517">
        <v>63.5</v>
      </c>
      <c r="C11" s="34">
        <v>60.82</v>
      </c>
    </row>
    <row r="12" spans="1:4" ht="15.75" customHeight="1" x14ac:dyDescent="0.2">
      <c r="A12" s="101" t="s">
        <v>421</v>
      </c>
      <c r="B12" s="582">
        <v>14.98</v>
      </c>
      <c r="C12" s="402">
        <v>27.26</v>
      </c>
    </row>
    <row r="15" spans="1:4" ht="15" x14ac:dyDescent="0.2">
      <c r="A15" s="651"/>
      <c r="B15" s="651"/>
      <c r="C15" s="651"/>
    </row>
    <row r="57" spans="2:2" x14ac:dyDescent="0.2">
      <c r="B57" s="187"/>
    </row>
  </sheetData>
  <mergeCells count="6">
    <mergeCell ref="A1:C1"/>
    <mergeCell ref="A3:C3"/>
    <mergeCell ref="A15:C15"/>
    <mergeCell ref="A4:A5"/>
    <mergeCell ref="B4:B5"/>
    <mergeCell ref="C4:C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20" sqref="A20"/>
    </sheetView>
  </sheetViews>
  <sheetFormatPr defaultRowHeight="12.75" x14ac:dyDescent="0.2"/>
  <cols>
    <col min="1" max="1" width="89.28515625" customWidth="1"/>
  </cols>
  <sheetData>
    <row r="1" spans="1:1" x14ac:dyDescent="0.2">
      <c r="A1" s="14" t="s">
        <v>17</v>
      </c>
    </row>
    <row r="2" spans="1:1" x14ac:dyDescent="0.2">
      <c r="A2" s="9"/>
    </row>
    <row r="3" spans="1:1" ht="63.75" x14ac:dyDescent="0.2">
      <c r="A3" s="11" t="s">
        <v>499</v>
      </c>
    </row>
    <row r="4" spans="1:1" ht="51" x14ac:dyDescent="0.2">
      <c r="A4" s="258" t="s">
        <v>540</v>
      </c>
    </row>
    <row r="5" spans="1:1" ht="51" x14ac:dyDescent="0.2">
      <c r="A5" s="11" t="s">
        <v>500</v>
      </c>
    </row>
    <row r="6" spans="1:1" ht="63.75" x14ac:dyDescent="0.2">
      <c r="A6" s="11" t="s">
        <v>501</v>
      </c>
    </row>
    <row r="7" spans="1:1" ht="25.5" x14ac:dyDescent="0.2">
      <c r="A7" s="11" t="s">
        <v>502</v>
      </c>
    </row>
    <row r="8" spans="1:1" ht="25.5" x14ac:dyDescent="0.2">
      <c r="A8" s="11" t="s">
        <v>503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activeCell="B20" sqref="B20"/>
    </sheetView>
  </sheetViews>
  <sheetFormatPr defaultColWidth="3.42578125" defaultRowHeight="12.75" x14ac:dyDescent="0.2"/>
  <cols>
    <col min="1" max="1" width="37.7109375" customWidth="1"/>
    <col min="2" max="3" width="20.140625" customWidth="1"/>
  </cols>
  <sheetData>
    <row r="1" spans="1:3" ht="32.25" customHeight="1" x14ac:dyDescent="0.2">
      <c r="A1" s="651" t="s">
        <v>422</v>
      </c>
      <c r="B1" s="683"/>
      <c r="C1" s="683"/>
    </row>
    <row r="2" spans="1:3" x14ac:dyDescent="0.2">
      <c r="A2" s="48"/>
      <c r="B2" s="19"/>
      <c r="C2" s="19"/>
    </row>
    <row r="3" spans="1:3" x14ac:dyDescent="0.2">
      <c r="A3" s="630" t="s">
        <v>164</v>
      </c>
      <c r="B3" s="684"/>
      <c r="C3" s="684"/>
    </row>
    <row r="4" spans="1:3" ht="14.45" customHeight="1" x14ac:dyDescent="0.2">
      <c r="A4" s="685"/>
      <c r="B4" s="640" t="s">
        <v>632</v>
      </c>
      <c r="C4" s="686"/>
    </row>
    <row r="5" spans="1:3" ht="29.25" customHeight="1" x14ac:dyDescent="0.2">
      <c r="A5" s="657"/>
      <c r="B5" s="364" t="s">
        <v>633</v>
      </c>
      <c r="C5" s="385" t="s">
        <v>520</v>
      </c>
    </row>
    <row r="6" spans="1:3" ht="16.149999999999999" customHeight="1" x14ac:dyDescent="0.2">
      <c r="A6" s="76" t="s">
        <v>190</v>
      </c>
      <c r="B6" s="574">
        <v>99.87</v>
      </c>
      <c r="C6" s="575">
        <v>96.68</v>
      </c>
    </row>
    <row r="7" spans="1:3" ht="16.149999999999999" customHeight="1" x14ac:dyDescent="0.2">
      <c r="A7" s="140" t="s">
        <v>146</v>
      </c>
      <c r="B7" s="576"/>
      <c r="C7" s="577"/>
    </row>
    <row r="8" spans="1:3" ht="16.149999999999999" customHeight="1" x14ac:dyDescent="0.2">
      <c r="A8" s="105" t="s">
        <v>229</v>
      </c>
      <c r="B8" s="578">
        <v>99.83</v>
      </c>
      <c r="C8" s="579">
        <v>93.16</v>
      </c>
    </row>
    <row r="9" spans="1:3" ht="16.149999999999999" customHeight="1" x14ac:dyDescent="0.2">
      <c r="A9" s="105" t="s">
        <v>230</v>
      </c>
      <c r="B9" s="578">
        <v>99.75</v>
      </c>
      <c r="C9" s="579">
        <v>97.17</v>
      </c>
    </row>
    <row r="10" spans="1:3" ht="16.149999999999999" customHeight="1" x14ac:dyDescent="0.2">
      <c r="A10" s="105" t="s">
        <v>233</v>
      </c>
      <c r="B10" s="578">
        <v>100.12</v>
      </c>
      <c r="C10" s="579">
        <v>103.38</v>
      </c>
    </row>
    <row r="11" spans="1:3" ht="16.149999999999999" customHeight="1" x14ac:dyDescent="0.2">
      <c r="A11" s="76" t="s">
        <v>232</v>
      </c>
      <c r="B11" s="578">
        <v>103.16</v>
      </c>
      <c r="C11" s="579">
        <v>104.44</v>
      </c>
    </row>
    <row r="12" spans="1:3" ht="15.75" customHeight="1" x14ac:dyDescent="0.2">
      <c r="A12" s="181" t="s">
        <v>421</v>
      </c>
      <c r="B12" s="580">
        <v>100</v>
      </c>
      <c r="C12" s="581">
        <v>54.97</v>
      </c>
    </row>
    <row r="57" spans="2:2" x14ac:dyDescent="0.2">
      <c r="B57" s="187"/>
    </row>
  </sheetData>
  <mergeCells count="4">
    <mergeCell ref="A4:A5"/>
    <mergeCell ref="B4:C4"/>
    <mergeCell ref="A1:C1"/>
    <mergeCell ref="A3:C3"/>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workbookViewId="0">
      <selection sqref="A1:F1"/>
    </sheetView>
  </sheetViews>
  <sheetFormatPr defaultRowHeight="12.75" x14ac:dyDescent="0.2"/>
  <cols>
    <col min="1" max="1" width="24.140625" customWidth="1"/>
    <col min="2" max="6" width="12.7109375" customWidth="1"/>
  </cols>
  <sheetData>
    <row r="1" spans="1:7" ht="15" x14ac:dyDescent="0.25">
      <c r="A1" s="622" t="s">
        <v>217</v>
      </c>
      <c r="B1" s="622"/>
      <c r="C1" s="622"/>
      <c r="D1" s="622"/>
      <c r="E1" s="622"/>
      <c r="F1" s="622"/>
    </row>
    <row r="3" spans="1:7" ht="27" customHeight="1" x14ac:dyDescent="0.2">
      <c r="A3" s="651" t="s">
        <v>431</v>
      </c>
      <c r="B3" s="651"/>
      <c r="C3" s="651"/>
      <c r="D3" s="651"/>
      <c r="E3" s="651"/>
      <c r="F3" s="651"/>
    </row>
    <row r="4" spans="1:7" x14ac:dyDescent="0.2">
      <c r="A4" s="46"/>
      <c r="B4" s="19"/>
      <c r="C4" s="19"/>
      <c r="D4" s="19"/>
      <c r="E4" s="19"/>
      <c r="F4" s="19"/>
    </row>
    <row r="5" spans="1:7" x14ac:dyDescent="0.2">
      <c r="A5" s="675" t="s">
        <v>159</v>
      </c>
      <c r="B5" s="675"/>
      <c r="C5" s="675"/>
      <c r="D5" s="675"/>
      <c r="E5" s="675"/>
      <c r="F5" s="675"/>
    </row>
    <row r="6" spans="1:7" ht="13.9" customHeight="1" x14ac:dyDescent="0.2">
      <c r="A6" s="631"/>
      <c r="B6" s="663" t="s">
        <v>218</v>
      </c>
      <c r="C6" s="634" t="s">
        <v>219</v>
      </c>
      <c r="D6" s="668"/>
      <c r="E6" s="668"/>
      <c r="F6" s="635"/>
    </row>
    <row r="7" spans="1:7" ht="156.75" customHeight="1" x14ac:dyDescent="0.2">
      <c r="A7" s="662"/>
      <c r="B7" s="664"/>
      <c r="C7" s="364" t="s">
        <v>220</v>
      </c>
      <c r="D7" s="356" t="s">
        <v>224</v>
      </c>
      <c r="E7" s="356" t="s">
        <v>225</v>
      </c>
      <c r="F7" s="351" t="s">
        <v>226</v>
      </c>
    </row>
    <row r="8" spans="1:7" ht="13.5" customHeight="1" x14ac:dyDescent="0.2">
      <c r="A8" s="150" t="s">
        <v>484</v>
      </c>
      <c r="B8" s="118"/>
      <c r="C8" s="151"/>
      <c r="D8" s="151"/>
      <c r="E8" s="151"/>
      <c r="F8" s="151"/>
    </row>
    <row r="9" spans="1:7" ht="13.5" customHeight="1" x14ac:dyDescent="0.2">
      <c r="A9" s="129" t="s">
        <v>54</v>
      </c>
      <c r="B9" s="135">
        <v>98.6</v>
      </c>
      <c r="C9" s="135">
        <v>97.7</v>
      </c>
      <c r="D9" s="135">
        <v>102.1</v>
      </c>
      <c r="E9" s="135">
        <v>98</v>
      </c>
      <c r="F9" s="135">
        <v>100</v>
      </c>
    </row>
    <row r="10" spans="1:7" ht="13.5" customHeight="1" x14ac:dyDescent="0.2">
      <c r="A10" s="76" t="s">
        <v>55</v>
      </c>
      <c r="B10" s="183">
        <v>113.4</v>
      </c>
      <c r="C10" s="183">
        <v>116.6</v>
      </c>
      <c r="D10" s="183">
        <v>104.4</v>
      </c>
      <c r="E10" s="183">
        <v>99.5</v>
      </c>
      <c r="F10" s="183">
        <v>99.7</v>
      </c>
    </row>
    <row r="11" spans="1:7" ht="13.5" customHeight="1" x14ac:dyDescent="0.2">
      <c r="A11" s="76" t="s">
        <v>56</v>
      </c>
      <c r="B11" s="135">
        <v>113.6</v>
      </c>
      <c r="C11" s="135">
        <v>117.4</v>
      </c>
      <c r="D11" s="135">
        <v>99.1</v>
      </c>
      <c r="E11" s="135">
        <v>105.6</v>
      </c>
      <c r="F11" s="135">
        <v>100</v>
      </c>
    </row>
    <row r="12" spans="1:7" ht="13.5" customHeight="1" x14ac:dyDescent="0.2">
      <c r="A12" s="23" t="s">
        <v>136</v>
      </c>
      <c r="B12" s="135">
        <v>127</v>
      </c>
      <c r="C12" s="135">
        <v>133.80000000000001</v>
      </c>
      <c r="D12" s="135">
        <v>105.7</v>
      </c>
      <c r="E12" s="135">
        <v>103.1</v>
      </c>
      <c r="F12" s="135">
        <v>99.8</v>
      </c>
    </row>
    <row r="13" spans="1:7" ht="13.5" customHeight="1" x14ac:dyDescent="0.2">
      <c r="A13" s="76" t="s">
        <v>58</v>
      </c>
      <c r="B13" s="135">
        <v>111.8</v>
      </c>
      <c r="C13" s="135">
        <v>110.9</v>
      </c>
      <c r="D13" s="135">
        <v>119.4</v>
      </c>
      <c r="E13" s="135">
        <v>98.3</v>
      </c>
      <c r="F13" s="135">
        <v>100</v>
      </c>
    </row>
    <row r="14" spans="1:7" ht="13.5" customHeight="1" x14ac:dyDescent="0.2">
      <c r="A14" s="76" t="s">
        <v>59</v>
      </c>
      <c r="B14" s="135">
        <v>64.5</v>
      </c>
      <c r="C14" s="229">
        <v>63.3</v>
      </c>
      <c r="D14" s="229">
        <v>64.099999999999994</v>
      </c>
      <c r="E14" s="135">
        <v>98.9</v>
      </c>
      <c r="F14" s="135">
        <v>100</v>
      </c>
      <c r="G14" s="213"/>
    </row>
    <row r="15" spans="1:7" ht="13.5" customHeight="1" x14ac:dyDescent="0.2">
      <c r="A15" s="76" t="s">
        <v>60</v>
      </c>
      <c r="B15" s="135">
        <v>99.3</v>
      </c>
      <c r="C15" s="229">
        <v>100.1</v>
      </c>
      <c r="D15" s="229">
        <v>95.5</v>
      </c>
      <c r="E15" s="135">
        <v>98.5</v>
      </c>
      <c r="F15" s="135">
        <v>100</v>
      </c>
      <c r="G15" s="213"/>
    </row>
    <row r="16" spans="1:7" ht="13.5" customHeight="1" x14ac:dyDescent="0.2">
      <c r="A16" s="23" t="s">
        <v>137</v>
      </c>
      <c r="B16" s="135">
        <v>71.599999999999994</v>
      </c>
      <c r="C16" s="229">
        <v>70.3</v>
      </c>
      <c r="D16" s="229">
        <v>73.099999999999994</v>
      </c>
      <c r="E16" s="135">
        <v>95.8</v>
      </c>
      <c r="F16" s="135">
        <v>100</v>
      </c>
      <c r="G16" s="213"/>
    </row>
    <row r="17" spans="1:7" ht="13.5" customHeight="1" x14ac:dyDescent="0.2">
      <c r="A17" s="76" t="s">
        <v>62</v>
      </c>
      <c r="B17" s="245">
        <v>100</v>
      </c>
      <c r="C17" s="245">
        <v>99.3</v>
      </c>
      <c r="D17" s="246">
        <v>102.3</v>
      </c>
      <c r="E17" s="246">
        <v>103.6</v>
      </c>
      <c r="F17" s="246">
        <v>103.3</v>
      </c>
      <c r="G17" s="213"/>
    </row>
    <row r="18" spans="1:7" ht="13.5" customHeight="1" x14ac:dyDescent="0.2">
      <c r="A18" s="76" t="s">
        <v>38</v>
      </c>
      <c r="B18" s="245">
        <v>98.1</v>
      </c>
      <c r="C18" s="245">
        <v>98.8</v>
      </c>
      <c r="D18" s="246">
        <v>92.4</v>
      </c>
      <c r="E18" s="246">
        <v>108.2</v>
      </c>
      <c r="F18" s="246">
        <v>100</v>
      </c>
      <c r="G18" s="213"/>
    </row>
    <row r="19" spans="1:7" ht="13.5" customHeight="1" x14ac:dyDescent="0.2">
      <c r="A19" s="77" t="s">
        <v>63</v>
      </c>
      <c r="B19" s="245">
        <v>98.1</v>
      </c>
      <c r="C19" s="245">
        <v>97</v>
      </c>
      <c r="D19" s="246">
        <v>102.5</v>
      </c>
      <c r="E19" s="246">
        <v>102.7</v>
      </c>
      <c r="F19" s="246">
        <v>100</v>
      </c>
    </row>
    <row r="20" spans="1:7" ht="13.5" customHeight="1" x14ac:dyDescent="0.2">
      <c r="A20" s="23" t="s">
        <v>138</v>
      </c>
      <c r="B20" s="245">
        <v>96.3</v>
      </c>
      <c r="C20" s="245">
        <v>95.1</v>
      </c>
      <c r="D20" s="246">
        <v>96.9</v>
      </c>
      <c r="E20" s="246">
        <v>115.1</v>
      </c>
      <c r="F20" s="246">
        <v>103.3</v>
      </c>
    </row>
    <row r="21" spans="1:7" ht="13.5" customHeight="1" x14ac:dyDescent="0.2">
      <c r="A21" s="77" t="s">
        <v>65</v>
      </c>
      <c r="B21" s="245">
        <v>94.4</v>
      </c>
      <c r="C21" s="245">
        <v>94.1</v>
      </c>
      <c r="D21" s="246">
        <v>94.9</v>
      </c>
      <c r="E21" s="246">
        <v>96.1</v>
      </c>
      <c r="F21" s="246">
        <v>100</v>
      </c>
    </row>
    <row r="22" spans="1:7" ht="13.5" customHeight="1" x14ac:dyDescent="0.2">
      <c r="A22" s="77" t="s">
        <v>66</v>
      </c>
      <c r="B22" s="135" t="s">
        <v>592</v>
      </c>
      <c r="C22" s="135" t="s">
        <v>592</v>
      </c>
      <c r="D22" s="343" t="s">
        <v>552</v>
      </c>
      <c r="E22" s="343" t="s">
        <v>599</v>
      </c>
      <c r="F22" s="343" t="s">
        <v>598</v>
      </c>
    </row>
    <row r="23" spans="1:7" ht="13.5" customHeight="1" x14ac:dyDescent="0.2">
      <c r="A23" s="17" t="s">
        <v>67</v>
      </c>
      <c r="B23" s="135">
        <v>96.9</v>
      </c>
      <c r="C23" s="135">
        <v>96.8</v>
      </c>
      <c r="D23" s="343">
        <v>95.1</v>
      </c>
      <c r="E23" s="343">
        <v>103.6</v>
      </c>
      <c r="F23" s="343">
        <v>103.4</v>
      </c>
    </row>
    <row r="24" spans="1:7" ht="13.5" customHeight="1" x14ac:dyDescent="0.2">
      <c r="A24" s="24" t="s">
        <v>139</v>
      </c>
      <c r="B24" s="135">
        <v>90.3</v>
      </c>
      <c r="C24" s="135">
        <v>90</v>
      </c>
      <c r="D24" s="343">
        <v>89.98</v>
      </c>
      <c r="E24" s="343">
        <v>94.5</v>
      </c>
      <c r="F24" s="343">
        <v>103.36</v>
      </c>
    </row>
    <row r="25" spans="1:7" ht="13.5" customHeight="1" x14ac:dyDescent="0.2">
      <c r="A25" s="23" t="s">
        <v>39</v>
      </c>
      <c r="B25" s="245"/>
      <c r="C25" s="245"/>
      <c r="D25" s="246"/>
      <c r="E25" s="246"/>
      <c r="F25" s="246"/>
    </row>
    <row r="26" spans="1:7" ht="13.5" customHeight="1" x14ac:dyDescent="0.2">
      <c r="A26" s="76" t="s">
        <v>54</v>
      </c>
      <c r="B26" s="37">
        <v>112.5</v>
      </c>
      <c r="C26" s="37">
        <v>116.3</v>
      </c>
      <c r="D26" s="37">
        <v>105.2</v>
      </c>
      <c r="E26" s="37">
        <v>95.6</v>
      </c>
      <c r="F26" s="37">
        <v>99.9</v>
      </c>
    </row>
    <row r="27" spans="1:7" ht="13.5" customHeight="1" x14ac:dyDescent="0.2">
      <c r="A27" s="76" t="s">
        <v>55</v>
      </c>
      <c r="B27" s="37">
        <v>110.4</v>
      </c>
      <c r="C27" s="37">
        <v>111.6</v>
      </c>
      <c r="D27" s="37">
        <v>108.3</v>
      </c>
      <c r="E27" s="102">
        <v>102</v>
      </c>
      <c r="F27" s="102">
        <v>100</v>
      </c>
    </row>
    <row r="28" spans="1:7" ht="13.5" customHeight="1" x14ac:dyDescent="0.2">
      <c r="A28" s="76" t="s">
        <v>56</v>
      </c>
      <c r="B28" s="37">
        <v>111.4</v>
      </c>
      <c r="C28" s="37">
        <v>112.9</v>
      </c>
      <c r="D28" s="37">
        <v>108.5</v>
      </c>
      <c r="E28" s="37">
        <v>101.1</v>
      </c>
      <c r="F28" s="102">
        <v>100</v>
      </c>
    </row>
    <row r="29" spans="1:7" ht="13.5" customHeight="1" x14ac:dyDescent="0.2">
      <c r="A29" s="23" t="s">
        <v>136</v>
      </c>
      <c r="B29" s="37">
        <v>133.9</v>
      </c>
      <c r="C29" s="37">
        <v>140.30000000000001</v>
      </c>
      <c r="D29" s="37">
        <v>123.8</v>
      </c>
      <c r="E29" s="37">
        <v>99.5</v>
      </c>
      <c r="F29" s="37">
        <v>99.9</v>
      </c>
    </row>
    <row r="30" spans="1:7" ht="13.5" customHeight="1" x14ac:dyDescent="0.2">
      <c r="A30" s="76" t="s">
        <v>58</v>
      </c>
      <c r="B30" s="37">
        <v>102.8</v>
      </c>
      <c r="C30" s="37">
        <v>102.2</v>
      </c>
      <c r="D30" s="102">
        <v>106</v>
      </c>
      <c r="E30" s="37">
        <v>100.5</v>
      </c>
      <c r="F30" s="102">
        <v>100</v>
      </c>
    </row>
    <row r="31" spans="1:7" ht="13.5" customHeight="1" x14ac:dyDescent="0.2">
      <c r="A31" s="76" t="s">
        <v>59</v>
      </c>
      <c r="B31" s="37">
        <v>100.6</v>
      </c>
      <c r="C31" s="37">
        <v>101.7</v>
      </c>
      <c r="D31" s="37">
        <v>97.4</v>
      </c>
      <c r="E31" s="37">
        <v>95.7</v>
      </c>
      <c r="F31" s="102">
        <v>100</v>
      </c>
    </row>
    <row r="32" spans="1:7" ht="13.5" customHeight="1" x14ac:dyDescent="0.2">
      <c r="A32" s="76" t="s">
        <v>60</v>
      </c>
      <c r="B32" s="37">
        <v>103.8</v>
      </c>
      <c r="C32" s="37">
        <v>103.9</v>
      </c>
      <c r="D32" s="37">
        <v>103.4</v>
      </c>
      <c r="E32" s="37">
        <v>103.5</v>
      </c>
      <c r="F32" s="102">
        <v>100</v>
      </c>
    </row>
    <row r="33" spans="1:6" ht="13.5" customHeight="1" x14ac:dyDescent="0.2">
      <c r="A33" s="23" t="s">
        <v>137</v>
      </c>
      <c r="B33" s="37">
        <v>115.7</v>
      </c>
      <c r="C33" s="37">
        <v>117.2</v>
      </c>
      <c r="D33" s="102">
        <v>114</v>
      </c>
      <c r="E33" s="37">
        <v>100.2</v>
      </c>
      <c r="F33" s="102">
        <v>100</v>
      </c>
    </row>
    <row r="34" spans="1:6" ht="13.5" customHeight="1" x14ac:dyDescent="0.2">
      <c r="A34" s="76" t="s">
        <v>62</v>
      </c>
      <c r="B34" s="37">
        <v>105.8</v>
      </c>
      <c r="C34" s="37">
        <v>107.2</v>
      </c>
      <c r="D34" s="37">
        <v>100.7</v>
      </c>
      <c r="E34" s="37">
        <v>103.4</v>
      </c>
      <c r="F34" s="37">
        <v>100.1</v>
      </c>
    </row>
    <row r="35" spans="1:6" ht="13.5" customHeight="1" x14ac:dyDescent="0.2">
      <c r="A35" s="76" t="s">
        <v>38</v>
      </c>
      <c r="B35" s="37">
        <v>102.8</v>
      </c>
      <c r="C35" s="37">
        <v>101.6</v>
      </c>
      <c r="D35" s="37">
        <v>109.4</v>
      </c>
      <c r="E35" s="37">
        <v>98.2</v>
      </c>
      <c r="F35" s="37">
        <v>102.4</v>
      </c>
    </row>
    <row r="36" spans="1:6" ht="13.5" customHeight="1" x14ac:dyDescent="0.2">
      <c r="A36" s="76" t="s">
        <v>63</v>
      </c>
      <c r="B36" s="37">
        <v>94.8</v>
      </c>
      <c r="C36" s="37">
        <v>93.6</v>
      </c>
      <c r="D36" s="37">
        <v>99.3</v>
      </c>
      <c r="E36" s="37">
        <v>96.7</v>
      </c>
      <c r="F36" s="102">
        <v>100</v>
      </c>
    </row>
    <row r="37" spans="1:6" ht="13.5" customHeight="1" x14ac:dyDescent="0.2">
      <c r="A37" s="23" t="s">
        <v>138</v>
      </c>
      <c r="B37" s="37">
        <v>108.8</v>
      </c>
      <c r="C37" s="37">
        <v>109.3</v>
      </c>
      <c r="D37" s="37">
        <v>108.2</v>
      </c>
      <c r="E37" s="37">
        <v>101.9</v>
      </c>
      <c r="F37" s="37">
        <v>101.8</v>
      </c>
    </row>
    <row r="38" spans="1:6" ht="13.5" customHeight="1" x14ac:dyDescent="0.2">
      <c r="A38" s="76" t="s">
        <v>65</v>
      </c>
      <c r="B38" s="37">
        <v>104.1</v>
      </c>
      <c r="C38" s="37">
        <v>104.7</v>
      </c>
      <c r="D38" s="37">
        <v>104.3</v>
      </c>
      <c r="E38" s="37">
        <v>93.1</v>
      </c>
      <c r="F38" s="102">
        <v>100</v>
      </c>
    </row>
    <row r="39" spans="1:6" ht="13.5" customHeight="1" x14ac:dyDescent="0.2">
      <c r="A39" s="76" t="s">
        <v>66</v>
      </c>
      <c r="B39" s="37">
        <v>110.4</v>
      </c>
      <c r="C39" s="102">
        <v>112</v>
      </c>
      <c r="D39" s="37">
        <v>106.3</v>
      </c>
      <c r="E39" s="37">
        <v>100.8</v>
      </c>
      <c r="F39" s="102">
        <v>100</v>
      </c>
    </row>
    <row r="40" spans="1:6" ht="13.5" customHeight="1" x14ac:dyDescent="0.2">
      <c r="A40" s="76" t="s">
        <v>67</v>
      </c>
      <c r="B40" s="37">
        <v>97.4</v>
      </c>
      <c r="C40" s="102">
        <v>97</v>
      </c>
      <c r="D40" s="37">
        <v>98.3</v>
      </c>
      <c r="E40" s="102">
        <v>103</v>
      </c>
      <c r="F40" s="37">
        <v>99.9</v>
      </c>
    </row>
    <row r="41" spans="1:6" ht="13.5" customHeight="1" x14ac:dyDescent="0.2">
      <c r="A41" s="78" t="s">
        <v>139</v>
      </c>
      <c r="B41" s="103">
        <v>107.4</v>
      </c>
      <c r="C41" s="103">
        <v>107.6</v>
      </c>
      <c r="D41" s="103">
        <v>110.7</v>
      </c>
      <c r="E41" s="103">
        <v>91.8</v>
      </c>
      <c r="F41" s="103">
        <v>100.8</v>
      </c>
    </row>
    <row r="42" spans="1:6" ht="69" customHeight="1" x14ac:dyDescent="0.2">
      <c r="A42" s="687" t="s">
        <v>48</v>
      </c>
      <c r="B42" s="688"/>
      <c r="C42" s="688"/>
      <c r="D42" s="688"/>
      <c r="E42" s="688"/>
      <c r="F42" s="688"/>
    </row>
    <row r="56" ht="68.25" customHeight="1" x14ac:dyDescent="0.2"/>
    <row r="67" spans="2:2" x14ac:dyDescent="0.2">
      <c r="B67" s="187"/>
    </row>
  </sheetData>
  <mergeCells count="7">
    <mergeCell ref="A42:F42"/>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22:F2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sqref="A1:C1"/>
    </sheetView>
  </sheetViews>
  <sheetFormatPr defaultRowHeight="12.75" x14ac:dyDescent="0.2"/>
  <cols>
    <col min="1" max="1" width="42.140625" customWidth="1"/>
    <col min="2" max="3" width="23.42578125" customWidth="1"/>
    <col min="4" max="4" width="27.140625" customWidth="1"/>
  </cols>
  <sheetData>
    <row r="1" spans="1:7" ht="28.15" customHeight="1" x14ac:dyDescent="0.2">
      <c r="A1" s="651" t="s">
        <v>418</v>
      </c>
      <c r="B1" s="651"/>
      <c r="C1" s="651"/>
    </row>
    <row r="2" spans="1:7" ht="11.45" customHeight="1" x14ac:dyDescent="0.2">
      <c r="A2" s="275"/>
      <c r="B2" s="275"/>
      <c r="C2" s="275"/>
    </row>
    <row r="3" spans="1:7" x14ac:dyDescent="0.2">
      <c r="A3" s="675" t="s">
        <v>164</v>
      </c>
      <c r="B3" s="675"/>
      <c r="C3" s="675"/>
    </row>
    <row r="4" spans="1:7" ht="13.15" customHeight="1" x14ac:dyDescent="0.2">
      <c r="A4" s="656"/>
      <c r="B4" s="614" t="s">
        <v>634</v>
      </c>
      <c r="C4" s="614" t="s">
        <v>635</v>
      </c>
      <c r="D4" s="19"/>
      <c r="E4" s="19"/>
      <c r="F4" s="19"/>
      <c r="G4" s="19"/>
    </row>
    <row r="5" spans="1:7" ht="27" customHeight="1" x14ac:dyDescent="0.2">
      <c r="A5" s="689"/>
      <c r="B5" s="664"/>
      <c r="C5" s="615"/>
      <c r="D5" s="19"/>
      <c r="E5" s="19"/>
      <c r="F5" s="19"/>
      <c r="G5" s="19"/>
    </row>
    <row r="6" spans="1:7" ht="15" customHeight="1" x14ac:dyDescent="0.2">
      <c r="A6" s="23" t="s">
        <v>227</v>
      </c>
      <c r="B6" s="314">
        <v>79.099999999999994</v>
      </c>
      <c r="C6" s="314">
        <v>171.4</v>
      </c>
    </row>
    <row r="7" spans="1:7" ht="15" customHeight="1" x14ac:dyDescent="0.2">
      <c r="A7" s="23" t="s">
        <v>70</v>
      </c>
      <c r="B7" s="314">
        <v>80.5</v>
      </c>
      <c r="C7" s="314">
        <v>183.3</v>
      </c>
    </row>
    <row r="8" spans="1:7" ht="15" customHeight="1" x14ac:dyDescent="0.2">
      <c r="A8" s="104" t="s">
        <v>498</v>
      </c>
      <c r="B8" s="314">
        <v>72.599999999999994</v>
      </c>
      <c r="C8" s="522">
        <v>183.4</v>
      </c>
    </row>
    <row r="9" spans="1:7" ht="15" customHeight="1" x14ac:dyDescent="0.2">
      <c r="A9" s="105" t="s">
        <v>71</v>
      </c>
      <c r="B9" s="314">
        <v>113.8</v>
      </c>
      <c r="C9" s="522">
        <v>114.7</v>
      </c>
    </row>
    <row r="10" spans="1:7" ht="15" customHeight="1" x14ac:dyDescent="0.2">
      <c r="A10" s="23" t="s">
        <v>73</v>
      </c>
      <c r="B10" s="314">
        <v>67.3</v>
      </c>
      <c r="C10" s="522">
        <v>157.30000000000001</v>
      </c>
    </row>
    <row r="11" spans="1:7" ht="15" customHeight="1" x14ac:dyDescent="0.2">
      <c r="A11" s="105" t="s">
        <v>74</v>
      </c>
      <c r="B11" s="314">
        <v>112.2</v>
      </c>
      <c r="C11" s="522">
        <v>113.8</v>
      </c>
      <c r="D11" s="519"/>
    </row>
    <row r="12" spans="1:7" ht="15" customHeight="1" x14ac:dyDescent="0.2">
      <c r="A12" s="105" t="s">
        <v>75</v>
      </c>
      <c r="B12" s="314">
        <v>110</v>
      </c>
      <c r="C12" s="314">
        <v>112.1</v>
      </c>
    </row>
    <row r="13" spans="1:7" x14ac:dyDescent="0.2">
      <c r="A13" s="106" t="s">
        <v>79</v>
      </c>
      <c r="B13" s="314">
        <v>66.400000000000006</v>
      </c>
      <c r="C13" s="314">
        <v>158.1</v>
      </c>
    </row>
    <row r="14" spans="1:7" ht="27.75" customHeight="1" x14ac:dyDescent="0.2">
      <c r="A14" s="107" t="s">
        <v>82</v>
      </c>
      <c r="B14" s="314">
        <v>115.6</v>
      </c>
      <c r="C14" s="314">
        <v>128.30000000000001</v>
      </c>
    </row>
    <row r="15" spans="1:7" ht="32.450000000000003" customHeight="1" x14ac:dyDescent="0.2">
      <c r="A15" s="23" t="s">
        <v>88</v>
      </c>
      <c r="B15" s="314">
        <v>107.4</v>
      </c>
      <c r="C15" s="314">
        <v>93.2</v>
      </c>
    </row>
    <row r="16" spans="1:7" ht="42" customHeight="1" x14ac:dyDescent="0.2">
      <c r="A16" s="112" t="s">
        <v>89</v>
      </c>
      <c r="B16" s="315">
        <v>106.5</v>
      </c>
      <c r="C16" s="315">
        <v>102.4</v>
      </c>
    </row>
    <row r="18" spans="1:3" ht="49.5" customHeight="1" x14ac:dyDescent="0.2">
      <c r="A18" s="633" t="s">
        <v>48</v>
      </c>
      <c r="B18" s="633"/>
      <c r="C18" s="633"/>
    </row>
    <row r="57" spans="2:2" x14ac:dyDescent="0.2">
      <c r="B57" s="187"/>
    </row>
  </sheetData>
  <mergeCells count="6">
    <mergeCell ref="A1:C1"/>
    <mergeCell ref="A4:A5"/>
    <mergeCell ref="B4:B5"/>
    <mergeCell ref="A3:C3"/>
    <mergeCell ref="A18:C18"/>
    <mergeCell ref="C4:C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J14" sqref="J14:K14"/>
    </sheetView>
  </sheetViews>
  <sheetFormatPr defaultRowHeight="12.75" x14ac:dyDescent="0.2"/>
  <cols>
    <col min="1" max="1" width="37.7109375" customWidth="1"/>
    <col min="2" max="2" width="16.42578125" customWidth="1"/>
    <col min="3" max="3" width="16.28515625" customWidth="1"/>
  </cols>
  <sheetData>
    <row r="1" spans="1:3" ht="27" customHeight="1" x14ac:dyDescent="0.2">
      <c r="A1" s="651" t="s">
        <v>406</v>
      </c>
      <c r="B1" s="651"/>
      <c r="C1" s="651"/>
    </row>
    <row r="2" spans="1:3" x14ac:dyDescent="0.2">
      <c r="A2" s="48"/>
      <c r="B2" s="19"/>
      <c r="C2" s="19"/>
    </row>
    <row r="3" spans="1:3" x14ac:dyDescent="0.2">
      <c r="A3" s="630" t="s">
        <v>164</v>
      </c>
      <c r="B3" s="630"/>
      <c r="C3" s="630"/>
    </row>
    <row r="4" spans="1:3" x14ac:dyDescent="0.2">
      <c r="A4" s="631"/>
      <c r="B4" s="628" t="s">
        <v>632</v>
      </c>
      <c r="C4" s="676"/>
    </row>
    <row r="5" spans="1:3" ht="40.5" customHeight="1" x14ac:dyDescent="0.2">
      <c r="A5" s="662"/>
      <c r="B5" s="354" t="s">
        <v>181</v>
      </c>
      <c r="C5" s="356" t="s">
        <v>520</v>
      </c>
    </row>
    <row r="6" spans="1:3" ht="27" customHeight="1" x14ac:dyDescent="0.2">
      <c r="A6" s="119" t="s">
        <v>407</v>
      </c>
      <c r="B6" s="597">
        <v>95.6</v>
      </c>
      <c r="C6" s="108">
        <v>72.400000000000006</v>
      </c>
    </row>
    <row r="7" spans="1:3" ht="24.6" customHeight="1" x14ac:dyDescent="0.2">
      <c r="A7" s="18" t="s">
        <v>408</v>
      </c>
      <c r="B7" s="597">
        <v>100</v>
      </c>
      <c r="C7" s="108">
        <v>103.5</v>
      </c>
    </row>
    <row r="8" spans="1:3" ht="24" customHeight="1" x14ac:dyDescent="0.2">
      <c r="A8" s="18" t="s">
        <v>409</v>
      </c>
      <c r="B8" s="597">
        <v>100</v>
      </c>
      <c r="C8" s="108">
        <v>109.1</v>
      </c>
    </row>
    <row r="9" spans="1:3" ht="25.9" customHeight="1" x14ac:dyDescent="0.2">
      <c r="A9" s="18" t="s">
        <v>410</v>
      </c>
      <c r="B9" s="597">
        <v>100</v>
      </c>
      <c r="C9" s="108">
        <v>100</v>
      </c>
    </row>
    <row r="10" spans="1:3" ht="51" customHeight="1" x14ac:dyDescent="0.2">
      <c r="A10" s="18" t="s">
        <v>411</v>
      </c>
      <c r="B10" s="597">
        <v>100</v>
      </c>
      <c r="C10" s="518">
        <v>106</v>
      </c>
    </row>
    <row r="11" spans="1:3" ht="16.149999999999999" customHeight="1" x14ac:dyDescent="0.2">
      <c r="A11" s="18" t="s">
        <v>412</v>
      </c>
      <c r="B11" s="598">
        <v>102.1</v>
      </c>
      <c r="C11" s="344">
        <v>110.7</v>
      </c>
    </row>
    <row r="12" spans="1:3" ht="24.6" customHeight="1" x14ac:dyDescent="0.2">
      <c r="A12" s="18" t="s">
        <v>413</v>
      </c>
      <c r="B12" s="599">
        <v>100.1</v>
      </c>
      <c r="C12" s="344">
        <v>117.2</v>
      </c>
    </row>
    <row r="13" spans="1:3" x14ac:dyDescent="0.2">
      <c r="A13" s="18" t="s">
        <v>414</v>
      </c>
      <c r="B13" s="586">
        <v>94.7</v>
      </c>
      <c r="C13" s="70">
        <v>103.7</v>
      </c>
    </row>
    <row r="14" spans="1:3" x14ac:dyDescent="0.2">
      <c r="A14" s="18" t="s">
        <v>190</v>
      </c>
      <c r="B14" s="345">
        <v>98</v>
      </c>
      <c r="C14" s="586">
        <v>58.5</v>
      </c>
    </row>
    <row r="15" spans="1:3" x14ac:dyDescent="0.2">
      <c r="A15" s="115" t="s">
        <v>1017</v>
      </c>
      <c r="B15" s="184"/>
      <c r="C15" s="184"/>
    </row>
    <row r="16" spans="1:3" ht="25.5" x14ac:dyDescent="0.2">
      <c r="A16" s="28" t="s">
        <v>505</v>
      </c>
      <c r="B16" s="587">
        <v>95.347600373189096</v>
      </c>
      <c r="C16" s="587">
        <v>64.403540421433135</v>
      </c>
    </row>
    <row r="17" spans="1:4" ht="25.5" x14ac:dyDescent="0.2">
      <c r="A17" s="28" t="s">
        <v>506</v>
      </c>
      <c r="B17" s="587">
        <v>96.679653160486126</v>
      </c>
      <c r="C17" s="587">
        <v>56.613431863880358</v>
      </c>
    </row>
    <row r="18" spans="1:4" x14ac:dyDescent="0.2">
      <c r="A18" s="69" t="s">
        <v>415</v>
      </c>
      <c r="B18" s="345">
        <v>107.4</v>
      </c>
      <c r="C18" s="345">
        <v>117.5</v>
      </c>
      <c r="D18" s="187"/>
    </row>
    <row r="19" spans="1:4" ht="25.5" x14ac:dyDescent="0.2">
      <c r="A19" s="18" t="s">
        <v>416</v>
      </c>
      <c r="B19" s="228">
        <v>100</v>
      </c>
      <c r="C19" s="228">
        <v>106.1</v>
      </c>
    </row>
    <row r="20" spans="1:4" x14ac:dyDescent="0.2">
      <c r="A20" s="61" t="s">
        <v>417</v>
      </c>
      <c r="B20" s="297">
        <v>106.6</v>
      </c>
      <c r="C20" s="297">
        <v>109.6</v>
      </c>
    </row>
    <row r="22" spans="1:4" x14ac:dyDescent="0.2">
      <c r="A22" s="264"/>
      <c r="B22" s="265"/>
      <c r="C22" s="265"/>
    </row>
    <row r="57" spans="2:2" x14ac:dyDescent="0.2">
      <c r="B57" s="187"/>
    </row>
  </sheetData>
  <mergeCells count="4">
    <mergeCell ref="A4:A5"/>
    <mergeCell ref="A3:C3"/>
    <mergeCell ref="A1:C1"/>
    <mergeCell ref="B4:C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Normal="100" workbookViewId="0">
      <selection sqref="A1:E1"/>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5" ht="37.5" customHeight="1" x14ac:dyDescent="0.2">
      <c r="A1" s="651" t="s">
        <v>544</v>
      </c>
      <c r="B1" s="651"/>
      <c r="C1" s="651"/>
      <c r="D1" s="651"/>
      <c r="E1" s="651"/>
    </row>
    <row r="2" spans="1:5" x14ac:dyDescent="0.2">
      <c r="A2" s="60"/>
      <c r="B2" s="59"/>
      <c r="C2" s="59"/>
      <c r="D2" s="59"/>
      <c r="E2" s="59"/>
    </row>
    <row r="3" spans="1:5" x14ac:dyDescent="0.2">
      <c r="A3" s="650" t="s">
        <v>159</v>
      </c>
      <c r="B3" s="650"/>
      <c r="C3" s="650"/>
      <c r="D3" s="650"/>
      <c r="E3" s="650"/>
    </row>
    <row r="4" spans="1:5" s="58" customFormat="1" ht="12.6" customHeight="1" x14ac:dyDescent="0.2">
      <c r="A4" s="692"/>
      <c r="B4" s="614" t="s">
        <v>636</v>
      </c>
      <c r="C4" s="640" t="s">
        <v>545</v>
      </c>
      <c r="D4" s="690"/>
      <c r="E4" s="691"/>
    </row>
    <row r="5" spans="1:5" s="58" customFormat="1" ht="66" customHeight="1" x14ac:dyDescent="0.2">
      <c r="A5" s="693"/>
      <c r="B5" s="615"/>
      <c r="C5" s="379" t="s">
        <v>546</v>
      </c>
      <c r="D5" s="379" t="s">
        <v>547</v>
      </c>
      <c r="E5" s="351" t="s">
        <v>548</v>
      </c>
    </row>
    <row r="6" spans="1:5" ht="13.5" customHeight="1" x14ac:dyDescent="0.2">
      <c r="A6" s="150" t="s">
        <v>484</v>
      </c>
      <c r="B6" s="166"/>
      <c r="C6" s="151"/>
      <c r="D6" s="151"/>
      <c r="E6" s="151"/>
    </row>
    <row r="7" spans="1:5" ht="13.5" customHeight="1" x14ac:dyDescent="0.2">
      <c r="A7" s="165" t="s">
        <v>54</v>
      </c>
      <c r="B7" s="268">
        <v>101.7</v>
      </c>
      <c r="C7" s="268">
        <v>100.7</v>
      </c>
      <c r="D7" s="268">
        <v>102.2</v>
      </c>
      <c r="E7" s="268">
        <v>102.4</v>
      </c>
    </row>
    <row r="8" spans="1:5" ht="13.5" customHeight="1" x14ac:dyDescent="0.2">
      <c r="A8" s="77" t="s">
        <v>55</v>
      </c>
      <c r="B8" s="269">
        <v>102.2</v>
      </c>
      <c r="C8" s="269">
        <v>100.7</v>
      </c>
      <c r="D8" s="269">
        <v>101.4</v>
      </c>
      <c r="E8" s="269">
        <v>104</v>
      </c>
    </row>
    <row r="9" spans="1:5" ht="13.5" customHeight="1" x14ac:dyDescent="0.2">
      <c r="A9" s="77" t="s">
        <v>56</v>
      </c>
      <c r="B9" s="269">
        <v>104.7</v>
      </c>
      <c r="C9" s="269">
        <v>101</v>
      </c>
      <c r="D9" s="269">
        <v>113.6</v>
      </c>
      <c r="E9" s="269">
        <v>103.6</v>
      </c>
    </row>
    <row r="10" spans="1:5" ht="13.5" customHeight="1" x14ac:dyDescent="0.2">
      <c r="A10" s="23" t="s">
        <v>136</v>
      </c>
      <c r="B10" s="269">
        <v>108.9</v>
      </c>
      <c r="C10" s="269">
        <v>102.1</v>
      </c>
      <c r="D10" s="269">
        <v>117.9</v>
      </c>
      <c r="E10" s="269">
        <v>110.4</v>
      </c>
    </row>
    <row r="11" spans="1:5" ht="13.5" customHeight="1" x14ac:dyDescent="0.2">
      <c r="A11" s="77" t="s">
        <v>58</v>
      </c>
      <c r="B11" s="280">
        <v>101</v>
      </c>
      <c r="C11" s="209">
        <v>101</v>
      </c>
      <c r="D11" s="282">
        <v>102.4</v>
      </c>
      <c r="E11" s="209">
        <v>100.3</v>
      </c>
    </row>
    <row r="12" spans="1:5" ht="13.5" customHeight="1" x14ac:dyDescent="0.2">
      <c r="A12" s="77" t="s">
        <v>59</v>
      </c>
      <c r="B12" s="281">
        <v>100.9</v>
      </c>
      <c r="C12" s="279">
        <v>100.9</v>
      </c>
      <c r="D12" s="283">
        <v>102.3</v>
      </c>
      <c r="E12" s="279">
        <v>100.1</v>
      </c>
    </row>
    <row r="13" spans="1:5" ht="13.5" customHeight="1" x14ac:dyDescent="0.2">
      <c r="A13" s="77" t="s">
        <v>60</v>
      </c>
      <c r="B13" s="281">
        <v>100</v>
      </c>
      <c r="C13" s="279">
        <v>100.4</v>
      </c>
      <c r="D13" s="283">
        <v>99.4</v>
      </c>
      <c r="E13" s="279">
        <v>99.9</v>
      </c>
    </row>
    <row r="14" spans="1:5" ht="13.5" customHeight="1" x14ac:dyDescent="0.2">
      <c r="A14" s="23" t="s">
        <v>137</v>
      </c>
      <c r="B14" s="279">
        <v>101.9</v>
      </c>
      <c r="C14" s="279">
        <v>102.3</v>
      </c>
      <c r="D14" s="279">
        <v>104.1</v>
      </c>
      <c r="E14" s="279">
        <v>100.2</v>
      </c>
    </row>
    <row r="15" spans="1:5" ht="13.5" customHeight="1" x14ac:dyDescent="0.2">
      <c r="A15" s="77" t="s">
        <v>62</v>
      </c>
      <c r="B15" s="209">
        <v>100.4</v>
      </c>
      <c r="C15" s="134">
        <v>100.7</v>
      </c>
      <c r="D15" s="284">
        <v>101</v>
      </c>
      <c r="E15" s="134">
        <v>99.7</v>
      </c>
    </row>
    <row r="16" spans="1:5" ht="13.5" customHeight="1" x14ac:dyDescent="0.2">
      <c r="A16" s="77" t="s">
        <v>38</v>
      </c>
      <c r="B16" s="207">
        <v>100.6</v>
      </c>
      <c r="C16" s="134">
        <v>100.4</v>
      </c>
      <c r="D16" s="134">
        <v>100.4</v>
      </c>
      <c r="E16" s="134">
        <v>101</v>
      </c>
    </row>
    <row r="17" spans="1:5" ht="13.5" customHeight="1" x14ac:dyDescent="0.2">
      <c r="A17" s="77" t="s">
        <v>63</v>
      </c>
      <c r="B17" s="207">
        <v>100.2</v>
      </c>
      <c r="C17" s="134">
        <v>100.2</v>
      </c>
      <c r="D17" s="134">
        <v>100.1</v>
      </c>
      <c r="E17" s="134">
        <v>100.1</v>
      </c>
    </row>
    <row r="18" spans="1:5" ht="13.5" customHeight="1" x14ac:dyDescent="0.2">
      <c r="A18" s="23" t="s">
        <v>138</v>
      </c>
      <c r="B18" s="207">
        <v>101.2</v>
      </c>
      <c r="C18" s="134">
        <v>101.4</v>
      </c>
      <c r="D18" s="134">
        <v>101.4</v>
      </c>
      <c r="E18" s="134">
        <v>100.8</v>
      </c>
    </row>
    <row r="19" spans="1:5" ht="13.5" customHeight="1" x14ac:dyDescent="0.2">
      <c r="A19" s="77" t="s">
        <v>65</v>
      </c>
      <c r="B19" s="207">
        <v>101.3</v>
      </c>
      <c r="C19" s="134">
        <v>100.9</v>
      </c>
      <c r="D19" s="134">
        <v>100.3</v>
      </c>
      <c r="E19" s="134">
        <v>102.3</v>
      </c>
    </row>
    <row r="20" spans="1:5" ht="13.5" customHeight="1" x14ac:dyDescent="0.2">
      <c r="A20" s="77" t="s">
        <v>66</v>
      </c>
      <c r="B20" s="207" t="s">
        <v>597</v>
      </c>
      <c r="C20" s="134" t="s">
        <v>600</v>
      </c>
      <c r="D20" s="134" t="s">
        <v>567</v>
      </c>
      <c r="E20" s="134" t="s">
        <v>582</v>
      </c>
    </row>
    <row r="21" spans="1:5" ht="13.5" customHeight="1" x14ac:dyDescent="0.2">
      <c r="A21" s="18" t="s">
        <v>67</v>
      </c>
      <c r="B21" s="207">
        <v>100.3</v>
      </c>
      <c r="C21" s="134">
        <v>100.7</v>
      </c>
      <c r="D21" s="134">
        <v>100</v>
      </c>
      <c r="E21" s="284">
        <v>100.3</v>
      </c>
    </row>
    <row r="22" spans="1:5" ht="13.5" customHeight="1" x14ac:dyDescent="0.2">
      <c r="A22" s="24" t="s">
        <v>139</v>
      </c>
      <c r="B22" s="207">
        <v>102.1</v>
      </c>
      <c r="C22" s="134">
        <v>102.6</v>
      </c>
      <c r="D22" s="134">
        <v>100.6</v>
      </c>
      <c r="E22" s="134">
        <v>100.9</v>
      </c>
    </row>
    <row r="23" spans="1:5" ht="13.5" customHeight="1" x14ac:dyDescent="0.2">
      <c r="A23" s="155" t="s">
        <v>39</v>
      </c>
      <c r="B23" s="167"/>
      <c r="C23" s="158"/>
      <c r="D23" s="158"/>
      <c r="E23" s="158"/>
    </row>
    <row r="24" spans="1:5" ht="13.5" customHeight="1" x14ac:dyDescent="0.2">
      <c r="A24" s="77" t="s">
        <v>54</v>
      </c>
      <c r="B24" s="108">
        <v>100.2</v>
      </c>
      <c r="C24" s="45">
        <v>99.6</v>
      </c>
      <c r="D24" s="45">
        <v>100.4</v>
      </c>
      <c r="E24" s="108">
        <v>100.6</v>
      </c>
    </row>
    <row r="25" spans="1:5" ht="13.5" customHeight="1" x14ac:dyDescent="0.2">
      <c r="A25" s="77" t="s">
        <v>55</v>
      </c>
      <c r="B25" s="108">
        <v>100.2</v>
      </c>
      <c r="C25" s="45">
        <v>99.9</v>
      </c>
      <c r="D25" s="45">
        <v>100.4</v>
      </c>
      <c r="E25" s="108">
        <v>100.2</v>
      </c>
    </row>
    <row r="26" spans="1:5" ht="13.5" customHeight="1" x14ac:dyDescent="0.2">
      <c r="A26" s="77" t="s">
        <v>56</v>
      </c>
      <c r="B26" s="108">
        <v>100.5</v>
      </c>
      <c r="C26" s="45">
        <v>101.1</v>
      </c>
      <c r="D26" s="45">
        <v>100.3</v>
      </c>
      <c r="E26" s="108">
        <v>100.1</v>
      </c>
    </row>
    <row r="27" spans="1:5" ht="13.5" customHeight="1" x14ac:dyDescent="0.2">
      <c r="A27" s="23" t="s">
        <v>136</v>
      </c>
      <c r="B27" s="108">
        <v>100.9</v>
      </c>
      <c r="C27" s="270">
        <v>100.6</v>
      </c>
      <c r="D27" s="270">
        <v>101</v>
      </c>
      <c r="E27" s="270">
        <v>101</v>
      </c>
    </row>
    <row r="28" spans="1:5" ht="13.5" customHeight="1" x14ac:dyDescent="0.2">
      <c r="A28" s="77" t="s">
        <v>58</v>
      </c>
      <c r="B28" s="108">
        <v>100.4</v>
      </c>
      <c r="C28" s="45">
        <v>100.2</v>
      </c>
      <c r="D28" s="45">
        <v>101.2</v>
      </c>
      <c r="E28" s="108">
        <v>100.1</v>
      </c>
    </row>
    <row r="29" spans="1:5" ht="13.5" customHeight="1" x14ac:dyDescent="0.2">
      <c r="A29" s="77" t="s">
        <v>59</v>
      </c>
      <c r="B29" s="108">
        <v>100</v>
      </c>
      <c r="C29" s="108">
        <v>100</v>
      </c>
      <c r="D29" s="45">
        <v>99.6</v>
      </c>
      <c r="E29" s="108">
        <v>100.3</v>
      </c>
    </row>
    <row r="30" spans="1:5" ht="13.5" customHeight="1" x14ac:dyDescent="0.2">
      <c r="A30" s="77" t="s">
        <v>60</v>
      </c>
      <c r="B30" s="108">
        <v>100.8</v>
      </c>
      <c r="C30" s="45">
        <v>102.6</v>
      </c>
      <c r="D30" s="45">
        <v>99.7</v>
      </c>
      <c r="E30" s="108">
        <v>100</v>
      </c>
    </row>
    <row r="31" spans="1:5" ht="13.5" customHeight="1" x14ac:dyDescent="0.2">
      <c r="A31" s="23" t="s">
        <v>137</v>
      </c>
      <c r="B31" s="108">
        <v>101.2</v>
      </c>
      <c r="C31" s="270">
        <v>102.8</v>
      </c>
      <c r="D31" s="270">
        <v>100.4</v>
      </c>
      <c r="E31" s="270">
        <v>100.4</v>
      </c>
    </row>
    <row r="32" spans="1:5" ht="13.5" customHeight="1" x14ac:dyDescent="0.2">
      <c r="A32" s="77" t="s">
        <v>62</v>
      </c>
      <c r="B32" s="108">
        <v>100.5</v>
      </c>
      <c r="C32" s="45">
        <v>100.5</v>
      </c>
      <c r="D32" s="45">
        <v>101.3</v>
      </c>
      <c r="E32" s="108">
        <v>100.1</v>
      </c>
    </row>
    <row r="33" spans="1:5" ht="13.5" customHeight="1" x14ac:dyDescent="0.2">
      <c r="A33" s="77" t="s">
        <v>38</v>
      </c>
      <c r="B33" s="108">
        <v>100.2</v>
      </c>
      <c r="C33" s="45">
        <v>100.9</v>
      </c>
      <c r="D33" s="45">
        <v>100.1</v>
      </c>
      <c r="E33" s="108">
        <v>99.8</v>
      </c>
    </row>
    <row r="34" spans="1:5" ht="13.5" customHeight="1" x14ac:dyDescent="0.2">
      <c r="A34" s="77" t="s">
        <v>63</v>
      </c>
      <c r="B34" s="108">
        <v>100.4</v>
      </c>
      <c r="C34" s="45">
        <v>100.9</v>
      </c>
      <c r="D34" s="45">
        <v>100.2</v>
      </c>
      <c r="E34" s="108">
        <v>100.1</v>
      </c>
    </row>
    <row r="35" spans="1:5" ht="13.5" customHeight="1" x14ac:dyDescent="0.2">
      <c r="A35" s="23" t="s">
        <v>138</v>
      </c>
      <c r="B35" s="108">
        <v>101.2</v>
      </c>
      <c r="C35" s="270">
        <v>102.3</v>
      </c>
      <c r="D35" s="270">
        <v>101.6</v>
      </c>
      <c r="E35" s="270">
        <v>100</v>
      </c>
    </row>
    <row r="36" spans="1:5" ht="13.5" customHeight="1" x14ac:dyDescent="0.2">
      <c r="A36" s="77" t="s">
        <v>65</v>
      </c>
      <c r="B36" s="108">
        <v>100.3</v>
      </c>
      <c r="C36" s="45">
        <v>100.6</v>
      </c>
      <c r="D36" s="108">
        <v>100</v>
      </c>
      <c r="E36" s="108">
        <v>100.3</v>
      </c>
    </row>
    <row r="37" spans="1:5" ht="13.5" customHeight="1" x14ac:dyDescent="0.2">
      <c r="A37" s="77" t="s">
        <v>66</v>
      </c>
      <c r="B37" s="108">
        <v>100.5</v>
      </c>
      <c r="C37" s="45">
        <v>100.6</v>
      </c>
      <c r="D37" s="45">
        <v>100.6</v>
      </c>
      <c r="E37" s="108">
        <v>100.2</v>
      </c>
    </row>
    <row r="38" spans="1:5" ht="13.5" customHeight="1" x14ac:dyDescent="0.2">
      <c r="A38" s="77" t="s">
        <v>67</v>
      </c>
      <c r="B38" s="108">
        <v>100.5</v>
      </c>
      <c r="C38" s="45">
        <v>100.5</v>
      </c>
      <c r="D38" s="45">
        <v>100.7</v>
      </c>
      <c r="E38" s="108">
        <v>100.3</v>
      </c>
    </row>
    <row r="39" spans="1:5" ht="13.5" customHeight="1" x14ac:dyDescent="0.2">
      <c r="A39" s="78" t="s">
        <v>139</v>
      </c>
      <c r="B39" s="271">
        <v>101.3</v>
      </c>
      <c r="C39" s="272">
        <v>101.8</v>
      </c>
      <c r="D39" s="272">
        <v>101.4</v>
      </c>
      <c r="E39" s="272">
        <v>100.8</v>
      </c>
    </row>
    <row r="41" spans="1:5" ht="14.25" x14ac:dyDescent="0.2">
      <c r="A41" s="168"/>
    </row>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20:E20"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view="pageLayout" zoomScaleNormal="100" workbookViewId="0">
      <selection activeCell="A21" sqref="A21:XFD21"/>
    </sheetView>
  </sheetViews>
  <sheetFormatPr defaultColWidth="8.85546875" defaultRowHeight="12.75" x14ac:dyDescent="0.2"/>
  <cols>
    <col min="1" max="1" width="17.7109375" style="58" customWidth="1"/>
    <col min="2" max="3" width="13.7109375" style="58" customWidth="1"/>
    <col min="4" max="5" width="15.28515625" style="58" customWidth="1"/>
    <col min="6" max="6" width="12.7109375" style="58" customWidth="1"/>
    <col min="7" max="16384" width="8.85546875" style="58"/>
  </cols>
  <sheetData>
    <row r="1" spans="1:6" ht="28.5" customHeight="1" x14ac:dyDescent="0.2">
      <c r="A1" s="651" t="s">
        <v>306</v>
      </c>
      <c r="B1" s="651"/>
      <c r="C1" s="651"/>
      <c r="D1" s="651"/>
      <c r="E1" s="651"/>
      <c r="F1" s="651"/>
    </row>
    <row r="2" spans="1:6" x14ac:dyDescent="0.2">
      <c r="A2" s="60"/>
      <c r="B2" s="59"/>
      <c r="C2" s="59"/>
      <c r="D2" s="59"/>
      <c r="E2" s="59"/>
    </row>
    <row r="3" spans="1:6" x14ac:dyDescent="0.2">
      <c r="A3" s="652" t="s">
        <v>159</v>
      </c>
      <c r="B3" s="652"/>
      <c r="C3" s="652"/>
      <c r="D3" s="652"/>
      <c r="E3" s="652"/>
      <c r="F3" s="652"/>
    </row>
    <row r="4" spans="1:6" ht="12.6" customHeight="1" x14ac:dyDescent="0.2">
      <c r="A4" s="692"/>
      <c r="B4" s="614" t="s">
        <v>145</v>
      </c>
      <c r="C4" s="640" t="s">
        <v>311</v>
      </c>
      <c r="D4" s="690"/>
      <c r="E4" s="690"/>
      <c r="F4" s="691"/>
    </row>
    <row r="5" spans="1:6" ht="30.6" customHeight="1" x14ac:dyDescent="0.2">
      <c r="A5" s="693"/>
      <c r="B5" s="694"/>
      <c r="C5" s="389" t="s">
        <v>307</v>
      </c>
      <c r="D5" s="379" t="s">
        <v>308</v>
      </c>
      <c r="E5" s="351" t="s">
        <v>309</v>
      </c>
      <c r="F5" s="364" t="s">
        <v>310</v>
      </c>
    </row>
    <row r="6" spans="1:6" ht="13.5" customHeight="1" x14ac:dyDescent="0.2">
      <c r="A6" s="150" t="s">
        <v>484</v>
      </c>
      <c r="B6" s="166"/>
      <c r="C6" s="151"/>
      <c r="D6" s="151"/>
      <c r="E6" s="151"/>
      <c r="F6" s="151"/>
    </row>
    <row r="7" spans="1:6" ht="13.5" customHeight="1" x14ac:dyDescent="0.2">
      <c r="A7" s="121" t="s">
        <v>54</v>
      </c>
      <c r="B7" s="136">
        <v>94.6</v>
      </c>
      <c r="C7" s="136">
        <v>91.8</v>
      </c>
      <c r="D7" s="136">
        <v>102.2</v>
      </c>
      <c r="E7" s="136">
        <v>94.4</v>
      </c>
      <c r="F7" s="136">
        <v>100.6</v>
      </c>
    </row>
    <row r="8" spans="1:6" ht="13.5" customHeight="1" x14ac:dyDescent="0.2">
      <c r="A8" s="77" t="s">
        <v>55</v>
      </c>
      <c r="B8" s="184">
        <v>100</v>
      </c>
      <c r="C8" s="184">
        <v>105.6</v>
      </c>
      <c r="D8" s="184">
        <v>100.1</v>
      </c>
      <c r="E8" s="184">
        <v>100</v>
      </c>
      <c r="F8" s="184">
        <v>100</v>
      </c>
    </row>
    <row r="9" spans="1:6" ht="13.5" customHeight="1" x14ac:dyDescent="0.2">
      <c r="A9" s="77" t="s">
        <v>56</v>
      </c>
      <c r="B9" s="184">
        <v>100</v>
      </c>
      <c r="C9" s="184">
        <v>100</v>
      </c>
      <c r="D9" s="184">
        <v>100</v>
      </c>
      <c r="E9" s="184">
        <v>100</v>
      </c>
      <c r="F9" s="184">
        <v>100</v>
      </c>
    </row>
    <row r="10" spans="1:6" ht="13.5" customHeight="1" x14ac:dyDescent="0.2">
      <c r="A10" s="23" t="s">
        <v>136</v>
      </c>
      <c r="B10" s="184">
        <v>94.6</v>
      </c>
      <c r="C10" s="184">
        <v>96.9</v>
      </c>
      <c r="D10" s="184">
        <v>102.3</v>
      </c>
      <c r="E10" s="184">
        <v>94.4</v>
      </c>
      <c r="F10" s="184">
        <v>100.6</v>
      </c>
    </row>
    <row r="11" spans="1:6" ht="13.5" customHeight="1" x14ac:dyDescent="0.2">
      <c r="A11" s="77" t="s">
        <v>58</v>
      </c>
      <c r="B11" s="136">
        <v>114.8</v>
      </c>
      <c r="C11" s="184">
        <v>107.4</v>
      </c>
      <c r="D11" s="184">
        <v>100</v>
      </c>
      <c r="E11" s="136">
        <v>115.4</v>
      </c>
      <c r="F11" s="184">
        <v>100</v>
      </c>
    </row>
    <row r="12" spans="1:6" ht="13.5" customHeight="1" x14ac:dyDescent="0.2">
      <c r="A12" s="77" t="s">
        <v>59</v>
      </c>
      <c r="B12" s="184">
        <v>100</v>
      </c>
      <c r="C12" s="184">
        <v>93.1</v>
      </c>
      <c r="D12" s="184">
        <v>100</v>
      </c>
      <c r="E12" s="184">
        <v>100</v>
      </c>
      <c r="F12" s="184">
        <v>116</v>
      </c>
    </row>
    <row r="13" spans="1:6" ht="13.5" customHeight="1" x14ac:dyDescent="0.2">
      <c r="A13" s="77" t="s">
        <v>60</v>
      </c>
      <c r="B13" s="184">
        <v>100</v>
      </c>
      <c r="C13" s="184">
        <v>100</v>
      </c>
      <c r="D13" s="184">
        <v>100</v>
      </c>
      <c r="E13" s="184">
        <v>100</v>
      </c>
      <c r="F13" s="184">
        <v>100</v>
      </c>
    </row>
    <row r="14" spans="1:6" ht="13.5" customHeight="1" x14ac:dyDescent="0.2">
      <c r="A14" s="23" t="s">
        <v>137</v>
      </c>
      <c r="B14" s="184">
        <v>114.8</v>
      </c>
      <c r="C14" s="184">
        <v>100</v>
      </c>
      <c r="D14" s="184">
        <v>100</v>
      </c>
      <c r="E14" s="184">
        <v>115.4</v>
      </c>
      <c r="F14" s="184">
        <v>116</v>
      </c>
    </row>
    <row r="15" spans="1:6" ht="13.5" customHeight="1" x14ac:dyDescent="0.2">
      <c r="A15" s="77" t="s">
        <v>62</v>
      </c>
      <c r="B15" s="109">
        <v>181.4</v>
      </c>
      <c r="C15" s="218">
        <v>100</v>
      </c>
      <c r="D15" s="218">
        <v>100.2</v>
      </c>
      <c r="E15" s="263">
        <v>184.3</v>
      </c>
      <c r="F15" s="110">
        <v>100</v>
      </c>
    </row>
    <row r="16" spans="1:6" ht="13.5" customHeight="1" x14ac:dyDescent="0.2">
      <c r="A16" s="77" t="s">
        <v>38</v>
      </c>
      <c r="B16" s="109">
        <v>100</v>
      </c>
      <c r="C16" s="218">
        <v>100</v>
      </c>
      <c r="D16" s="218">
        <v>100</v>
      </c>
      <c r="E16" s="263">
        <v>100</v>
      </c>
      <c r="F16" s="110">
        <v>100</v>
      </c>
    </row>
    <row r="17" spans="1:6" ht="13.5" customHeight="1" x14ac:dyDescent="0.2">
      <c r="A17" s="77" t="s">
        <v>63</v>
      </c>
      <c r="B17" s="109">
        <v>100</v>
      </c>
      <c r="C17" s="218">
        <v>100</v>
      </c>
      <c r="D17" s="218">
        <v>100</v>
      </c>
      <c r="E17" s="218">
        <v>100</v>
      </c>
      <c r="F17" s="110">
        <v>100</v>
      </c>
    </row>
    <row r="18" spans="1:6" ht="13.5" customHeight="1" x14ac:dyDescent="0.2">
      <c r="A18" s="23" t="s">
        <v>138</v>
      </c>
      <c r="B18" s="109">
        <v>181.4</v>
      </c>
      <c r="C18" s="218">
        <v>100</v>
      </c>
      <c r="D18" s="218">
        <v>100.2</v>
      </c>
      <c r="E18" s="218">
        <v>184.3</v>
      </c>
      <c r="F18" s="110">
        <v>100</v>
      </c>
    </row>
    <row r="19" spans="1:6" ht="13.5" customHeight="1" x14ac:dyDescent="0.2">
      <c r="A19" s="77" t="s">
        <v>65</v>
      </c>
      <c r="B19" s="109">
        <v>103.3</v>
      </c>
      <c r="C19" s="218">
        <v>100</v>
      </c>
      <c r="D19" s="218">
        <v>100</v>
      </c>
      <c r="E19" s="218">
        <v>103.4</v>
      </c>
      <c r="F19" s="110">
        <v>100</v>
      </c>
    </row>
    <row r="20" spans="1:6" ht="13.5" customHeight="1" x14ac:dyDescent="0.2">
      <c r="A20" s="77" t="s">
        <v>66</v>
      </c>
      <c r="B20" s="109" t="s">
        <v>598</v>
      </c>
      <c r="C20" s="218" t="s">
        <v>598</v>
      </c>
      <c r="D20" s="218">
        <v>99.8</v>
      </c>
      <c r="E20" s="218">
        <v>100</v>
      </c>
      <c r="F20" s="110" t="s">
        <v>598</v>
      </c>
    </row>
    <row r="21" spans="1:6" ht="13.5" customHeight="1" x14ac:dyDescent="0.2">
      <c r="A21" s="18" t="s">
        <v>67</v>
      </c>
      <c r="B21" s="109">
        <v>100</v>
      </c>
      <c r="C21" s="218">
        <v>100</v>
      </c>
      <c r="D21" s="218">
        <v>100.2</v>
      </c>
      <c r="E21" s="218">
        <v>100</v>
      </c>
      <c r="F21" s="110">
        <v>100</v>
      </c>
    </row>
    <row r="22" spans="1:6" ht="13.5" customHeight="1" x14ac:dyDescent="0.2">
      <c r="A22" s="24" t="s">
        <v>139</v>
      </c>
      <c r="B22" s="109">
        <v>103.3</v>
      </c>
      <c r="C22" s="218">
        <v>100</v>
      </c>
      <c r="D22" s="218">
        <v>100</v>
      </c>
      <c r="E22" s="218">
        <v>103.4</v>
      </c>
      <c r="F22" s="110">
        <v>100</v>
      </c>
    </row>
    <row r="23" spans="1:6" ht="13.5" customHeight="1" x14ac:dyDescent="0.2">
      <c r="A23" s="23" t="s">
        <v>39</v>
      </c>
      <c r="B23" s="167"/>
      <c r="C23" s="152"/>
      <c r="D23" s="346"/>
      <c r="E23" s="346"/>
      <c r="F23" s="346"/>
    </row>
    <row r="24" spans="1:6" ht="13.5" customHeight="1" x14ac:dyDescent="0.2">
      <c r="A24" s="77" t="s">
        <v>54</v>
      </c>
      <c r="B24" s="94">
        <v>116.8</v>
      </c>
      <c r="C24" s="109">
        <v>100</v>
      </c>
      <c r="D24" s="94">
        <v>97.6</v>
      </c>
      <c r="E24" s="94">
        <v>117.3</v>
      </c>
      <c r="F24" s="110">
        <v>100.3</v>
      </c>
    </row>
    <row r="25" spans="1:6" ht="13.5" customHeight="1" x14ac:dyDescent="0.2">
      <c r="A25" s="77" t="s">
        <v>55</v>
      </c>
      <c r="B25" s="109">
        <v>100</v>
      </c>
      <c r="C25" s="109">
        <v>100</v>
      </c>
      <c r="D25" s="109">
        <v>100</v>
      </c>
      <c r="E25" s="109">
        <v>100</v>
      </c>
      <c r="F25" s="109">
        <v>100</v>
      </c>
    </row>
    <row r="26" spans="1:6" ht="13.5" customHeight="1" x14ac:dyDescent="0.2">
      <c r="A26" s="77" t="s">
        <v>56</v>
      </c>
      <c r="B26" s="109">
        <v>100</v>
      </c>
      <c r="C26" s="109">
        <v>100</v>
      </c>
      <c r="D26" s="109">
        <v>100</v>
      </c>
      <c r="E26" s="109">
        <v>100</v>
      </c>
      <c r="F26" s="109">
        <v>100</v>
      </c>
    </row>
    <row r="27" spans="1:6" ht="13.5" customHeight="1" x14ac:dyDescent="0.2">
      <c r="A27" s="23" t="s">
        <v>136</v>
      </c>
      <c r="B27" s="109">
        <v>116.8</v>
      </c>
      <c r="C27" s="109">
        <v>100</v>
      </c>
      <c r="D27" s="109">
        <v>97.6</v>
      </c>
      <c r="E27" s="109">
        <v>117.3</v>
      </c>
      <c r="F27" s="110">
        <v>100.3</v>
      </c>
    </row>
    <row r="28" spans="1:6" ht="13.5" customHeight="1" x14ac:dyDescent="0.2">
      <c r="A28" s="77" t="s">
        <v>58</v>
      </c>
      <c r="B28" s="94">
        <v>121.7</v>
      </c>
      <c r="C28" s="94">
        <v>92.6</v>
      </c>
      <c r="D28" s="109">
        <v>100</v>
      </c>
      <c r="E28" s="94">
        <v>122.3</v>
      </c>
      <c r="F28" s="109">
        <v>100</v>
      </c>
    </row>
    <row r="29" spans="1:6" ht="13.5" customHeight="1" x14ac:dyDescent="0.2">
      <c r="A29" s="77" t="s">
        <v>59</v>
      </c>
      <c r="B29" s="109">
        <v>100</v>
      </c>
      <c r="C29" s="109">
        <v>100</v>
      </c>
      <c r="D29" s="109">
        <v>100</v>
      </c>
      <c r="E29" s="109">
        <v>100</v>
      </c>
      <c r="F29" s="110">
        <v>100.5</v>
      </c>
    </row>
    <row r="30" spans="1:6" ht="13.5" customHeight="1" x14ac:dyDescent="0.2">
      <c r="A30" s="77" t="s">
        <v>60</v>
      </c>
      <c r="B30" s="109">
        <v>100</v>
      </c>
      <c r="C30" s="109">
        <v>100</v>
      </c>
      <c r="D30" s="94">
        <v>100.3</v>
      </c>
      <c r="E30" s="109">
        <v>100</v>
      </c>
      <c r="F30" s="110">
        <v>92.7</v>
      </c>
    </row>
    <row r="31" spans="1:6" ht="13.5" customHeight="1" x14ac:dyDescent="0.2">
      <c r="A31" s="23" t="s">
        <v>137</v>
      </c>
      <c r="B31" s="109">
        <v>121.7</v>
      </c>
      <c r="C31" s="109">
        <v>92.6</v>
      </c>
      <c r="D31" s="109">
        <v>100.1</v>
      </c>
      <c r="E31" s="109">
        <v>122.3</v>
      </c>
      <c r="F31" s="110">
        <v>97.9</v>
      </c>
    </row>
    <row r="32" spans="1:6" ht="13.5" customHeight="1" x14ac:dyDescent="0.2">
      <c r="A32" s="77" t="s">
        <v>62</v>
      </c>
      <c r="B32" s="94">
        <v>88.1</v>
      </c>
      <c r="C32" s="109">
        <v>100</v>
      </c>
      <c r="D32" s="109">
        <v>100</v>
      </c>
      <c r="E32" s="94">
        <v>87.8</v>
      </c>
      <c r="F32" s="110">
        <v>103.8</v>
      </c>
    </row>
    <row r="33" spans="1:6" ht="13.5" customHeight="1" x14ac:dyDescent="0.2">
      <c r="A33" s="77" t="s">
        <v>38</v>
      </c>
      <c r="B33" s="109">
        <v>100</v>
      </c>
      <c r="C33" s="109">
        <v>100</v>
      </c>
      <c r="D33" s="94">
        <v>101.4</v>
      </c>
      <c r="E33" s="109">
        <v>100</v>
      </c>
      <c r="F33" s="109">
        <v>100</v>
      </c>
    </row>
    <row r="34" spans="1:6" ht="13.5" customHeight="1" x14ac:dyDescent="0.2">
      <c r="A34" s="77" t="s">
        <v>63</v>
      </c>
      <c r="B34" s="94">
        <v>100.2</v>
      </c>
      <c r="C34" s="109">
        <v>100</v>
      </c>
      <c r="D34" s="94">
        <v>110.9</v>
      </c>
      <c r="E34" s="109">
        <v>100</v>
      </c>
      <c r="F34" s="109">
        <v>100</v>
      </c>
    </row>
    <row r="35" spans="1:6" ht="13.5" customHeight="1" x14ac:dyDescent="0.2">
      <c r="A35" s="23" t="s">
        <v>138</v>
      </c>
      <c r="B35" s="109">
        <v>88.1</v>
      </c>
      <c r="C35" s="109">
        <v>100</v>
      </c>
      <c r="D35" s="109">
        <v>104.8</v>
      </c>
      <c r="E35" s="109">
        <v>87.8</v>
      </c>
      <c r="F35" s="110">
        <v>98.86</v>
      </c>
    </row>
    <row r="36" spans="1:6" ht="13.5" customHeight="1" x14ac:dyDescent="0.2">
      <c r="A36" s="77" t="s">
        <v>65</v>
      </c>
      <c r="B36" s="94">
        <v>103.6</v>
      </c>
      <c r="C36" s="94">
        <v>103.4</v>
      </c>
      <c r="D36" s="109">
        <v>100</v>
      </c>
      <c r="E36" s="94">
        <v>103.7</v>
      </c>
      <c r="F36" s="109">
        <v>100</v>
      </c>
    </row>
    <row r="37" spans="1:6" ht="13.5" customHeight="1" x14ac:dyDescent="0.2">
      <c r="A37" s="77" t="s">
        <v>66</v>
      </c>
      <c r="B37" s="109">
        <v>100</v>
      </c>
      <c r="C37" s="109">
        <v>100</v>
      </c>
      <c r="D37" s="109">
        <v>100</v>
      </c>
      <c r="E37" s="109">
        <v>100</v>
      </c>
      <c r="F37" s="109">
        <v>100</v>
      </c>
    </row>
    <row r="38" spans="1:6" ht="13.5" customHeight="1" x14ac:dyDescent="0.2">
      <c r="A38" s="77" t="s">
        <v>67</v>
      </c>
      <c r="B38" s="94">
        <v>100</v>
      </c>
      <c r="C38" s="94">
        <v>106.6</v>
      </c>
      <c r="D38" s="109">
        <v>100</v>
      </c>
      <c r="E38" s="109">
        <v>100</v>
      </c>
      <c r="F38" s="110">
        <v>100</v>
      </c>
    </row>
    <row r="39" spans="1:6" ht="13.5" customHeight="1" x14ac:dyDescent="0.2">
      <c r="A39" s="78" t="s">
        <v>139</v>
      </c>
      <c r="B39" s="130">
        <v>103.8</v>
      </c>
      <c r="C39" s="130">
        <v>105.7</v>
      </c>
      <c r="D39" s="130">
        <v>107.5</v>
      </c>
      <c r="E39" s="130">
        <v>103.7</v>
      </c>
      <c r="F39" s="111">
        <v>100</v>
      </c>
    </row>
    <row r="40" spans="1:6" x14ac:dyDescent="0.2">
      <c r="A40" s="266"/>
      <c r="B40" s="266"/>
      <c r="C40" s="266"/>
      <c r="D40" s="266"/>
      <c r="E40" s="266"/>
      <c r="F40" s="266"/>
    </row>
    <row r="67" spans="2:2" x14ac:dyDescent="0.2">
      <c r="B67" s="187"/>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20:C20 F20"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activeCell="A5" sqref="A5:E5"/>
    </sheetView>
  </sheetViews>
  <sheetFormatPr defaultRowHeight="12.75" x14ac:dyDescent="0.2"/>
  <cols>
    <col min="1" max="1" width="37.5703125" customWidth="1"/>
    <col min="2" max="5" width="12.85546875" customWidth="1"/>
  </cols>
  <sheetData>
    <row r="1" spans="1:6" ht="15" x14ac:dyDescent="0.25">
      <c r="A1" s="622" t="s">
        <v>427</v>
      </c>
      <c r="B1" s="622"/>
      <c r="C1" s="622"/>
      <c r="D1" s="622"/>
      <c r="E1" s="622"/>
    </row>
    <row r="3" spans="1:6" ht="15" x14ac:dyDescent="0.25">
      <c r="A3" s="622" t="s">
        <v>234</v>
      </c>
      <c r="B3" s="622"/>
      <c r="C3" s="622"/>
      <c r="D3" s="622"/>
      <c r="E3" s="622"/>
      <c r="F3" s="57"/>
    </row>
    <row r="5" spans="1:6" ht="47.25" customHeight="1" x14ac:dyDescent="0.2">
      <c r="A5" s="623" t="s">
        <v>637</v>
      </c>
      <c r="B5" s="623"/>
      <c r="C5" s="623"/>
      <c r="D5" s="623"/>
      <c r="E5" s="623"/>
    </row>
    <row r="6" spans="1:6" x14ac:dyDescent="0.2">
      <c r="A6" s="49"/>
      <c r="B6" s="19"/>
      <c r="C6" s="19"/>
      <c r="D6" s="19"/>
      <c r="E6" s="19"/>
    </row>
    <row r="7" spans="1:6" x14ac:dyDescent="0.2">
      <c r="A7" s="675" t="s">
        <v>235</v>
      </c>
      <c r="B7" s="675"/>
      <c r="C7" s="675"/>
      <c r="D7" s="675"/>
      <c r="E7" s="675"/>
    </row>
    <row r="8" spans="1:6" x14ac:dyDescent="0.2">
      <c r="A8" s="631"/>
      <c r="B8" s="695" t="s">
        <v>419</v>
      </c>
      <c r="C8" s="634" t="s">
        <v>236</v>
      </c>
      <c r="D8" s="668"/>
      <c r="E8" s="635"/>
    </row>
    <row r="9" spans="1:6" ht="63.75" x14ac:dyDescent="0.2">
      <c r="A9" s="662"/>
      <c r="B9" s="671"/>
      <c r="C9" s="428" t="s">
        <v>237</v>
      </c>
      <c r="D9" s="429" t="s">
        <v>238</v>
      </c>
      <c r="E9" s="430" t="s">
        <v>249</v>
      </c>
    </row>
    <row r="10" spans="1:6" x14ac:dyDescent="0.2">
      <c r="A10" s="24" t="s">
        <v>145</v>
      </c>
      <c r="B10" s="51">
        <v>18976.400000000001</v>
      </c>
      <c r="C10" s="52">
        <v>12246.5</v>
      </c>
      <c r="D10" s="50">
        <v>3435.1</v>
      </c>
      <c r="E10" s="50">
        <v>1120</v>
      </c>
      <c r="F10" s="208"/>
    </row>
    <row r="11" spans="1:6" ht="25.5" x14ac:dyDescent="0.2">
      <c r="A11" s="41" t="s">
        <v>239</v>
      </c>
      <c r="B11" s="51"/>
      <c r="C11" s="52"/>
      <c r="D11" s="50"/>
      <c r="E11" s="50"/>
    </row>
    <row r="12" spans="1:6" ht="25.5" x14ac:dyDescent="0.2">
      <c r="A12" s="27" t="s">
        <v>240</v>
      </c>
      <c r="B12" s="51">
        <v>14.2</v>
      </c>
      <c r="C12" s="52">
        <v>14.2</v>
      </c>
      <c r="D12" s="335" t="s">
        <v>479</v>
      </c>
      <c r="E12" s="335" t="s">
        <v>479</v>
      </c>
    </row>
    <row r="13" spans="1:6" x14ac:dyDescent="0.2">
      <c r="A13" s="27" t="s">
        <v>220</v>
      </c>
      <c r="B13" s="51">
        <v>9913.7000000000007</v>
      </c>
      <c r="C13" s="52">
        <v>6722.4</v>
      </c>
      <c r="D13" s="50">
        <v>2234.1999999999998</v>
      </c>
      <c r="E13" s="50">
        <v>27.2</v>
      </c>
    </row>
    <row r="14" spans="1:6" x14ac:dyDescent="0.2">
      <c r="A14" s="27" t="s">
        <v>221</v>
      </c>
      <c r="B14" s="51">
        <v>352</v>
      </c>
      <c r="C14" s="52">
        <v>180.8</v>
      </c>
      <c r="D14" s="335">
        <v>22.6</v>
      </c>
      <c r="E14" s="335">
        <v>20.7</v>
      </c>
    </row>
    <row r="15" spans="1:6" ht="38.25" x14ac:dyDescent="0.2">
      <c r="A15" s="27" t="s">
        <v>222</v>
      </c>
      <c r="B15" s="51">
        <v>2087</v>
      </c>
      <c r="C15" s="52">
        <v>1520.3</v>
      </c>
      <c r="D15" s="50">
        <v>265.2</v>
      </c>
      <c r="E15" s="50">
        <v>196.8</v>
      </c>
    </row>
    <row r="16" spans="1:6" ht="52.9" customHeight="1" x14ac:dyDescent="0.2">
      <c r="A16" s="27" t="s">
        <v>223</v>
      </c>
      <c r="B16" s="51">
        <v>1431.5</v>
      </c>
      <c r="C16" s="52">
        <v>536.1</v>
      </c>
      <c r="D16" s="50">
        <v>296.60000000000002</v>
      </c>
      <c r="E16" s="50">
        <v>156.80000000000001</v>
      </c>
    </row>
    <row r="17" spans="1:5" x14ac:dyDescent="0.2">
      <c r="A17" s="27" t="s">
        <v>241</v>
      </c>
      <c r="B17" s="51">
        <v>1841.7</v>
      </c>
      <c r="C17" s="52">
        <v>663.5</v>
      </c>
      <c r="D17" s="50">
        <v>336.1</v>
      </c>
      <c r="E17" s="50">
        <v>589.4</v>
      </c>
    </row>
    <row r="18" spans="1:5" ht="39" customHeight="1" x14ac:dyDescent="0.2">
      <c r="A18" s="82" t="s">
        <v>242</v>
      </c>
      <c r="B18" s="51">
        <v>1147.4000000000001</v>
      </c>
      <c r="C18" s="52">
        <v>971.3</v>
      </c>
      <c r="D18" s="50">
        <v>59.5</v>
      </c>
      <c r="E18" s="335" t="s">
        <v>479</v>
      </c>
    </row>
    <row r="19" spans="1:5" x14ac:dyDescent="0.2">
      <c r="A19" s="27" t="s">
        <v>243</v>
      </c>
      <c r="B19" s="51">
        <v>480.7</v>
      </c>
      <c r="C19" s="52">
        <v>373.8</v>
      </c>
      <c r="D19" s="50">
        <v>53.3</v>
      </c>
      <c r="E19" s="50">
        <v>2.4</v>
      </c>
    </row>
    <row r="20" spans="1:5" ht="25.5" x14ac:dyDescent="0.2">
      <c r="A20" s="27" t="s">
        <v>244</v>
      </c>
      <c r="B20" s="51">
        <v>54.3</v>
      </c>
      <c r="C20" s="52">
        <v>54.3</v>
      </c>
      <c r="D20" s="335" t="s">
        <v>479</v>
      </c>
      <c r="E20" s="335" t="s">
        <v>479</v>
      </c>
    </row>
    <row r="21" spans="1:5" ht="25.5" customHeight="1" x14ac:dyDescent="0.2">
      <c r="A21" s="27" t="s">
        <v>245</v>
      </c>
      <c r="B21" s="300">
        <v>0</v>
      </c>
      <c r="C21" s="487" t="s">
        <v>479</v>
      </c>
      <c r="D21" s="476">
        <v>0</v>
      </c>
      <c r="E21" s="488" t="s">
        <v>479</v>
      </c>
    </row>
    <row r="22" spans="1:5" ht="25.5" customHeight="1" x14ac:dyDescent="0.2">
      <c r="A22" s="27" t="s">
        <v>246</v>
      </c>
      <c r="B22" s="51">
        <v>1624</v>
      </c>
      <c r="C22" s="52">
        <v>1191.2</v>
      </c>
      <c r="D22" s="50">
        <v>156.4</v>
      </c>
      <c r="E22" s="50">
        <v>126.8</v>
      </c>
    </row>
    <row r="23" spans="1:5" ht="25.5" customHeight="1" x14ac:dyDescent="0.2">
      <c r="A23" s="240" t="s">
        <v>252</v>
      </c>
      <c r="B23" s="336">
        <v>29.9</v>
      </c>
      <c r="C23" s="92">
        <v>18.5</v>
      </c>
      <c r="D23" s="337">
        <v>11.3</v>
      </c>
      <c r="E23" s="337" t="s">
        <v>479</v>
      </c>
    </row>
    <row r="48" spans="2:2" x14ac:dyDescent="0.2">
      <c r="B48" s="187"/>
    </row>
  </sheetData>
  <mergeCells count="7">
    <mergeCell ref="A1:E1"/>
    <mergeCell ref="A3:E3"/>
    <mergeCell ref="A8:A9"/>
    <mergeCell ref="B8:B9"/>
    <mergeCell ref="C8:E8"/>
    <mergeCell ref="A7:E7"/>
    <mergeCell ref="A5:E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Normal="100" workbookViewId="0">
      <selection activeCell="A3" sqref="A3:F3"/>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622" t="s">
        <v>493</v>
      </c>
      <c r="B1" s="622"/>
      <c r="C1" s="622"/>
      <c r="D1" s="622"/>
      <c r="E1" s="622"/>
      <c r="F1" s="622"/>
    </row>
    <row r="3" spans="1:6" ht="15" x14ac:dyDescent="0.25">
      <c r="A3" s="622" t="s">
        <v>37</v>
      </c>
      <c r="B3" s="622"/>
      <c r="C3" s="622"/>
      <c r="D3" s="622"/>
      <c r="E3" s="622"/>
      <c r="F3" s="622"/>
    </row>
    <row r="4" spans="1:6" ht="12.6" customHeight="1" x14ac:dyDescent="0.2"/>
    <row r="5" spans="1:6" ht="26.25" customHeight="1" x14ac:dyDescent="0.2">
      <c r="A5" s="623" t="s">
        <v>651</v>
      </c>
      <c r="B5" s="623"/>
      <c r="C5" s="623"/>
      <c r="D5" s="623"/>
      <c r="E5" s="623"/>
      <c r="F5" s="623"/>
    </row>
    <row r="6" spans="1:6" x14ac:dyDescent="0.2">
      <c r="A6" s="53"/>
      <c r="B6" s="19"/>
      <c r="C6" s="19"/>
      <c r="D6" s="19"/>
      <c r="E6" s="19"/>
      <c r="F6" s="19"/>
    </row>
    <row r="7" spans="1:6" ht="25.15" customHeight="1" x14ac:dyDescent="0.2">
      <c r="A7" s="656"/>
      <c r="B7" s="614" t="s">
        <v>638</v>
      </c>
      <c r="C7" s="634" t="s">
        <v>51</v>
      </c>
      <c r="D7" s="635"/>
      <c r="E7" s="634" t="s">
        <v>250</v>
      </c>
      <c r="F7" s="635"/>
    </row>
    <row r="8" spans="1:6" ht="92.45" customHeight="1" x14ac:dyDescent="0.2">
      <c r="A8" s="657"/>
      <c r="B8" s="696"/>
      <c r="C8" s="461" t="s">
        <v>52</v>
      </c>
      <c r="D8" s="408" t="s">
        <v>251</v>
      </c>
      <c r="E8" s="408" t="s">
        <v>52</v>
      </c>
      <c r="F8" s="409" t="s">
        <v>251</v>
      </c>
    </row>
    <row r="9" spans="1:6" ht="13.5" customHeight="1" x14ac:dyDescent="0.2">
      <c r="A9" s="410" t="s">
        <v>484</v>
      </c>
      <c r="B9" s="484"/>
      <c r="C9" s="485"/>
      <c r="D9" s="484"/>
      <c r="E9" s="484"/>
      <c r="F9" s="486"/>
    </row>
    <row r="10" spans="1:6" ht="13.5" customHeight="1" x14ac:dyDescent="0.2">
      <c r="A10" s="411" t="s">
        <v>54</v>
      </c>
      <c r="B10" s="423">
        <v>80837</v>
      </c>
      <c r="C10" s="98">
        <v>66.7</v>
      </c>
      <c r="D10" s="423">
        <v>110.1</v>
      </c>
      <c r="E10" s="423">
        <v>66.599999999999994</v>
      </c>
      <c r="F10" s="424">
        <v>104.8</v>
      </c>
    </row>
    <row r="11" spans="1:6" ht="13.5" customHeight="1" x14ac:dyDescent="0.2">
      <c r="A11" s="412" t="s">
        <v>55</v>
      </c>
      <c r="B11" s="423">
        <v>84064</v>
      </c>
      <c r="C11" s="95">
        <v>103</v>
      </c>
      <c r="D11" s="203">
        <v>108.5</v>
      </c>
      <c r="E11" s="203">
        <v>102.5</v>
      </c>
      <c r="F11" s="204">
        <v>103.5</v>
      </c>
    </row>
    <row r="12" spans="1:6" ht="13.5" customHeight="1" x14ac:dyDescent="0.2">
      <c r="A12" s="411" t="s">
        <v>56</v>
      </c>
      <c r="B12" s="98">
        <v>94813</v>
      </c>
      <c r="C12" s="95">
        <v>112.7</v>
      </c>
      <c r="D12" s="94">
        <v>112.5</v>
      </c>
      <c r="E12" s="94">
        <v>105.4</v>
      </c>
      <c r="F12" s="94">
        <v>100.8</v>
      </c>
    </row>
    <row r="13" spans="1:6" ht="13.5" customHeight="1" x14ac:dyDescent="0.2">
      <c r="A13" s="413" t="s">
        <v>136</v>
      </c>
      <c r="B13" s="425">
        <v>86859</v>
      </c>
      <c r="C13" s="218">
        <v>95.1</v>
      </c>
      <c r="D13" s="109">
        <v>110.8</v>
      </c>
      <c r="E13" s="423">
        <v>91.7</v>
      </c>
      <c r="F13" s="424">
        <v>103.4</v>
      </c>
    </row>
    <row r="14" spans="1:6" ht="13.5" customHeight="1" x14ac:dyDescent="0.2">
      <c r="A14" s="411" t="s">
        <v>58</v>
      </c>
      <c r="B14" s="98">
        <v>91521</v>
      </c>
      <c r="C14" s="94">
        <v>96.4</v>
      </c>
      <c r="D14" s="94">
        <v>112.3</v>
      </c>
      <c r="E14" s="94">
        <v>96.1</v>
      </c>
      <c r="F14" s="94">
        <v>100.7</v>
      </c>
    </row>
    <row r="15" spans="1:6" ht="13.5" customHeight="1" x14ac:dyDescent="0.2">
      <c r="A15" s="411" t="s">
        <v>59</v>
      </c>
      <c r="B15" s="98">
        <v>98215</v>
      </c>
      <c r="C15" s="94">
        <v>107.3</v>
      </c>
      <c r="D15" s="94">
        <v>108.9</v>
      </c>
      <c r="E15" s="94">
        <v>107</v>
      </c>
      <c r="F15" s="94">
        <v>98.2</v>
      </c>
    </row>
    <row r="16" spans="1:6" ht="13.5" customHeight="1" x14ac:dyDescent="0.2">
      <c r="A16" s="411" t="s">
        <v>60</v>
      </c>
      <c r="B16" s="98">
        <v>107332</v>
      </c>
      <c r="C16" s="94">
        <v>109.3</v>
      </c>
      <c r="D16" s="94">
        <v>104.1</v>
      </c>
      <c r="E16" s="94">
        <v>109.8</v>
      </c>
      <c r="F16" s="95">
        <v>94.2</v>
      </c>
    </row>
    <row r="17" spans="1:6" ht="13.5" customHeight="1" x14ac:dyDescent="0.2">
      <c r="A17" s="413" t="s">
        <v>137</v>
      </c>
      <c r="B17" s="98">
        <v>99019</v>
      </c>
      <c r="C17" s="94">
        <v>114</v>
      </c>
      <c r="D17" s="94">
        <v>108.1</v>
      </c>
      <c r="E17" s="94">
        <v>108.5</v>
      </c>
      <c r="F17" s="95">
        <v>97.4</v>
      </c>
    </row>
    <row r="18" spans="1:6" ht="13.5" customHeight="1" x14ac:dyDescent="0.2">
      <c r="A18" s="413" t="s">
        <v>61</v>
      </c>
      <c r="B18" s="426">
        <v>92942</v>
      </c>
      <c r="C18" s="184"/>
      <c r="D18" s="184">
        <v>109.4</v>
      </c>
      <c r="E18" s="178"/>
      <c r="F18" s="427">
        <v>100.3</v>
      </c>
    </row>
    <row r="19" spans="1:6" ht="13.5" customHeight="1" x14ac:dyDescent="0.2">
      <c r="A19" s="411" t="s">
        <v>62</v>
      </c>
      <c r="B19" s="426">
        <v>104484</v>
      </c>
      <c r="C19" s="263">
        <v>97.1</v>
      </c>
      <c r="D19" s="184">
        <v>126.5</v>
      </c>
      <c r="E19" s="178">
        <v>97.9</v>
      </c>
      <c r="F19" s="427">
        <v>115.8</v>
      </c>
    </row>
    <row r="20" spans="1:6" ht="13.5" customHeight="1" x14ac:dyDescent="0.2">
      <c r="A20" s="412" t="s">
        <v>38</v>
      </c>
      <c r="B20" s="294">
        <v>88220</v>
      </c>
      <c r="C20" s="47">
        <v>84.4</v>
      </c>
      <c r="D20" s="47">
        <v>116.4</v>
      </c>
      <c r="E20" s="47">
        <v>85.2</v>
      </c>
      <c r="F20" s="47">
        <v>106.8</v>
      </c>
    </row>
    <row r="21" spans="1:6" ht="13.5" customHeight="1" x14ac:dyDescent="0.2">
      <c r="A21" s="411" t="s">
        <v>63</v>
      </c>
      <c r="B21" s="294">
        <v>104047</v>
      </c>
      <c r="C21" s="47">
        <v>117.9</v>
      </c>
      <c r="D21" s="47">
        <v>120.6</v>
      </c>
      <c r="E21" s="47">
        <v>118.1</v>
      </c>
      <c r="F21" s="47">
        <v>111.2</v>
      </c>
    </row>
    <row r="22" spans="1:6" ht="13.5" customHeight="1" x14ac:dyDescent="0.2">
      <c r="A22" s="413" t="s">
        <v>138</v>
      </c>
      <c r="B22" s="294">
        <v>98927</v>
      </c>
      <c r="C22" s="47">
        <v>99.8</v>
      </c>
      <c r="D22" s="47">
        <v>121.3</v>
      </c>
      <c r="E22" s="47">
        <v>101.5</v>
      </c>
      <c r="F22" s="47">
        <v>111.4</v>
      </c>
    </row>
    <row r="23" spans="1:6" ht="12.6" customHeight="1" x14ac:dyDescent="0.2">
      <c r="A23" s="413" t="s">
        <v>64</v>
      </c>
      <c r="B23" s="426">
        <v>94972</v>
      </c>
      <c r="C23" s="184"/>
      <c r="D23" s="184">
        <v>113.3</v>
      </c>
      <c r="E23" s="178"/>
      <c r="F23" s="178">
        <v>103.9</v>
      </c>
    </row>
    <row r="24" spans="1:6" ht="12.6" customHeight="1" x14ac:dyDescent="0.2">
      <c r="A24" s="411" t="s">
        <v>65</v>
      </c>
      <c r="B24" s="426">
        <v>89343</v>
      </c>
      <c r="C24" s="263">
        <v>85.5</v>
      </c>
      <c r="D24" s="184">
        <v>115.9</v>
      </c>
      <c r="E24" s="178">
        <v>85.6</v>
      </c>
      <c r="F24" s="178">
        <v>107.9</v>
      </c>
    </row>
    <row r="25" spans="1:6" ht="12.6" customHeight="1" x14ac:dyDescent="0.2">
      <c r="A25" s="411" t="s">
        <v>66</v>
      </c>
      <c r="B25" s="468">
        <v>87375</v>
      </c>
      <c r="C25" s="469">
        <v>97.8</v>
      </c>
      <c r="D25" s="469">
        <v>114.4</v>
      </c>
      <c r="E25" s="469">
        <v>97.4</v>
      </c>
      <c r="F25" s="47">
        <v>106.9</v>
      </c>
    </row>
    <row r="26" spans="1:6" ht="12.6" customHeight="1" x14ac:dyDescent="0.2">
      <c r="A26" s="413" t="s">
        <v>590</v>
      </c>
      <c r="B26" s="426">
        <v>93816</v>
      </c>
      <c r="C26" s="263"/>
      <c r="D26" s="184">
        <v>113.7</v>
      </c>
      <c r="E26" s="178"/>
      <c r="F26" s="178">
        <v>104.6</v>
      </c>
    </row>
    <row r="27" spans="1:6" ht="12.75" customHeight="1" x14ac:dyDescent="0.2">
      <c r="A27" s="413" t="s">
        <v>39</v>
      </c>
      <c r="B27" s="414"/>
      <c r="C27" s="414"/>
      <c r="D27" s="414"/>
      <c r="E27" s="414"/>
      <c r="F27" s="414"/>
    </row>
    <row r="28" spans="1:6" ht="13.5" customHeight="1" x14ac:dyDescent="0.2">
      <c r="A28" s="205" t="s">
        <v>54</v>
      </c>
      <c r="B28" s="98">
        <v>72687</v>
      </c>
      <c r="C28" s="95">
        <v>65.099999999999994</v>
      </c>
      <c r="D28" s="94">
        <v>102</v>
      </c>
      <c r="E28" s="94">
        <v>64.8</v>
      </c>
      <c r="F28" s="94">
        <v>97.9</v>
      </c>
    </row>
    <row r="29" spans="1:6" ht="13.5" customHeight="1" x14ac:dyDescent="0.2">
      <c r="A29" s="205" t="s">
        <v>55</v>
      </c>
      <c r="B29" s="98">
        <v>76346</v>
      </c>
      <c r="C29" s="94">
        <v>104.1</v>
      </c>
      <c r="D29" s="94">
        <v>103.6</v>
      </c>
      <c r="E29" s="94">
        <v>103.3</v>
      </c>
      <c r="F29" s="94">
        <v>99.3</v>
      </c>
    </row>
    <row r="30" spans="1:6" ht="13.5" customHeight="1" x14ac:dyDescent="0.2">
      <c r="A30" s="205" t="s">
        <v>56</v>
      </c>
      <c r="B30" s="98">
        <v>83301</v>
      </c>
      <c r="C30" s="94">
        <v>109.3</v>
      </c>
      <c r="D30" s="94">
        <v>104.8</v>
      </c>
      <c r="E30" s="94">
        <v>108.8</v>
      </c>
      <c r="F30" s="94">
        <v>100.4</v>
      </c>
    </row>
    <row r="31" spans="1:6" ht="13.5" customHeight="1" x14ac:dyDescent="0.2">
      <c r="A31" s="188" t="s">
        <v>136</v>
      </c>
      <c r="B31" s="98">
        <v>77639</v>
      </c>
      <c r="C31" s="94">
        <v>91.8</v>
      </c>
      <c r="D31" s="94">
        <v>103.8</v>
      </c>
      <c r="E31" s="94">
        <v>90</v>
      </c>
      <c r="F31" s="94">
        <v>99.5</v>
      </c>
    </row>
    <row r="32" spans="1:6" ht="13.5" customHeight="1" x14ac:dyDescent="0.2">
      <c r="A32" s="205" t="s">
        <v>58</v>
      </c>
      <c r="B32" s="98">
        <v>80614</v>
      </c>
      <c r="C32" s="94">
        <v>96.7</v>
      </c>
      <c r="D32" s="94">
        <v>107.5</v>
      </c>
      <c r="E32" s="94">
        <v>96.4</v>
      </c>
      <c r="F32" s="94">
        <v>103.2</v>
      </c>
    </row>
    <row r="33" spans="1:6" ht="13.5" customHeight="1" x14ac:dyDescent="0.2">
      <c r="A33" s="205" t="s">
        <v>59</v>
      </c>
      <c r="B33" s="98">
        <v>89757</v>
      </c>
      <c r="C33" s="94">
        <v>110.4</v>
      </c>
      <c r="D33" s="94">
        <v>96.8</v>
      </c>
      <c r="E33" s="94">
        <v>109.5</v>
      </c>
      <c r="F33" s="94">
        <v>92.5</v>
      </c>
    </row>
    <row r="34" spans="1:6" ht="13.5" customHeight="1" x14ac:dyDescent="0.2">
      <c r="A34" s="205" t="s">
        <v>60</v>
      </c>
      <c r="B34" s="98">
        <v>102945</v>
      </c>
      <c r="C34" s="94">
        <v>114.8</v>
      </c>
      <c r="D34" s="94">
        <v>120.2</v>
      </c>
      <c r="E34" s="94">
        <v>114.8</v>
      </c>
      <c r="F34" s="94">
        <v>115.1</v>
      </c>
    </row>
    <row r="35" spans="1:6" ht="13.5" customHeight="1" x14ac:dyDescent="0.2">
      <c r="A35" s="188" t="s">
        <v>137</v>
      </c>
      <c r="B35" s="98">
        <v>91295</v>
      </c>
      <c r="C35" s="94">
        <v>117.5</v>
      </c>
      <c r="D35" s="94">
        <v>108.1</v>
      </c>
      <c r="E35" s="94">
        <v>115.8</v>
      </c>
      <c r="F35" s="94">
        <v>103.5</v>
      </c>
    </row>
    <row r="36" spans="1:6" ht="13.5" customHeight="1" x14ac:dyDescent="0.2">
      <c r="A36" s="188" t="s">
        <v>61</v>
      </c>
      <c r="B36" s="98">
        <v>84482</v>
      </c>
      <c r="C36" s="94"/>
      <c r="D36" s="94">
        <v>106.1</v>
      </c>
      <c r="E36" s="94"/>
      <c r="F36" s="94">
        <v>101.6</v>
      </c>
    </row>
    <row r="37" spans="1:6" ht="13.5" customHeight="1" x14ac:dyDescent="0.2">
      <c r="A37" s="205" t="s">
        <v>62</v>
      </c>
      <c r="B37" s="98">
        <v>82181</v>
      </c>
      <c r="C37" s="94">
        <v>79.8</v>
      </c>
      <c r="D37" s="94">
        <v>105.9</v>
      </c>
      <c r="E37" s="94">
        <v>79.5</v>
      </c>
      <c r="F37" s="94">
        <v>101.3</v>
      </c>
    </row>
    <row r="38" spans="1:6" ht="13.5" customHeight="1" x14ac:dyDescent="0.2">
      <c r="A38" s="205" t="s">
        <v>38</v>
      </c>
      <c r="B38" s="98">
        <v>75737</v>
      </c>
      <c r="C38" s="94">
        <v>91.4</v>
      </c>
      <c r="D38" s="94">
        <v>102.1</v>
      </c>
      <c r="E38" s="94">
        <v>92.1</v>
      </c>
      <c r="F38" s="94">
        <v>98.3</v>
      </c>
    </row>
    <row r="39" spans="1:6" ht="13.5" customHeight="1" x14ac:dyDescent="0.2">
      <c r="A39" s="205" t="s">
        <v>63</v>
      </c>
      <c r="B39" s="98">
        <v>86099</v>
      </c>
      <c r="C39" s="94">
        <v>113.7</v>
      </c>
      <c r="D39" s="94">
        <v>105</v>
      </c>
      <c r="E39" s="94">
        <v>113.3</v>
      </c>
      <c r="F39" s="94">
        <v>100.4</v>
      </c>
    </row>
    <row r="40" spans="1:6" ht="13.5" customHeight="1" x14ac:dyDescent="0.2">
      <c r="A40" s="188" t="s">
        <v>138</v>
      </c>
      <c r="B40" s="98">
        <v>81581</v>
      </c>
      <c r="C40" s="94">
        <v>89.4</v>
      </c>
      <c r="D40" s="94">
        <v>104.7</v>
      </c>
      <c r="E40" s="94">
        <v>89.2</v>
      </c>
      <c r="F40" s="94">
        <v>100.3</v>
      </c>
    </row>
    <row r="41" spans="1:6" ht="13.5" customHeight="1" x14ac:dyDescent="0.2">
      <c r="A41" s="188" t="s">
        <v>64</v>
      </c>
      <c r="B41" s="98">
        <v>83520</v>
      </c>
      <c r="C41" s="94"/>
      <c r="D41" s="94">
        <v>105.6</v>
      </c>
      <c r="E41" s="94"/>
      <c r="F41" s="94">
        <v>101.2</v>
      </c>
    </row>
    <row r="42" spans="1:6" ht="13.5" customHeight="1" x14ac:dyDescent="0.2">
      <c r="A42" s="205" t="s">
        <v>65</v>
      </c>
      <c r="B42" s="98">
        <v>76840</v>
      </c>
      <c r="C42" s="94">
        <v>89.2</v>
      </c>
      <c r="D42" s="94">
        <v>106.6</v>
      </c>
      <c r="E42" s="94">
        <v>88.5</v>
      </c>
      <c r="F42" s="94">
        <v>101.2</v>
      </c>
    </row>
    <row r="43" spans="1:6" ht="13.5" customHeight="1" x14ac:dyDescent="0.2">
      <c r="A43" s="205" t="s">
        <v>66</v>
      </c>
      <c r="B43" s="98">
        <v>75845</v>
      </c>
      <c r="C43" s="94">
        <v>98.7</v>
      </c>
      <c r="D43" s="94">
        <v>109</v>
      </c>
      <c r="E43" s="94">
        <v>98</v>
      </c>
      <c r="F43" s="94">
        <v>103.4</v>
      </c>
    </row>
    <row r="44" spans="1:6" ht="13.5" customHeight="1" x14ac:dyDescent="0.2">
      <c r="A44" s="205" t="s">
        <v>67</v>
      </c>
      <c r="B44" s="98">
        <v>120180</v>
      </c>
      <c r="C44" s="94">
        <v>158.5</v>
      </c>
      <c r="D44" s="94">
        <v>107.6</v>
      </c>
      <c r="E44" s="94">
        <v>156.9</v>
      </c>
      <c r="F44" s="94">
        <v>102</v>
      </c>
    </row>
    <row r="45" spans="1:6" ht="13.5" customHeight="1" x14ac:dyDescent="0.2">
      <c r="A45" s="230" t="s">
        <v>139</v>
      </c>
      <c r="B45" s="98">
        <v>90954</v>
      </c>
      <c r="C45" s="94">
        <v>111.5</v>
      </c>
      <c r="D45" s="94">
        <v>107.7</v>
      </c>
      <c r="E45" s="94">
        <v>109.7</v>
      </c>
      <c r="F45" s="94">
        <v>102.2</v>
      </c>
    </row>
    <row r="46" spans="1:6" ht="13.5" customHeight="1" x14ac:dyDescent="0.2">
      <c r="A46" s="231" t="s">
        <v>68</v>
      </c>
      <c r="B46" s="239">
        <v>85372</v>
      </c>
      <c r="C46" s="96"/>
      <c r="D46" s="96">
        <v>106.2</v>
      </c>
      <c r="E46" s="96"/>
      <c r="F46" s="96">
        <v>101.5</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sheetData>
  <mergeCells count="7">
    <mergeCell ref="A3:F3"/>
    <mergeCell ref="C7:D7"/>
    <mergeCell ref="E7:F7"/>
    <mergeCell ref="A5:F5"/>
    <mergeCell ref="A1:F1"/>
    <mergeCell ref="A7:A8"/>
    <mergeCell ref="B7:B8"/>
  </mergeCells>
  <pageMargins left="0.7" right="0.7" top="0.75" bottom="0.75" header="0.3" footer="0.3"/>
  <pageSetup paperSize="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sqref="A1:G1"/>
    </sheetView>
  </sheetViews>
  <sheetFormatPr defaultRowHeight="12.75" x14ac:dyDescent="0.2"/>
  <cols>
    <col min="1" max="1" width="35.28515625" customWidth="1"/>
    <col min="2" max="7" width="12.7109375" customWidth="1"/>
  </cols>
  <sheetData>
    <row r="1" spans="1:7" ht="36" customHeight="1" x14ac:dyDescent="0.2">
      <c r="A1" s="623" t="s">
        <v>683</v>
      </c>
      <c r="B1" s="623"/>
      <c r="C1" s="623"/>
      <c r="D1" s="623"/>
      <c r="E1" s="623"/>
      <c r="F1" s="623"/>
      <c r="G1" s="623"/>
    </row>
    <row r="2" spans="1:7" ht="15" x14ac:dyDescent="0.25">
      <c r="A2" s="470"/>
      <c r="B2" s="19"/>
      <c r="C2" s="19"/>
      <c r="D2" s="19"/>
      <c r="E2" s="19"/>
      <c r="F2" s="19"/>
      <c r="G2" s="19"/>
    </row>
    <row r="3" spans="1:7" x14ac:dyDescent="0.2">
      <c r="A3" s="656"/>
      <c r="B3" s="640" t="s">
        <v>646</v>
      </c>
      <c r="C3" s="690"/>
      <c r="D3" s="691"/>
      <c r="E3" s="640" t="s">
        <v>647</v>
      </c>
      <c r="F3" s="690"/>
      <c r="G3" s="691"/>
    </row>
    <row r="4" spans="1:7" x14ac:dyDescent="0.2">
      <c r="A4" s="697"/>
      <c r="B4" s="663" t="s">
        <v>254</v>
      </c>
      <c r="C4" s="634" t="s">
        <v>255</v>
      </c>
      <c r="D4" s="635"/>
      <c r="E4" s="663" t="s">
        <v>254</v>
      </c>
      <c r="F4" s="634" t="s">
        <v>153</v>
      </c>
      <c r="G4" s="635"/>
    </row>
    <row r="5" spans="1:7" ht="89.25" x14ac:dyDescent="0.2">
      <c r="A5" s="698"/>
      <c r="B5" s="615"/>
      <c r="C5" s="460" t="s">
        <v>606</v>
      </c>
      <c r="D5" s="390" t="s">
        <v>684</v>
      </c>
      <c r="E5" s="615"/>
      <c r="F5" s="462" t="s">
        <v>685</v>
      </c>
      <c r="G5" s="462" t="s">
        <v>686</v>
      </c>
    </row>
    <row r="6" spans="1:7" x14ac:dyDescent="0.2">
      <c r="A6" s="24" t="s">
        <v>145</v>
      </c>
      <c r="B6" s="286">
        <v>87375</v>
      </c>
      <c r="C6" s="52">
        <v>97.8</v>
      </c>
      <c r="D6" s="50">
        <v>114.4</v>
      </c>
      <c r="E6" s="471">
        <v>93816</v>
      </c>
      <c r="F6" s="91">
        <v>113.7</v>
      </c>
      <c r="G6" s="185">
        <v>100</v>
      </c>
    </row>
    <row r="7" spans="1:7" ht="25.5" x14ac:dyDescent="0.2">
      <c r="A7" s="41" t="s">
        <v>239</v>
      </c>
      <c r="B7" s="286"/>
      <c r="C7" s="52"/>
      <c r="D7" s="50"/>
      <c r="E7" s="472"/>
      <c r="F7" s="91"/>
      <c r="G7" s="185"/>
    </row>
    <row r="8" spans="1:7" ht="25.5" x14ac:dyDescent="0.2">
      <c r="A8" s="27" t="s">
        <v>240</v>
      </c>
      <c r="B8" s="286">
        <v>64370</v>
      </c>
      <c r="C8" s="52">
        <v>87.9</v>
      </c>
      <c r="D8" s="50">
        <v>109.9</v>
      </c>
      <c r="E8" s="472">
        <v>65565</v>
      </c>
      <c r="F8" s="91">
        <v>113.5</v>
      </c>
      <c r="G8" s="185">
        <v>69.900000000000006</v>
      </c>
    </row>
    <row r="9" spans="1:7" ht="54" customHeight="1" x14ac:dyDescent="0.2">
      <c r="A9" s="41" t="s">
        <v>256</v>
      </c>
      <c r="B9" s="286">
        <v>39841</v>
      </c>
      <c r="C9" s="52">
        <v>95.3</v>
      </c>
      <c r="D9" s="50">
        <v>122</v>
      </c>
      <c r="E9" s="472">
        <v>39391</v>
      </c>
      <c r="F9" s="91">
        <v>104.7</v>
      </c>
      <c r="G9" s="185">
        <v>42</v>
      </c>
    </row>
    <row r="10" spans="1:7" x14ac:dyDescent="0.2">
      <c r="A10" s="41" t="s">
        <v>257</v>
      </c>
      <c r="B10" s="286">
        <v>72356</v>
      </c>
      <c r="C10" s="52">
        <v>87.5</v>
      </c>
      <c r="D10" s="50">
        <v>115.1</v>
      </c>
      <c r="E10" s="472">
        <v>73900</v>
      </c>
      <c r="F10" s="91">
        <v>114.5</v>
      </c>
      <c r="G10" s="185">
        <v>78.8</v>
      </c>
    </row>
    <row r="11" spans="1:7" x14ac:dyDescent="0.2">
      <c r="A11" s="41" t="s">
        <v>258</v>
      </c>
      <c r="B11" s="286">
        <v>41543</v>
      </c>
      <c r="C11" s="473">
        <v>71.400000000000006</v>
      </c>
      <c r="D11" s="50">
        <v>56.5</v>
      </c>
      <c r="E11" s="472">
        <v>46519</v>
      </c>
      <c r="F11" s="91">
        <v>87.8</v>
      </c>
      <c r="G11" s="185">
        <v>49.6</v>
      </c>
    </row>
    <row r="12" spans="1:7" x14ac:dyDescent="0.2">
      <c r="A12" s="27" t="s">
        <v>220</v>
      </c>
      <c r="B12" s="286">
        <v>113040</v>
      </c>
      <c r="C12" s="52">
        <v>100.9</v>
      </c>
      <c r="D12" s="50">
        <v>117.9</v>
      </c>
      <c r="E12" s="472">
        <v>121919</v>
      </c>
      <c r="F12" s="91">
        <v>114</v>
      </c>
      <c r="G12" s="185">
        <v>130</v>
      </c>
    </row>
    <row r="13" spans="1:7" x14ac:dyDescent="0.2">
      <c r="A13" s="115" t="s">
        <v>522</v>
      </c>
      <c r="B13" s="286">
        <v>113234</v>
      </c>
      <c r="C13" s="52">
        <v>98.3</v>
      </c>
      <c r="D13" s="50">
        <v>114.5</v>
      </c>
      <c r="E13" s="472">
        <v>127393</v>
      </c>
      <c r="F13" s="91">
        <v>111.9</v>
      </c>
      <c r="G13" s="185">
        <v>135.80000000000001</v>
      </c>
    </row>
    <row r="14" spans="1:7" ht="25.5" x14ac:dyDescent="0.2">
      <c r="A14" s="41" t="s">
        <v>72</v>
      </c>
      <c r="B14" s="286">
        <v>112985</v>
      </c>
      <c r="C14" s="52">
        <v>102.1</v>
      </c>
      <c r="D14" s="50">
        <v>119.5</v>
      </c>
      <c r="E14" s="472">
        <v>119666</v>
      </c>
      <c r="F14" s="91">
        <v>115.1</v>
      </c>
      <c r="G14" s="185">
        <v>127.6</v>
      </c>
    </row>
    <row r="15" spans="1:7" x14ac:dyDescent="0.2">
      <c r="A15" s="27" t="s">
        <v>221</v>
      </c>
      <c r="B15" s="286">
        <v>89318</v>
      </c>
      <c r="C15" s="52">
        <v>97.9</v>
      </c>
      <c r="D15" s="50">
        <v>116</v>
      </c>
      <c r="E15" s="472">
        <v>94278</v>
      </c>
      <c r="F15" s="91">
        <v>116.1</v>
      </c>
      <c r="G15" s="185">
        <v>100.5</v>
      </c>
    </row>
    <row r="16" spans="1:7" x14ac:dyDescent="0.2">
      <c r="A16" s="41" t="s">
        <v>74</v>
      </c>
      <c r="B16" s="286">
        <v>47601</v>
      </c>
      <c r="C16" s="52">
        <v>89.7</v>
      </c>
      <c r="D16" s="50">
        <v>73.8</v>
      </c>
      <c r="E16" s="472">
        <v>46570</v>
      </c>
      <c r="F16" s="91">
        <v>90.9</v>
      </c>
      <c r="G16" s="185">
        <v>49.6</v>
      </c>
    </row>
    <row r="17" spans="1:7" x14ac:dyDescent="0.2">
      <c r="A17" s="41" t="s">
        <v>75</v>
      </c>
      <c r="B17" s="286">
        <v>67815</v>
      </c>
      <c r="C17" s="52">
        <v>112.3</v>
      </c>
      <c r="D17" s="50">
        <v>136.19999999999999</v>
      </c>
      <c r="E17" s="472">
        <v>62407</v>
      </c>
      <c r="F17" s="91">
        <v>116.9</v>
      </c>
      <c r="G17" s="185">
        <v>66.5</v>
      </c>
    </row>
    <row r="18" spans="1:7" s="206" customFormat="1" ht="38.25" x14ac:dyDescent="0.2">
      <c r="A18" s="474" t="s">
        <v>78</v>
      </c>
      <c r="B18" s="475">
        <v>57842</v>
      </c>
      <c r="C18" s="473">
        <v>87.8</v>
      </c>
      <c r="D18" s="476">
        <v>139.69999999999999</v>
      </c>
      <c r="E18" s="477">
        <v>68391</v>
      </c>
      <c r="F18" s="214">
        <v>132.5</v>
      </c>
      <c r="G18" s="316">
        <v>72.900000000000006</v>
      </c>
    </row>
    <row r="19" spans="1:7" ht="27" customHeight="1" x14ac:dyDescent="0.2">
      <c r="A19" s="41" t="s">
        <v>79</v>
      </c>
      <c r="B19" s="286">
        <v>119800</v>
      </c>
      <c r="C19" s="52">
        <v>96.5</v>
      </c>
      <c r="D19" s="50">
        <v>115.7</v>
      </c>
      <c r="E19" s="472">
        <v>140583</v>
      </c>
      <c r="F19" s="91">
        <v>116.9</v>
      </c>
      <c r="G19" s="185">
        <v>149.80000000000001</v>
      </c>
    </row>
    <row r="20" spans="1:7" ht="25.5" x14ac:dyDescent="0.2">
      <c r="A20" s="41" t="s">
        <v>80</v>
      </c>
      <c r="B20" s="286">
        <v>65464</v>
      </c>
      <c r="C20" s="52">
        <v>86.6</v>
      </c>
      <c r="D20" s="50">
        <v>130.5</v>
      </c>
      <c r="E20" s="472">
        <v>68516</v>
      </c>
      <c r="F20" s="91">
        <v>122.7</v>
      </c>
      <c r="G20" s="185">
        <v>73</v>
      </c>
    </row>
    <row r="21" spans="1:7" ht="25.5" x14ac:dyDescent="0.2">
      <c r="A21" s="41" t="s">
        <v>81</v>
      </c>
      <c r="B21" s="286">
        <v>47887</v>
      </c>
      <c r="C21" s="52">
        <v>99.6</v>
      </c>
      <c r="D21" s="50">
        <v>184</v>
      </c>
      <c r="E21" s="472">
        <v>48791</v>
      </c>
      <c r="F21" s="91">
        <v>124.6</v>
      </c>
      <c r="G21" s="185">
        <v>52</v>
      </c>
    </row>
    <row r="22" spans="1:7" ht="38.25" x14ac:dyDescent="0.2">
      <c r="A22" s="41" t="s">
        <v>82</v>
      </c>
      <c r="B22" s="286">
        <v>63536</v>
      </c>
      <c r="C22" s="52">
        <v>98.2</v>
      </c>
      <c r="D22" s="50">
        <v>119</v>
      </c>
      <c r="E22" s="472">
        <v>62962</v>
      </c>
      <c r="F22" s="91">
        <v>119</v>
      </c>
      <c r="G22" s="185">
        <v>67.099999999999994</v>
      </c>
    </row>
    <row r="23" spans="1:7" x14ac:dyDescent="0.2">
      <c r="A23" s="41" t="s">
        <v>92</v>
      </c>
      <c r="B23" s="286">
        <v>56143</v>
      </c>
      <c r="C23" s="52">
        <v>91.4</v>
      </c>
      <c r="D23" s="50">
        <v>125.4</v>
      </c>
      <c r="E23" s="472">
        <v>63226</v>
      </c>
      <c r="F23" s="91">
        <v>104.3</v>
      </c>
      <c r="G23" s="185">
        <v>67.400000000000006</v>
      </c>
    </row>
    <row r="24" spans="1:7" ht="38.25" x14ac:dyDescent="0.2">
      <c r="A24" s="41" t="s">
        <v>83</v>
      </c>
      <c r="B24" s="286">
        <v>76276</v>
      </c>
      <c r="C24" s="52">
        <v>101.2</v>
      </c>
      <c r="D24" s="50">
        <v>128.4</v>
      </c>
      <c r="E24" s="472">
        <v>76945</v>
      </c>
      <c r="F24" s="91">
        <v>120</v>
      </c>
      <c r="G24" s="185">
        <v>82</v>
      </c>
    </row>
    <row r="25" spans="1:7" ht="25.5" x14ac:dyDescent="0.2">
      <c r="A25" s="41" t="s">
        <v>84</v>
      </c>
      <c r="B25" s="286">
        <v>162139</v>
      </c>
      <c r="C25" s="52">
        <v>108.7</v>
      </c>
      <c r="D25" s="50">
        <v>110.9</v>
      </c>
      <c r="E25" s="472">
        <v>146977</v>
      </c>
      <c r="F25" s="91">
        <v>99.6</v>
      </c>
      <c r="G25" s="185">
        <v>156.69999999999999</v>
      </c>
    </row>
    <row r="26" spans="1:7" s="206" customFormat="1" ht="25.5" x14ac:dyDescent="0.2">
      <c r="A26" s="474" t="s">
        <v>93</v>
      </c>
      <c r="B26" s="475">
        <v>68677</v>
      </c>
      <c r="C26" s="473">
        <v>98.8</v>
      </c>
      <c r="D26" s="476">
        <v>118.4</v>
      </c>
      <c r="E26" s="477">
        <v>71685</v>
      </c>
      <c r="F26" s="214">
        <v>109.8</v>
      </c>
      <c r="G26" s="316">
        <v>76.400000000000006</v>
      </c>
    </row>
    <row r="27" spans="1:7" ht="37.9" customHeight="1" x14ac:dyDescent="0.2">
      <c r="A27" s="41" t="s">
        <v>85</v>
      </c>
      <c r="B27" s="286">
        <v>88485</v>
      </c>
      <c r="C27" s="52">
        <v>94</v>
      </c>
      <c r="D27" s="50">
        <v>145.80000000000001</v>
      </c>
      <c r="E27" s="472">
        <v>88542</v>
      </c>
      <c r="F27" s="91">
        <v>129.5</v>
      </c>
      <c r="G27" s="185">
        <v>94.4</v>
      </c>
    </row>
    <row r="28" spans="1:7" ht="25.5" x14ac:dyDescent="0.2">
      <c r="A28" s="41" t="s">
        <v>94</v>
      </c>
      <c r="B28" s="286">
        <v>59556</v>
      </c>
      <c r="C28" s="52">
        <v>100.2</v>
      </c>
      <c r="D28" s="50">
        <v>134</v>
      </c>
      <c r="E28" s="472">
        <v>58698</v>
      </c>
      <c r="F28" s="91">
        <v>109.8</v>
      </c>
      <c r="G28" s="185">
        <v>62.6</v>
      </c>
    </row>
    <row r="29" spans="1:7" ht="25.5" x14ac:dyDescent="0.2">
      <c r="A29" s="41" t="s">
        <v>87</v>
      </c>
      <c r="B29" s="286">
        <v>88578</v>
      </c>
      <c r="C29" s="52">
        <v>99.2</v>
      </c>
      <c r="D29" s="50">
        <v>114.7</v>
      </c>
      <c r="E29" s="472">
        <v>87896</v>
      </c>
      <c r="F29" s="91">
        <v>113.7</v>
      </c>
      <c r="G29" s="185">
        <v>93.7</v>
      </c>
    </row>
    <row r="30" spans="1:7" ht="38.25" x14ac:dyDescent="0.2">
      <c r="A30" s="27" t="s">
        <v>222</v>
      </c>
      <c r="B30" s="286">
        <v>99212</v>
      </c>
      <c r="C30" s="52">
        <v>96.2</v>
      </c>
      <c r="D30" s="50">
        <v>121</v>
      </c>
      <c r="E30" s="472">
        <v>100598</v>
      </c>
      <c r="F30" s="91">
        <v>111.4</v>
      </c>
      <c r="G30" s="185">
        <v>107.2</v>
      </c>
    </row>
    <row r="31" spans="1:7" ht="51" x14ac:dyDescent="0.2">
      <c r="A31" s="27" t="s">
        <v>223</v>
      </c>
      <c r="B31" s="286">
        <v>69937</v>
      </c>
      <c r="C31" s="52">
        <v>110.8</v>
      </c>
      <c r="D31" s="50">
        <v>120</v>
      </c>
      <c r="E31" s="472">
        <v>63367</v>
      </c>
      <c r="F31" s="91">
        <v>109.9</v>
      </c>
      <c r="G31" s="185">
        <v>67.5</v>
      </c>
    </row>
    <row r="32" spans="1:7" s="206" customFormat="1" x14ac:dyDescent="0.2">
      <c r="A32" s="193" t="s">
        <v>241</v>
      </c>
      <c r="B32" s="475">
        <v>74397</v>
      </c>
      <c r="C32" s="473">
        <v>97.2</v>
      </c>
      <c r="D32" s="476">
        <v>116.6</v>
      </c>
      <c r="E32" s="477">
        <v>80418</v>
      </c>
      <c r="F32" s="214">
        <v>121.1</v>
      </c>
      <c r="G32" s="316">
        <v>85.7</v>
      </c>
    </row>
    <row r="33" spans="1:7" ht="38.25" x14ac:dyDescent="0.2">
      <c r="A33" s="27" t="s">
        <v>242</v>
      </c>
      <c r="B33" s="286">
        <v>53911</v>
      </c>
      <c r="C33" s="52">
        <v>97.5</v>
      </c>
      <c r="D33" s="50">
        <v>106.9</v>
      </c>
      <c r="E33" s="472">
        <v>53103</v>
      </c>
      <c r="F33" s="91">
        <v>109.8</v>
      </c>
      <c r="G33" s="185">
        <v>56.6</v>
      </c>
    </row>
    <row r="34" spans="1:7" ht="38.25" x14ac:dyDescent="0.2">
      <c r="A34" s="41" t="s">
        <v>259</v>
      </c>
      <c r="B34" s="286">
        <v>56459</v>
      </c>
      <c r="C34" s="52">
        <v>97.9</v>
      </c>
      <c r="D34" s="50">
        <v>118.9</v>
      </c>
      <c r="E34" s="472">
        <v>55680</v>
      </c>
      <c r="F34" s="91">
        <v>114.6</v>
      </c>
      <c r="G34" s="185">
        <v>59.4</v>
      </c>
    </row>
    <row r="35" spans="1:7" ht="38.25" x14ac:dyDescent="0.2">
      <c r="A35" s="41" t="s">
        <v>260</v>
      </c>
      <c r="B35" s="286">
        <v>52177</v>
      </c>
      <c r="C35" s="52">
        <v>96.5</v>
      </c>
      <c r="D35" s="50">
        <v>106.4</v>
      </c>
      <c r="E35" s="472">
        <v>51615</v>
      </c>
      <c r="F35" s="91">
        <v>111.5</v>
      </c>
      <c r="G35" s="185">
        <v>55</v>
      </c>
    </row>
    <row r="36" spans="1:7" x14ac:dyDescent="0.2">
      <c r="A36" s="27" t="s">
        <v>243</v>
      </c>
      <c r="B36" s="286">
        <v>92700</v>
      </c>
      <c r="C36" s="52">
        <v>91.9</v>
      </c>
      <c r="D36" s="50">
        <v>119.9</v>
      </c>
      <c r="E36" s="472">
        <v>101711</v>
      </c>
      <c r="F36" s="91">
        <v>117.4</v>
      </c>
      <c r="G36" s="185">
        <v>108.4</v>
      </c>
    </row>
    <row r="37" spans="1:7" ht="25.5" x14ac:dyDescent="0.2">
      <c r="A37" s="41" t="s">
        <v>261</v>
      </c>
      <c r="B37" s="286">
        <v>96377</v>
      </c>
      <c r="C37" s="52">
        <v>93</v>
      </c>
      <c r="D37" s="50">
        <v>119.9</v>
      </c>
      <c r="E37" s="472">
        <v>108518</v>
      </c>
      <c r="F37" s="91">
        <v>118.8</v>
      </c>
      <c r="G37" s="185">
        <v>115.7</v>
      </c>
    </row>
    <row r="38" spans="1:7" x14ac:dyDescent="0.2">
      <c r="A38" s="41" t="s">
        <v>262</v>
      </c>
      <c r="B38" s="286">
        <v>74604</v>
      </c>
      <c r="C38" s="52">
        <v>65.5</v>
      </c>
      <c r="D38" s="50">
        <v>102.8</v>
      </c>
      <c r="E38" s="472">
        <v>80669</v>
      </c>
      <c r="F38" s="91">
        <v>120.4</v>
      </c>
      <c r="G38" s="185">
        <v>86</v>
      </c>
    </row>
    <row r="39" spans="1:7" ht="25.5" x14ac:dyDescent="0.2">
      <c r="A39" s="41" t="s">
        <v>263</v>
      </c>
      <c r="B39" s="286">
        <v>122156</v>
      </c>
      <c r="C39" s="473">
        <v>69.599999999999994</v>
      </c>
      <c r="D39" s="50">
        <v>111.7</v>
      </c>
      <c r="E39" s="472">
        <v>132705</v>
      </c>
      <c r="F39" s="91">
        <v>110.2</v>
      </c>
      <c r="G39" s="185">
        <v>141.5</v>
      </c>
    </row>
    <row r="40" spans="1:7" ht="38.25" x14ac:dyDescent="0.2">
      <c r="A40" s="41" t="s">
        <v>264</v>
      </c>
      <c r="B40" s="286">
        <v>82523</v>
      </c>
      <c r="C40" s="52">
        <v>98.4</v>
      </c>
      <c r="D40" s="50">
        <v>122.8</v>
      </c>
      <c r="E40" s="472">
        <v>81324</v>
      </c>
      <c r="F40" s="91">
        <v>109</v>
      </c>
      <c r="G40" s="185">
        <v>86.7</v>
      </c>
    </row>
    <row r="41" spans="1:7" ht="25.5" x14ac:dyDescent="0.2">
      <c r="A41" s="41" t="s">
        <v>265</v>
      </c>
      <c r="B41" s="286">
        <v>42737</v>
      </c>
      <c r="C41" s="52">
        <v>102.3</v>
      </c>
      <c r="D41" s="50">
        <v>113.8</v>
      </c>
      <c r="E41" s="472">
        <v>43761</v>
      </c>
      <c r="F41" s="91">
        <v>115</v>
      </c>
      <c r="G41" s="185">
        <v>46.6</v>
      </c>
    </row>
    <row r="42" spans="1:7" ht="25.5" x14ac:dyDescent="0.2">
      <c r="A42" s="27" t="s">
        <v>244</v>
      </c>
      <c r="B42" s="286">
        <v>47580</v>
      </c>
      <c r="C42" s="52">
        <v>96.7</v>
      </c>
      <c r="D42" s="50">
        <v>118.7</v>
      </c>
      <c r="E42" s="472">
        <v>50498</v>
      </c>
      <c r="F42" s="91">
        <v>118.6</v>
      </c>
      <c r="G42" s="185">
        <v>53.8</v>
      </c>
    </row>
    <row r="43" spans="1:7" ht="25.5" x14ac:dyDescent="0.2">
      <c r="A43" s="27" t="s">
        <v>245</v>
      </c>
      <c r="B43" s="286">
        <v>87451</v>
      </c>
      <c r="C43" s="52">
        <v>95.8</v>
      </c>
      <c r="D43" s="50">
        <v>117.9</v>
      </c>
      <c r="E43" s="472">
        <v>100891</v>
      </c>
      <c r="F43" s="91">
        <v>120.5</v>
      </c>
      <c r="G43" s="185">
        <v>107.5</v>
      </c>
    </row>
    <row r="44" spans="1:7" ht="25.5" x14ac:dyDescent="0.2">
      <c r="A44" s="27" t="s">
        <v>266</v>
      </c>
      <c r="B44" s="286">
        <v>107665</v>
      </c>
      <c r="C44" s="52">
        <v>86</v>
      </c>
      <c r="D44" s="50">
        <v>108.9</v>
      </c>
      <c r="E44" s="472">
        <v>106157</v>
      </c>
      <c r="F44" s="91">
        <v>110.1</v>
      </c>
      <c r="G44" s="185">
        <v>113.2</v>
      </c>
    </row>
    <row r="45" spans="1:7" ht="25.5" x14ac:dyDescent="0.2">
      <c r="A45" s="27" t="s">
        <v>246</v>
      </c>
      <c r="B45" s="286">
        <v>51417</v>
      </c>
      <c r="C45" s="52">
        <v>94</v>
      </c>
      <c r="D45" s="50">
        <v>114.4</v>
      </c>
      <c r="E45" s="472">
        <v>59819</v>
      </c>
      <c r="F45" s="91">
        <v>115.2</v>
      </c>
      <c r="G45" s="185">
        <v>63.8</v>
      </c>
    </row>
    <row r="46" spans="1:7" ht="25.5" x14ac:dyDescent="0.2">
      <c r="A46" s="27" t="s">
        <v>247</v>
      </c>
      <c r="B46" s="286">
        <v>87510</v>
      </c>
      <c r="C46" s="52">
        <v>98.6</v>
      </c>
      <c r="D46" s="50">
        <v>115.9</v>
      </c>
      <c r="E46" s="472">
        <v>97368</v>
      </c>
      <c r="F46" s="91">
        <v>115</v>
      </c>
      <c r="G46" s="185">
        <v>103.8</v>
      </c>
    </row>
    <row r="47" spans="1:7" ht="25.5" x14ac:dyDescent="0.2">
      <c r="A47" s="478" t="s">
        <v>267</v>
      </c>
      <c r="B47" s="286">
        <v>127422</v>
      </c>
      <c r="C47" s="52">
        <v>104.4</v>
      </c>
      <c r="D47" s="50">
        <v>111.8</v>
      </c>
      <c r="E47" s="472">
        <v>117212</v>
      </c>
      <c r="F47" s="91">
        <v>114.4</v>
      </c>
      <c r="G47" s="185">
        <v>124.9</v>
      </c>
    </row>
    <row r="48" spans="1:7" ht="38.25" x14ac:dyDescent="0.2">
      <c r="A48" s="27" t="s">
        <v>252</v>
      </c>
      <c r="B48" s="286">
        <v>58082</v>
      </c>
      <c r="C48" s="52">
        <v>101.1</v>
      </c>
      <c r="D48" s="50">
        <v>115.7</v>
      </c>
      <c r="E48" s="472">
        <v>61663</v>
      </c>
      <c r="F48" s="91">
        <v>112</v>
      </c>
      <c r="G48" s="185">
        <v>65.7</v>
      </c>
    </row>
    <row r="49" spans="1:7" ht="38.25" x14ac:dyDescent="0.2">
      <c r="A49" s="27" t="s">
        <v>268</v>
      </c>
      <c r="B49" s="286">
        <v>80869</v>
      </c>
      <c r="C49" s="52">
        <v>89.9</v>
      </c>
      <c r="D49" s="50">
        <v>107.9</v>
      </c>
      <c r="E49" s="472">
        <v>88392</v>
      </c>
      <c r="F49" s="91">
        <v>105.1</v>
      </c>
      <c r="G49" s="185">
        <v>94.2</v>
      </c>
    </row>
    <row r="50" spans="1:7" x14ac:dyDescent="0.2">
      <c r="A50" s="27" t="s">
        <v>253</v>
      </c>
      <c r="B50" s="286">
        <v>65378</v>
      </c>
      <c r="C50" s="52">
        <v>97.9</v>
      </c>
      <c r="D50" s="50">
        <v>105.7</v>
      </c>
      <c r="E50" s="472">
        <v>68728</v>
      </c>
      <c r="F50" s="91">
        <v>109.7</v>
      </c>
      <c r="G50" s="185">
        <v>73.3</v>
      </c>
    </row>
    <row r="51" spans="1:7" ht="27" customHeight="1" x14ac:dyDescent="0.2">
      <c r="A51" s="82" t="s">
        <v>248</v>
      </c>
      <c r="B51" s="286">
        <v>76009</v>
      </c>
      <c r="C51" s="52">
        <v>98.9</v>
      </c>
      <c r="D51" s="50">
        <v>103</v>
      </c>
      <c r="E51" s="472">
        <v>81970</v>
      </c>
      <c r="F51" s="91">
        <v>107.9</v>
      </c>
      <c r="G51" s="185">
        <v>87.4</v>
      </c>
    </row>
    <row r="52" spans="1:7" ht="38.25" x14ac:dyDescent="0.2">
      <c r="A52" s="31" t="s">
        <v>269</v>
      </c>
      <c r="B52" s="479">
        <v>68954</v>
      </c>
      <c r="C52" s="92">
        <v>98.8</v>
      </c>
      <c r="D52" s="480">
        <v>114.1</v>
      </c>
      <c r="E52" s="481">
        <v>74635</v>
      </c>
      <c r="F52" s="93">
        <v>110.8</v>
      </c>
      <c r="G52" s="482">
        <v>79.599999999999994</v>
      </c>
    </row>
    <row r="53" spans="1:7" ht="15" x14ac:dyDescent="0.2">
      <c r="A53" s="483"/>
      <c r="B53" s="19"/>
      <c r="C53" s="19"/>
      <c r="D53" s="19"/>
    </row>
    <row r="57" spans="1:7" x14ac:dyDescent="0.2">
      <c r="B57" s="187"/>
    </row>
  </sheetData>
  <mergeCells count="8">
    <mergeCell ref="A1:G1"/>
    <mergeCell ref="B3:D3"/>
    <mergeCell ref="E3:G3"/>
    <mergeCell ref="C4:D4"/>
    <mergeCell ref="F4:G4"/>
    <mergeCell ref="A3:A5"/>
    <mergeCell ref="B4:B5"/>
    <mergeCell ref="E4:E5"/>
  </mergeCells>
  <pageMargins left="0.7" right="0.7" top="0.75" bottom="0.75" header="0.3" footer="0.3"/>
  <pageSetup paperSize="9" scale="48" orientation="portrait" r:id="rId1"/>
  <headerFooter>
    <oddFooter>&amp;C&amp;"Arial,курсив"&amp;K00-036Социально-экономическое положение Ханты-Мансийского автономного округа – Югры 12'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H1"/>
    </sheetView>
  </sheetViews>
  <sheetFormatPr defaultColWidth="9" defaultRowHeight="12.75" x14ac:dyDescent="0.2"/>
  <cols>
    <col min="1" max="1" width="18.28515625" customWidth="1"/>
    <col min="2" max="5" width="16.28515625" customWidth="1"/>
    <col min="6" max="7" width="14.28515625" customWidth="1"/>
    <col min="8" max="8" width="16.28515625" customWidth="1"/>
  </cols>
  <sheetData>
    <row r="1" spans="1:10" ht="15" x14ac:dyDescent="0.2">
      <c r="A1" s="623" t="s">
        <v>652</v>
      </c>
      <c r="B1" s="623"/>
      <c r="C1" s="623"/>
      <c r="D1" s="623"/>
      <c r="E1" s="623"/>
      <c r="F1" s="623"/>
      <c r="G1" s="623"/>
      <c r="H1" s="623"/>
      <c r="I1" s="19"/>
      <c r="J1" s="206"/>
    </row>
    <row r="2" spans="1:10" x14ac:dyDescent="0.2">
      <c r="A2" s="54"/>
      <c r="B2" s="19"/>
      <c r="C2" s="19"/>
      <c r="D2" s="19"/>
      <c r="E2" s="19"/>
      <c r="F2" s="19"/>
      <c r="G2" s="19"/>
      <c r="H2" s="19"/>
      <c r="I2" s="19"/>
    </row>
    <row r="3" spans="1:10" x14ac:dyDescent="0.2">
      <c r="A3" s="675" t="s">
        <v>271</v>
      </c>
      <c r="B3" s="675"/>
      <c r="C3" s="675"/>
      <c r="D3" s="675"/>
      <c r="E3" s="675"/>
      <c r="F3" s="675"/>
      <c r="G3" s="675"/>
      <c r="H3" s="675"/>
      <c r="I3" s="19"/>
    </row>
    <row r="4" spans="1:10" ht="19.149999999999999" customHeight="1" x14ac:dyDescent="0.2">
      <c r="A4" s="631"/>
      <c r="B4" s="699" t="s">
        <v>653</v>
      </c>
      <c r="C4" s="695"/>
      <c r="D4" s="634" t="s">
        <v>272</v>
      </c>
      <c r="E4" s="668"/>
      <c r="F4" s="668"/>
      <c r="G4" s="635"/>
      <c r="H4" s="614" t="s">
        <v>639</v>
      </c>
      <c r="I4" s="403"/>
    </row>
    <row r="5" spans="1:10" ht="9.6" customHeight="1" x14ac:dyDescent="0.2">
      <c r="A5" s="667"/>
      <c r="B5" s="709"/>
      <c r="C5" s="710"/>
      <c r="D5" s="699" t="s">
        <v>640</v>
      </c>
      <c r="E5" s="700"/>
      <c r="F5" s="699" t="s">
        <v>641</v>
      </c>
      <c r="G5" s="700"/>
      <c r="H5" s="696"/>
      <c r="I5" s="403"/>
    </row>
    <row r="6" spans="1:10" ht="15" x14ac:dyDescent="0.2">
      <c r="A6" s="667"/>
      <c r="B6" s="663" t="s">
        <v>43</v>
      </c>
      <c r="C6" s="614" t="s">
        <v>273</v>
      </c>
      <c r="D6" s="701"/>
      <c r="E6" s="702"/>
      <c r="F6" s="705"/>
      <c r="G6" s="706"/>
      <c r="H6" s="696"/>
      <c r="I6" s="403"/>
    </row>
    <row r="7" spans="1:10" ht="19.149999999999999" customHeight="1" x14ac:dyDescent="0.2">
      <c r="A7" s="667"/>
      <c r="B7" s="696"/>
      <c r="C7" s="696"/>
      <c r="D7" s="703"/>
      <c r="E7" s="704"/>
      <c r="F7" s="707"/>
      <c r="G7" s="708"/>
      <c r="H7" s="696"/>
      <c r="I7" s="403"/>
    </row>
    <row r="8" spans="1:10" ht="38.25" x14ac:dyDescent="0.2">
      <c r="A8" s="662"/>
      <c r="B8" s="615"/>
      <c r="C8" s="615"/>
      <c r="D8" s="404" t="s">
        <v>43</v>
      </c>
      <c r="E8" s="405" t="s">
        <v>273</v>
      </c>
      <c r="F8" s="404" t="s">
        <v>43</v>
      </c>
      <c r="G8" s="405" t="s">
        <v>273</v>
      </c>
      <c r="H8" s="615"/>
      <c r="I8" s="403"/>
    </row>
    <row r="9" spans="1:10" ht="15" x14ac:dyDescent="0.2">
      <c r="A9" s="153" t="s">
        <v>642</v>
      </c>
      <c r="B9" s="349"/>
      <c r="C9" s="349"/>
      <c r="D9" s="349"/>
      <c r="E9" s="349"/>
      <c r="F9" s="349"/>
      <c r="G9" s="349"/>
      <c r="H9" s="388"/>
      <c r="I9" s="403"/>
    </row>
    <row r="10" spans="1:10" ht="15" x14ac:dyDescent="0.2">
      <c r="A10" s="17" t="s">
        <v>54</v>
      </c>
      <c r="B10" s="83" t="s">
        <v>479</v>
      </c>
      <c r="C10" s="83" t="s">
        <v>479</v>
      </c>
      <c r="D10" s="83" t="s">
        <v>479</v>
      </c>
      <c r="E10" s="83" t="s">
        <v>479</v>
      </c>
      <c r="F10" s="83" t="s">
        <v>479</v>
      </c>
      <c r="G10" s="83" t="s">
        <v>479</v>
      </c>
      <c r="H10" s="83" t="s">
        <v>479</v>
      </c>
      <c r="I10" s="403"/>
    </row>
    <row r="11" spans="1:10" ht="15" customHeight="1" x14ac:dyDescent="0.2">
      <c r="A11" s="367" t="s">
        <v>484</v>
      </c>
      <c r="B11" s="24"/>
      <c r="C11" s="24"/>
      <c r="D11" s="24"/>
      <c r="E11" s="24"/>
      <c r="F11" s="24"/>
      <c r="G11" s="24"/>
      <c r="H11" s="417"/>
      <c r="I11" s="403"/>
    </row>
    <row r="12" spans="1:10" ht="15" x14ac:dyDescent="0.2">
      <c r="A12" s="17" t="s">
        <v>54</v>
      </c>
      <c r="B12" s="83" t="s">
        <v>479</v>
      </c>
      <c r="C12" s="83" t="s">
        <v>479</v>
      </c>
      <c r="D12" s="83" t="s">
        <v>479</v>
      </c>
      <c r="E12" s="83" t="s">
        <v>479</v>
      </c>
      <c r="F12" s="83" t="s">
        <v>479</v>
      </c>
      <c r="G12" s="83" t="s">
        <v>479</v>
      </c>
      <c r="H12" s="83" t="s">
        <v>479</v>
      </c>
      <c r="I12" s="403"/>
    </row>
    <row r="13" spans="1:10" ht="15" x14ac:dyDescent="0.2">
      <c r="A13" s="17" t="s">
        <v>55</v>
      </c>
      <c r="B13" s="83" t="s">
        <v>479</v>
      </c>
      <c r="C13" s="83" t="s">
        <v>479</v>
      </c>
      <c r="D13" s="83" t="s">
        <v>479</v>
      </c>
      <c r="E13" s="83" t="s">
        <v>479</v>
      </c>
      <c r="F13" s="83" t="s">
        <v>479</v>
      </c>
      <c r="G13" s="83" t="s">
        <v>479</v>
      </c>
      <c r="H13" s="83" t="s">
        <v>479</v>
      </c>
      <c r="I13" s="403"/>
    </row>
    <row r="14" spans="1:10" ht="15" x14ac:dyDescent="0.2">
      <c r="A14" s="17" t="s">
        <v>56</v>
      </c>
      <c r="B14" s="70" t="s">
        <v>479</v>
      </c>
      <c r="C14" s="70" t="s">
        <v>479</v>
      </c>
      <c r="D14" s="70" t="s">
        <v>479</v>
      </c>
      <c r="E14" s="70" t="s">
        <v>479</v>
      </c>
      <c r="F14" s="70" t="s">
        <v>479</v>
      </c>
      <c r="G14" s="70" t="s">
        <v>479</v>
      </c>
      <c r="H14" s="70" t="s">
        <v>479</v>
      </c>
      <c r="I14" s="403"/>
    </row>
    <row r="15" spans="1:10" ht="15" x14ac:dyDescent="0.2">
      <c r="A15" s="17" t="s">
        <v>58</v>
      </c>
      <c r="B15" s="83" t="s">
        <v>479</v>
      </c>
      <c r="C15" s="83" t="s">
        <v>479</v>
      </c>
      <c r="D15" s="83" t="s">
        <v>479</v>
      </c>
      <c r="E15" s="83" t="s">
        <v>479</v>
      </c>
      <c r="F15" s="83" t="s">
        <v>479</v>
      </c>
      <c r="G15" s="83" t="s">
        <v>479</v>
      </c>
      <c r="H15" s="83" t="s">
        <v>479</v>
      </c>
      <c r="I15" s="403"/>
    </row>
    <row r="16" spans="1:10" ht="15" x14ac:dyDescent="0.2">
      <c r="A16" s="17" t="s">
        <v>59</v>
      </c>
      <c r="B16" s="83" t="s">
        <v>479</v>
      </c>
      <c r="C16" s="83" t="s">
        <v>479</v>
      </c>
      <c r="D16" s="83" t="s">
        <v>479</v>
      </c>
      <c r="E16" s="83" t="s">
        <v>479</v>
      </c>
      <c r="F16" s="83" t="s">
        <v>479</v>
      </c>
      <c r="G16" s="83" t="s">
        <v>479</v>
      </c>
      <c r="H16" s="83" t="s">
        <v>479</v>
      </c>
      <c r="I16" s="403"/>
    </row>
    <row r="17" spans="1:9" ht="13.5" customHeight="1" x14ac:dyDescent="0.2">
      <c r="A17" s="17" t="s">
        <v>60</v>
      </c>
      <c r="B17" s="70" t="s">
        <v>479</v>
      </c>
      <c r="C17" s="70" t="s">
        <v>479</v>
      </c>
      <c r="D17" s="70" t="s">
        <v>479</v>
      </c>
      <c r="E17" s="70" t="s">
        <v>479</v>
      </c>
      <c r="F17" s="70" t="s">
        <v>479</v>
      </c>
      <c r="G17" s="70" t="s">
        <v>479</v>
      </c>
      <c r="H17" s="70" t="s">
        <v>479</v>
      </c>
      <c r="I17" s="403"/>
    </row>
    <row r="18" spans="1:9" ht="13.5" customHeight="1" x14ac:dyDescent="0.2">
      <c r="A18" s="17" t="s">
        <v>62</v>
      </c>
      <c r="B18" s="83" t="s">
        <v>479</v>
      </c>
      <c r="C18" s="83" t="s">
        <v>479</v>
      </c>
      <c r="D18" s="83" t="s">
        <v>479</v>
      </c>
      <c r="E18" s="83" t="s">
        <v>479</v>
      </c>
      <c r="F18" s="83" t="s">
        <v>479</v>
      </c>
      <c r="G18" s="83" t="s">
        <v>479</v>
      </c>
      <c r="H18" s="83" t="s">
        <v>479</v>
      </c>
      <c r="I18" s="403"/>
    </row>
    <row r="19" spans="1:9" ht="13.5" customHeight="1" x14ac:dyDescent="0.2">
      <c r="A19" s="17" t="s">
        <v>38</v>
      </c>
      <c r="B19" s="83" t="s">
        <v>479</v>
      </c>
      <c r="C19" s="83" t="s">
        <v>479</v>
      </c>
      <c r="D19" s="83" t="s">
        <v>479</v>
      </c>
      <c r="E19" s="83" t="s">
        <v>479</v>
      </c>
      <c r="F19" s="83" t="s">
        <v>479</v>
      </c>
      <c r="G19" s="83" t="s">
        <v>479</v>
      </c>
      <c r="H19" s="83" t="s">
        <v>479</v>
      </c>
      <c r="I19" s="403"/>
    </row>
    <row r="20" spans="1:9" ht="13.5" customHeight="1" x14ac:dyDescent="0.2">
      <c r="A20" s="17" t="s">
        <v>63</v>
      </c>
      <c r="B20" s="70" t="s">
        <v>479</v>
      </c>
      <c r="C20" s="70" t="s">
        <v>479</v>
      </c>
      <c r="D20" s="70" t="s">
        <v>479</v>
      </c>
      <c r="E20" s="70" t="s">
        <v>479</v>
      </c>
      <c r="F20" s="70" t="s">
        <v>479</v>
      </c>
      <c r="G20" s="70" t="s">
        <v>479</v>
      </c>
      <c r="H20" s="70" t="s">
        <v>479</v>
      </c>
      <c r="I20" s="403"/>
    </row>
    <row r="21" spans="1:9" ht="13.5" customHeight="1" x14ac:dyDescent="0.2">
      <c r="A21" s="17" t="s">
        <v>65</v>
      </c>
      <c r="B21" s="83" t="s">
        <v>479</v>
      </c>
      <c r="C21" s="83" t="s">
        <v>479</v>
      </c>
      <c r="D21" s="83" t="s">
        <v>479</v>
      </c>
      <c r="E21" s="83" t="s">
        <v>479</v>
      </c>
      <c r="F21" s="83" t="s">
        <v>479</v>
      </c>
      <c r="G21" s="83" t="s">
        <v>479</v>
      </c>
      <c r="H21" s="83" t="s">
        <v>479</v>
      </c>
      <c r="I21" s="403"/>
    </row>
    <row r="22" spans="1:9" ht="13.5" customHeight="1" x14ac:dyDescent="0.2">
      <c r="A22" s="17" t="s">
        <v>66</v>
      </c>
      <c r="B22" s="83" t="s">
        <v>479</v>
      </c>
      <c r="C22" s="83" t="s">
        <v>479</v>
      </c>
      <c r="D22" s="83" t="s">
        <v>479</v>
      </c>
      <c r="E22" s="83" t="s">
        <v>479</v>
      </c>
      <c r="F22" s="83" t="s">
        <v>479</v>
      </c>
      <c r="G22" s="83" t="s">
        <v>479</v>
      </c>
      <c r="H22" s="83" t="s">
        <v>479</v>
      </c>
      <c r="I22" s="403"/>
    </row>
    <row r="23" spans="1:9" ht="13.5" customHeight="1" x14ac:dyDescent="0.2">
      <c r="A23" s="383" t="s">
        <v>67</v>
      </c>
      <c r="B23" s="84" t="s">
        <v>479</v>
      </c>
      <c r="C23" s="84" t="s">
        <v>479</v>
      </c>
      <c r="D23" s="84" t="s">
        <v>479</v>
      </c>
      <c r="E23" s="84" t="s">
        <v>479</v>
      </c>
      <c r="F23" s="84" t="s">
        <v>479</v>
      </c>
      <c r="G23" s="84" t="s">
        <v>479</v>
      </c>
      <c r="H23" s="84" t="s">
        <v>479</v>
      </c>
      <c r="I23" s="403"/>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13"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06" t="s">
        <v>18</v>
      </c>
      <c r="B1" s="606"/>
      <c r="C1" s="606"/>
      <c r="D1" s="606"/>
    </row>
    <row r="2" spans="1:4" x14ac:dyDescent="0.2">
      <c r="A2" s="320"/>
    </row>
    <row r="3" spans="1:4" x14ac:dyDescent="0.2">
      <c r="A3" s="602" t="s">
        <v>19</v>
      </c>
      <c r="B3" s="602" t="s">
        <v>20</v>
      </c>
      <c r="C3" s="603" t="s">
        <v>21</v>
      </c>
      <c r="D3" s="15" t="s">
        <v>433</v>
      </c>
    </row>
    <row r="4" spans="1:4" x14ac:dyDescent="0.2">
      <c r="A4" s="602"/>
      <c r="B4" s="602"/>
      <c r="C4" s="603"/>
      <c r="D4" s="72" t="s">
        <v>434</v>
      </c>
    </row>
    <row r="5" spans="1:4" x14ac:dyDescent="0.2">
      <c r="A5" s="602" t="s">
        <v>22</v>
      </c>
      <c r="B5" s="318" t="s">
        <v>23</v>
      </c>
      <c r="C5" s="319" t="s">
        <v>21</v>
      </c>
      <c r="D5" s="15" t="s">
        <v>435</v>
      </c>
    </row>
    <row r="6" spans="1:4" x14ac:dyDescent="0.2">
      <c r="A6" s="602"/>
      <c r="B6" s="322"/>
      <c r="C6" s="71"/>
      <c r="D6" s="72" t="s">
        <v>436</v>
      </c>
    </row>
    <row r="7" spans="1:4" x14ac:dyDescent="0.2">
      <c r="A7" s="602"/>
      <c r="B7" s="318" t="s">
        <v>430</v>
      </c>
      <c r="C7" s="319" t="s">
        <v>21</v>
      </c>
      <c r="D7" s="15" t="s">
        <v>437</v>
      </c>
    </row>
    <row r="8" spans="1:4" x14ac:dyDescent="0.2">
      <c r="A8" s="602"/>
      <c r="B8" s="322"/>
      <c r="C8" s="71"/>
      <c r="D8" s="72" t="s">
        <v>438</v>
      </c>
    </row>
    <row r="9" spans="1:4" x14ac:dyDescent="0.2">
      <c r="A9" s="602"/>
      <c r="B9" s="318" t="s">
        <v>24</v>
      </c>
      <c r="C9" s="319" t="s">
        <v>21</v>
      </c>
      <c r="D9" s="15" t="s">
        <v>439</v>
      </c>
    </row>
    <row r="10" spans="1:4" x14ac:dyDescent="0.2">
      <c r="A10" s="602"/>
      <c r="B10" s="322"/>
      <c r="C10" s="71"/>
      <c r="D10" s="72" t="s">
        <v>440</v>
      </c>
    </row>
    <row r="11" spans="1:4" x14ac:dyDescent="0.2">
      <c r="A11" s="602"/>
      <c r="B11" s="318" t="s">
        <v>25</v>
      </c>
      <c r="C11" s="319" t="s">
        <v>21</v>
      </c>
      <c r="D11" s="15" t="s">
        <v>441</v>
      </c>
    </row>
    <row r="12" spans="1:4" x14ac:dyDescent="0.2">
      <c r="A12" s="602"/>
      <c r="B12" s="73"/>
      <c r="C12" s="73"/>
      <c r="D12" s="72" t="s">
        <v>442</v>
      </c>
    </row>
    <row r="13" spans="1:4" x14ac:dyDescent="0.2">
      <c r="A13" s="602" t="s">
        <v>26</v>
      </c>
      <c r="B13" s="602" t="s">
        <v>25</v>
      </c>
      <c r="C13" s="603" t="s">
        <v>21</v>
      </c>
      <c r="D13" s="15" t="s">
        <v>441</v>
      </c>
    </row>
    <row r="14" spans="1:4" x14ac:dyDescent="0.2">
      <c r="A14" s="602"/>
      <c r="B14" s="602"/>
      <c r="C14" s="603"/>
      <c r="D14" s="72" t="s">
        <v>442</v>
      </c>
    </row>
    <row r="15" spans="1:4" x14ac:dyDescent="0.2">
      <c r="A15" s="602" t="s">
        <v>27</v>
      </c>
      <c r="B15" s="602" t="s">
        <v>28</v>
      </c>
      <c r="C15" s="603" t="s">
        <v>21</v>
      </c>
      <c r="D15" s="15" t="s">
        <v>443</v>
      </c>
    </row>
    <row r="16" spans="1:4" x14ac:dyDescent="0.2">
      <c r="A16" s="602"/>
      <c r="B16" s="602"/>
      <c r="C16" s="603"/>
      <c r="D16" s="72" t="s">
        <v>444</v>
      </c>
    </row>
    <row r="17" spans="1:4" x14ac:dyDescent="0.2">
      <c r="A17" s="602" t="s">
        <v>445</v>
      </c>
      <c r="B17" s="602" t="s">
        <v>28</v>
      </c>
      <c r="C17" s="603" t="s">
        <v>21</v>
      </c>
      <c r="D17" s="15" t="s">
        <v>443</v>
      </c>
    </row>
    <row r="18" spans="1:4" x14ac:dyDescent="0.2">
      <c r="A18" s="602"/>
      <c r="B18" s="602"/>
      <c r="C18" s="603"/>
      <c r="D18" s="72" t="s">
        <v>444</v>
      </c>
    </row>
    <row r="19" spans="1:4" x14ac:dyDescent="0.2">
      <c r="A19" s="601" t="s">
        <v>432</v>
      </c>
      <c r="B19" s="605" t="s">
        <v>588</v>
      </c>
      <c r="C19" s="603" t="s">
        <v>21</v>
      </c>
      <c r="D19" s="321" t="s">
        <v>446</v>
      </c>
    </row>
    <row r="20" spans="1:4" x14ac:dyDescent="0.2">
      <c r="A20" s="601"/>
      <c r="B20" s="605"/>
      <c r="C20" s="603"/>
      <c r="D20" s="323" t="s">
        <v>589</v>
      </c>
    </row>
    <row r="21" spans="1:4" x14ac:dyDescent="0.2">
      <c r="A21" s="601"/>
      <c r="B21" s="601" t="s">
        <v>29</v>
      </c>
      <c r="C21" s="603" t="s">
        <v>21</v>
      </c>
      <c r="D21" s="15" t="s">
        <v>447</v>
      </c>
    </row>
    <row r="22" spans="1:4" x14ac:dyDescent="0.2">
      <c r="A22" s="601"/>
      <c r="B22" s="601"/>
      <c r="C22" s="603"/>
      <c r="D22" s="72" t="s">
        <v>448</v>
      </c>
    </row>
    <row r="23" spans="1:4" x14ac:dyDescent="0.2">
      <c r="A23" s="602" t="s">
        <v>30</v>
      </c>
      <c r="B23" s="602" t="s">
        <v>29</v>
      </c>
      <c r="C23" s="603" t="s">
        <v>21</v>
      </c>
      <c r="D23" s="15" t="s">
        <v>447</v>
      </c>
    </row>
    <row r="24" spans="1:4" x14ac:dyDescent="0.2">
      <c r="A24" s="602"/>
      <c r="B24" s="602"/>
      <c r="C24" s="603"/>
      <c r="D24" s="72" t="s">
        <v>448</v>
      </c>
    </row>
    <row r="25" spans="1:4" x14ac:dyDescent="0.2">
      <c r="A25" s="602" t="s">
        <v>31</v>
      </c>
      <c r="B25" s="602" t="s">
        <v>32</v>
      </c>
      <c r="C25" s="603" t="s">
        <v>21</v>
      </c>
      <c r="D25" s="15" t="s">
        <v>446</v>
      </c>
    </row>
    <row r="26" spans="1:4" x14ac:dyDescent="0.2">
      <c r="A26" s="602"/>
      <c r="B26" s="602"/>
      <c r="C26" s="603"/>
      <c r="D26" s="72" t="s">
        <v>449</v>
      </c>
    </row>
    <row r="27" spans="1:4" x14ac:dyDescent="0.2">
      <c r="A27" s="602" t="s">
        <v>33</v>
      </c>
      <c r="B27" s="602" t="s">
        <v>20</v>
      </c>
      <c r="C27" s="603" t="s">
        <v>21</v>
      </c>
      <c r="D27" s="15" t="s">
        <v>433</v>
      </c>
    </row>
    <row r="28" spans="1:4" x14ac:dyDescent="0.2">
      <c r="A28" s="602"/>
      <c r="B28" s="602"/>
      <c r="C28" s="603"/>
      <c r="D28" s="72" t="s">
        <v>434</v>
      </c>
    </row>
    <row r="32" spans="1:4" x14ac:dyDescent="0.2">
      <c r="A32" s="604" t="s">
        <v>450</v>
      </c>
      <c r="B32" s="604"/>
      <c r="C32" s="604"/>
      <c r="D32" s="604"/>
    </row>
    <row r="33" spans="1:4" x14ac:dyDescent="0.2">
      <c r="A33" s="5"/>
    </row>
    <row r="34" spans="1:4" ht="14.25" x14ac:dyDescent="0.2">
      <c r="A34" s="176" t="s">
        <v>451</v>
      </c>
      <c r="B34" s="318" t="s">
        <v>452</v>
      </c>
      <c r="C34" s="177" t="s">
        <v>453</v>
      </c>
      <c r="D34" s="318" t="s">
        <v>454</v>
      </c>
    </row>
    <row r="35" spans="1:4" x14ac:dyDescent="0.2">
      <c r="A35" s="176" t="s">
        <v>455</v>
      </c>
      <c r="B35" s="318" t="s">
        <v>456</v>
      </c>
      <c r="C35" s="177" t="s">
        <v>457</v>
      </c>
      <c r="D35" s="318" t="s">
        <v>458</v>
      </c>
    </row>
    <row r="36" spans="1:4" ht="17.45" customHeight="1" x14ac:dyDescent="0.2">
      <c r="A36" s="176" t="s">
        <v>459</v>
      </c>
      <c r="B36" s="318" t="s">
        <v>460</v>
      </c>
      <c r="C36" s="177" t="s">
        <v>461</v>
      </c>
      <c r="D36" s="318" t="s">
        <v>462</v>
      </c>
    </row>
    <row r="37" spans="1:4" x14ac:dyDescent="0.2">
      <c r="A37" s="176" t="s">
        <v>463</v>
      </c>
      <c r="B37" s="318" t="s">
        <v>464</v>
      </c>
      <c r="C37" s="177" t="s">
        <v>465</v>
      </c>
      <c r="D37" s="318" t="s">
        <v>466</v>
      </c>
    </row>
    <row r="38" spans="1:4" x14ac:dyDescent="0.2">
      <c r="A38" s="176" t="s">
        <v>467</v>
      </c>
      <c r="B38" s="318" t="s">
        <v>468</v>
      </c>
      <c r="C38" s="177" t="s">
        <v>469</v>
      </c>
      <c r="D38" s="318" t="s">
        <v>470</v>
      </c>
    </row>
    <row r="39" spans="1:4" x14ac:dyDescent="0.2">
      <c r="A39" s="176" t="s">
        <v>471</v>
      </c>
      <c r="B39" s="318" t="s">
        <v>472</v>
      </c>
      <c r="C39" s="177" t="s">
        <v>280</v>
      </c>
      <c r="D39" s="318" t="s">
        <v>473</v>
      </c>
    </row>
    <row r="40" spans="1:4" ht="14.25" x14ac:dyDescent="0.2">
      <c r="A40" s="176" t="s">
        <v>474</v>
      </c>
      <c r="B40" s="318" t="s">
        <v>475</v>
      </c>
      <c r="C40" s="177"/>
      <c r="D40" s="318"/>
    </row>
    <row r="41" spans="1:4" x14ac:dyDescent="0.2">
      <c r="A41" s="318"/>
      <c r="B41" s="318"/>
      <c r="C41" s="318"/>
      <c r="D41" s="318"/>
    </row>
    <row r="42" spans="1:4" x14ac:dyDescent="0.2">
      <c r="A42" s="74"/>
    </row>
    <row r="43" spans="1:4" x14ac:dyDescent="0.2">
      <c r="A43" s="74"/>
    </row>
    <row r="44" spans="1:4" x14ac:dyDescent="0.2">
      <c r="A44" s="604" t="s">
        <v>476</v>
      </c>
      <c r="B44" s="604"/>
      <c r="C44" s="604"/>
      <c r="D44" s="604"/>
    </row>
    <row r="45" spans="1:4" x14ac:dyDescent="0.2">
      <c r="A45" s="74"/>
    </row>
    <row r="46" spans="1:4" ht="30" customHeight="1" x14ac:dyDescent="0.2">
      <c r="A46" s="176" t="s">
        <v>477</v>
      </c>
      <c r="B46" s="601" t="s">
        <v>478</v>
      </c>
      <c r="C46" s="601"/>
      <c r="D46" s="601"/>
    </row>
    <row r="47" spans="1:4" x14ac:dyDescent="0.2">
      <c r="A47" s="176" t="s">
        <v>479</v>
      </c>
      <c r="B47" s="318" t="s">
        <v>480</v>
      </c>
    </row>
    <row r="48" spans="1:4" ht="15.75" customHeight="1" x14ac:dyDescent="0.2">
      <c r="A48" s="216">
        <v>0</v>
      </c>
      <c r="B48" s="600" t="s">
        <v>481</v>
      </c>
      <c r="C48" s="600"/>
      <c r="D48" s="600"/>
    </row>
    <row r="49" spans="1:1" x14ac:dyDescent="0.2">
      <c r="A49" s="320"/>
    </row>
    <row r="50" spans="1:1" ht="22.15" customHeight="1" x14ac:dyDescent="0.2"/>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activeCell="K31" sqref="K31"/>
    </sheetView>
  </sheetViews>
  <sheetFormatPr defaultRowHeight="12.75" x14ac:dyDescent="0.2"/>
  <cols>
    <col min="1" max="1" width="41.42578125" customWidth="1"/>
    <col min="2" max="4" width="16.7109375" customWidth="1"/>
  </cols>
  <sheetData>
    <row r="1" spans="1:6" ht="15" x14ac:dyDescent="0.25">
      <c r="A1" s="622" t="s">
        <v>492</v>
      </c>
      <c r="B1" s="622"/>
      <c r="C1" s="622"/>
      <c r="D1" s="622"/>
      <c r="E1" s="57"/>
      <c r="F1" s="57"/>
    </row>
    <row r="3" spans="1:6" ht="26.25" customHeight="1" x14ac:dyDescent="0.2">
      <c r="A3" s="651" t="s">
        <v>420</v>
      </c>
      <c r="B3" s="651"/>
      <c r="C3" s="651"/>
      <c r="D3" s="651"/>
    </row>
    <row r="4" spans="1:6" x14ac:dyDescent="0.2">
      <c r="A4" s="56"/>
      <c r="B4" s="19"/>
      <c r="C4" s="19"/>
    </row>
    <row r="5" spans="1:6" ht="38.25" x14ac:dyDescent="0.2">
      <c r="A5" s="374"/>
      <c r="B5" s="364" t="s">
        <v>646</v>
      </c>
      <c r="C5" s="391" t="s">
        <v>591</v>
      </c>
      <c r="D5" s="364" t="s">
        <v>647</v>
      </c>
    </row>
    <row r="6" spans="1:6" ht="16.5" customHeight="1" x14ac:dyDescent="0.2">
      <c r="A6" s="23" t="s">
        <v>274</v>
      </c>
      <c r="B6" s="94">
        <v>654.29999999999995</v>
      </c>
      <c r="C6" s="94">
        <v>100.1</v>
      </c>
      <c r="D6" s="81">
        <v>654.79999999999995</v>
      </c>
    </row>
    <row r="7" spans="1:6" ht="15.75" customHeight="1" x14ac:dyDescent="0.2">
      <c r="A7" s="140" t="s">
        <v>146</v>
      </c>
      <c r="B7" s="94"/>
      <c r="C7" s="94"/>
      <c r="D7" s="81"/>
    </row>
    <row r="8" spans="1:6" ht="26.25" customHeight="1" x14ac:dyDescent="0.2">
      <c r="A8" s="583" t="s">
        <v>275</v>
      </c>
      <c r="B8" s="94">
        <v>640.6</v>
      </c>
      <c r="C8" s="94">
        <v>100</v>
      </c>
      <c r="D8" s="81">
        <v>641.70000000000005</v>
      </c>
    </row>
    <row r="9" spans="1:6" ht="15.75" customHeight="1" x14ac:dyDescent="0.2">
      <c r="A9" s="583" t="s">
        <v>276</v>
      </c>
      <c r="B9" s="94">
        <v>5.7</v>
      </c>
      <c r="C9" s="94">
        <v>100</v>
      </c>
      <c r="D9" s="81">
        <v>5.5</v>
      </c>
    </row>
    <row r="10" spans="1:6" ht="26.25" customHeight="1" x14ac:dyDescent="0.2">
      <c r="A10" s="584" t="s">
        <v>277</v>
      </c>
      <c r="B10" s="96">
        <v>7.9</v>
      </c>
      <c r="C10" s="96">
        <v>104</v>
      </c>
      <c r="D10" s="274">
        <v>7.6</v>
      </c>
    </row>
    <row r="57" spans="2:2" x14ac:dyDescent="0.2">
      <c r="B57" s="187"/>
    </row>
  </sheetData>
  <mergeCells count="2">
    <mergeCell ref="A3:D3"/>
    <mergeCell ref="A1:D1"/>
  </mergeCells>
  <pageMargins left="0.7" right="0.7" top="0.75" bottom="0.75" header="0.3" footer="0.3"/>
  <pageSetup paperSize="9" scale="96"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Layout" zoomScaleNormal="100" workbookViewId="0">
      <selection sqref="A1:E1"/>
    </sheetView>
  </sheetViews>
  <sheetFormatPr defaultRowHeight="12.75" x14ac:dyDescent="0.2"/>
  <cols>
    <col min="1" max="1" width="19.7109375" customWidth="1"/>
    <col min="2" max="5" width="17" customWidth="1"/>
  </cols>
  <sheetData>
    <row r="1" spans="1:5" ht="68.25" customHeight="1" x14ac:dyDescent="0.2">
      <c r="A1" s="623" t="s">
        <v>1005</v>
      </c>
      <c r="B1" s="623"/>
      <c r="C1" s="623"/>
      <c r="D1" s="623"/>
      <c r="E1" s="623"/>
    </row>
    <row r="2" spans="1:5" ht="12" customHeight="1" x14ac:dyDescent="0.2">
      <c r="A2" s="40"/>
      <c r="B2" s="19"/>
      <c r="C2" s="19"/>
      <c r="D2" s="19"/>
      <c r="E2" s="19"/>
    </row>
    <row r="3" spans="1:5" x14ac:dyDescent="0.2">
      <c r="A3" s="630" t="s">
        <v>278</v>
      </c>
      <c r="B3" s="630"/>
      <c r="C3" s="630"/>
      <c r="D3" s="630"/>
      <c r="E3" s="630"/>
    </row>
    <row r="4" spans="1:5" x14ac:dyDescent="0.2">
      <c r="A4" s="656"/>
      <c r="B4" s="712" t="s">
        <v>643</v>
      </c>
      <c r="C4" s="625" t="s">
        <v>279</v>
      </c>
      <c r="D4" s="674"/>
      <c r="E4" s="626"/>
    </row>
    <row r="5" spans="1:5" ht="13.15" customHeight="1" x14ac:dyDescent="0.2">
      <c r="A5" s="711"/>
      <c r="B5" s="713"/>
      <c r="C5" s="614" t="s">
        <v>654</v>
      </c>
      <c r="D5" s="625" t="s">
        <v>153</v>
      </c>
      <c r="E5" s="626"/>
    </row>
    <row r="6" spans="1:5" ht="53.25" customHeight="1" x14ac:dyDescent="0.2">
      <c r="A6" s="689"/>
      <c r="B6" s="714"/>
      <c r="C6" s="616"/>
      <c r="D6" s="406" t="s">
        <v>52</v>
      </c>
      <c r="E6" s="407" t="s">
        <v>282</v>
      </c>
    </row>
    <row r="7" spans="1:5" x14ac:dyDescent="0.2">
      <c r="A7" s="419" t="s">
        <v>484</v>
      </c>
      <c r="B7" s="420"/>
      <c r="C7" s="420"/>
      <c r="D7" s="420"/>
      <c r="E7" s="420"/>
    </row>
    <row r="8" spans="1:5" ht="13.5" customHeight="1" x14ac:dyDescent="0.2">
      <c r="A8" s="421" t="s">
        <v>54</v>
      </c>
      <c r="B8" s="45">
        <v>6.1</v>
      </c>
      <c r="C8" s="45">
        <v>4</v>
      </c>
      <c r="D8" s="45">
        <v>90.3</v>
      </c>
      <c r="E8" s="45">
        <v>15.7</v>
      </c>
    </row>
    <row r="9" spans="1:5" ht="13.5" customHeight="1" x14ac:dyDescent="0.2">
      <c r="A9" s="421" t="s">
        <v>55</v>
      </c>
      <c r="B9" s="45">
        <v>6.1</v>
      </c>
      <c r="C9" s="45">
        <v>4.2</v>
      </c>
      <c r="D9" s="45">
        <v>103.3</v>
      </c>
      <c r="E9" s="45">
        <v>18.5</v>
      </c>
    </row>
    <row r="10" spans="1:5" ht="13.5" customHeight="1" x14ac:dyDescent="0.2">
      <c r="A10" s="421" t="s">
        <v>56</v>
      </c>
      <c r="B10" s="45">
        <v>6.5</v>
      </c>
      <c r="C10" s="45">
        <v>4.0999999999999996</v>
      </c>
      <c r="D10" s="45">
        <v>99.1</v>
      </c>
      <c r="E10" s="45">
        <v>23.8</v>
      </c>
    </row>
    <row r="11" spans="1:5" ht="13.5" customHeight="1" x14ac:dyDescent="0.2">
      <c r="A11" s="421" t="s">
        <v>58</v>
      </c>
      <c r="B11" s="45">
        <v>6.8</v>
      </c>
      <c r="C11" s="45">
        <v>4.4000000000000004</v>
      </c>
      <c r="D11" s="45">
        <v>107.2</v>
      </c>
      <c r="E11" s="45">
        <v>31.3</v>
      </c>
    </row>
    <row r="12" spans="1:5" ht="13.5" customHeight="1" x14ac:dyDescent="0.2">
      <c r="A12" s="421" t="s">
        <v>59</v>
      </c>
      <c r="B12" s="45">
        <v>6.3</v>
      </c>
      <c r="C12" s="45">
        <v>4.0999999999999996</v>
      </c>
      <c r="D12" s="45">
        <v>93.2</v>
      </c>
      <c r="E12" s="45">
        <v>34.200000000000003</v>
      </c>
    </row>
    <row r="13" spans="1:5" ht="13.5" customHeight="1" x14ac:dyDescent="0.2">
      <c r="A13" s="421" t="s">
        <v>60</v>
      </c>
      <c r="B13" s="45">
        <v>6</v>
      </c>
      <c r="C13" s="45">
        <v>3.9</v>
      </c>
      <c r="D13" s="45">
        <v>95.2</v>
      </c>
      <c r="E13" s="45">
        <v>40.200000000000003</v>
      </c>
    </row>
    <row r="14" spans="1:5" ht="13.5" customHeight="1" x14ac:dyDescent="0.2">
      <c r="A14" s="129" t="s">
        <v>62</v>
      </c>
      <c r="B14" s="45">
        <v>5.5</v>
      </c>
      <c r="C14" s="45">
        <v>3.7</v>
      </c>
      <c r="D14" s="45">
        <v>94.8</v>
      </c>
      <c r="E14" s="45">
        <v>45</v>
      </c>
    </row>
    <row r="15" spans="1:5" ht="13.5" customHeight="1" x14ac:dyDescent="0.2">
      <c r="A15" s="421" t="s">
        <v>38</v>
      </c>
      <c r="B15" s="45">
        <v>5.5</v>
      </c>
      <c r="C15" s="45">
        <v>3.5</v>
      </c>
      <c r="D15" s="45">
        <v>94.6</v>
      </c>
      <c r="E15" s="45">
        <v>52.3</v>
      </c>
    </row>
    <row r="16" spans="1:5" ht="13.5" customHeight="1" x14ac:dyDescent="0.2">
      <c r="A16" s="421" t="s">
        <v>63</v>
      </c>
      <c r="B16" s="45">
        <v>5.3</v>
      </c>
      <c r="C16" s="45">
        <v>3.5</v>
      </c>
      <c r="D16" s="45">
        <v>98.7</v>
      </c>
      <c r="E16" s="45">
        <v>74.3</v>
      </c>
    </row>
    <row r="17" spans="1:5" ht="13.5" customHeight="1" x14ac:dyDescent="0.2">
      <c r="A17" s="415" t="s">
        <v>65</v>
      </c>
      <c r="B17" s="45">
        <v>5.2</v>
      </c>
      <c r="C17" s="45">
        <v>3.5</v>
      </c>
      <c r="D17" s="45">
        <v>99.5</v>
      </c>
      <c r="E17" s="45">
        <v>76</v>
      </c>
    </row>
    <row r="18" spans="1:5" ht="13.5" customHeight="1" x14ac:dyDescent="0.2">
      <c r="A18" s="421" t="s">
        <v>66</v>
      </c>
      <c r="B18" s="45">
        <v>5.0999999999999996</v>
      </c>
      <c r="C18" s="45">
        <v>3.4</v>
      </c>
      <c r="D18" s="45">
        <v>97.1</v>
      </c>
      <c r="E18" s="45">
        <v>78.599999999999994</v>
      </c>
    </row>
    <row r="19" spans="1:5" ht="13.5" customHeight="1" x14ac:dyDescent="0.2">
      <c r="A19" s="415" t="s">
        <v>67</v>
      </c>
      <c r="B19" s="45">
        <v>4.8</v>
      </c>
      <c r="C19" s="45">
        <v>3.5</v>
      </c>
      <c r="D19" s="45">
        <v>104</v>
      </c>
      <c r="E19" s="45">
        <v>78.099999999999994</v>
      </c>
    </row>
    <row r="20" spans="1:5" ht="15.75" customHeight="1" x14ac:dyDescent="0.2">
      <c r="A20" s="413" t="s">
        <v>39</v>
      </c>
      <c r="B20" s="422"/>
      <c r="C20" s="422"/>
      <c r="D20" s="422"/>
      <c r="E20" s="422"/>
    </row>
    <row r="21" spans="1:5" ht="13.5" customHeight="1" x14ac:dyDescent="0.2">
      <c r="A21" s="421" t="s">
        <v>54</v>
      </c>
      <c r="B21" s="45">
        <v>30</v>
      </c>
      <c r="C21" s="45">
        <v>25.6</v>
      </c>
      <c r="D21" s="45">
        <v>93.2</v>
      </c>
      <c r="E21" s="45" t="s">
        <v>485</v>
      </c>
    </row>
    <row r="22" spans="1:5" ht="13.5" customHeight="1" x14ac:dyDescent="0.2">
      <c r="A22" s="76" t="s">
        <v>55</v>
      </c>
      <c r="B22" s="45">
        <v>27.2</v>
      </c>
      <c r="C22" s="45">
        <v>22.5</v>
      </c>
      <c r="D22" s="45">
        <v>87.7</v>
      </c>
      <c r="E22" s="45" t="s">
        <v>486</v>
      </c>
    </row>
    <row r="23" spans="1:5" ht="13.5" customHeight="1" x14ac:dyDescent="0.2">
      <c r="A23" s="76" t="s">
        <v>56</v>
      </c>
      <c r="B23" s="45">
        <v>22.4</v>
      </c>
      <c r="C23" s="45">
        <v>17.3</v>
      </c>
      <c r="D23" s="45">
        <v>77.099999999999994</v>
      </c>
      <c r="E23" s="45" t="s">
        <v>487</v>
      </c>
    </row>
    <row r="24" spans="1:5" ht="13.5" customHeight="1" x14ac:dyDescent="0.2">
      <c r="A24" s="76" t="s">
        <v>58</v>
      </c>
      <c r="B24" s="45">
        <v>18.899999999999999</v>
      </c>
      <c r="C24" s="45">
        <v>14.1</v>
      </c>
      <c r="D24" s="45">
        <v>81.400000000000006</v>
      </c>
      <c r="E24" s="45">
        <v>152</v>
      </c>
    </row>
    <row r="25" spans="1:5" ht="13.5" customHeight="1" x14ac:dyDescent="0.2">
      <c r="A25" s="76" t="s">
        <v>59</v>
      </c>
      <c r="B25" s="45">
        <v>16.399999999999999</v>
      </c>
      <c r="C25" s="45">
        <v>12</v>
      </c>
      <c r="D25" s="45">
        <v>85.4</v>
      </c>
      <c r="E25" s="45">
        <v>73.2</v>
      </c>
    </row>
    <row r="26" spans="1:5" ht="13.5" customHeight="1" x14ac:dyDescent="0.2">
      <c r="A26" s="76" t="s">
        <v>60</v>
      </c>
      <c r="B26" s="45">
        <v>14.3</v>
      </c>
      <c r="C26" s="45">
        <v>9.8000000000000007</v>
      </c>
      <c r="D26" s="45">
        <v>81</v>
      </c>
      <c r="E26" s="45">
        <v>42.7</v>
      </c>
    </row>
    <row r="27" spans="1:5" ht="13.5" customHeight="1" x14ac:dyDescent="0.2">
      <c r="A27" s="76" t="s">
        <v>62</v>
      </c>
      <c r="B27" s="45">
        <v>13.1</v>
      </c>
      <c r="C27" s="45">
        <v>8.3000000000000007</v>
      </c>
      <c r="D27" s="45">
        <v>84.7</v>
      </c>
      <c r="E27" s="45">
        <v>29.1</v>
      </c>
    </row>
    <row r="28" spans="1:5" ht="13.5" customHeight="1" x14ac:dyDescent="0.2">
      <c r="A28" s="76" t="s">
        <v>38</v>
      </c>
      <c r="B28" s="45">
        <v>10.9</v>
      </c>
      <c r="C28" s="45">
        <v>6.7</v>
      </c>
      <c r="D28" s="45">
        <v>81.3</v>
      </c>
      <c r="E28" s="45">
        <v>22.7</v>
      </c>
    </row>
    <row r="29" spans="1:5" ht="13.5" customHeight="1" x14ac:dyDescent="0.2">
      <c r="A29" s="76" t="s">
        <v>63</v>
      </c>
      <c r="B29" s="45">
        <v>8.1</v>
      </c>
      <c r="C29" s="45">
        <v>4.7</v>
      </c>
      <c r="D29" s="45">
        <v>69.5</v>
      </c>
      <c r="E29" s="45">
        <v>15.8</v>
      </c>
    </row>
    <row r="30" spans="1:5" ht="13.5" customHeight="1" x14ac:dyDescent="0.2">
      <c r="A30" s="76" t="s">
        <v>65</v>
      </c>
      <c r="B30" s="45">
        <v>6.7</v>
      </c>
      <c r="C30" s="45">
        <v>4.5</v>
      </c>
      <c r="D30" s="45">
        <v>97.2</v>
      </c>
      <c r="E30" s="45">
        <v>15.6</v>
      </c>
    </row>
    <row r="31" spans="1:5" ht="13.5" customHeight="1" x14ac:dyDescent="0.2">
      <c r="A31" s="76" t="s">
        <v>66</v>
      </c>
      <c r="B31" s="45">
        <v>6.4</v>
      </c>
      <c r="C31" s="45">
        <v>4.3</v>
      </c>
      <c r="D31" s="45">
        <v>93.9</v>
      </c>
      <c r="E31" s="45">
        <v>15.2</v>
      </c>
    </row>
    <row r="32" spans="1:5" ht="13.5" customHeight="1" x14ac:dyDescent="0.2">
      <c r="A32" s="80" t="s">
        <v>67</v>
      </c>
      <c r="B32" s="44">
        <v>6.1</v>
      </c>
      <c r="C32" s="44">
        <v>4.5</v>
      </c>
      <c r="D32" s="44">
        <v>104.6</v>
      </c>
      <c r="E32" s="44">
        <v>16.2</v>
      </c>
    </row>
    <row r="33" ht="13.5"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activeCell="A5" sqref="A5:G5"/>
    </sheetView>
  </sheetViews>
  <sheetFormatPr defaultRowHeight="12.75" x14ac:dyDescent="0.2"/>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s>
  <sheetData>
    <row r="1" spans="1:8" ht="15" x14ac:dyDescent="0.25">
      <c r="A1" s="622" t="s">
        <v>428</v>
      </c>
      <c r="B1" s="622"/>
      <c r="C1" s="622"/>
      <c r="D1" s="622"/>
      <c r="E1" s="622"/>
      <c r="F1" s="622"/>
      <c r="G1" s="622"/>
    </row>
    <row r="2" spans="1:8" ht="15" x14ac:dyDescent="0.25">
      <c r="A2" s="451"/>
      <c r="B2" s="451"/>
      <c r="C2" s="451"/>
      <c r="D2" s="451"/>
      <c r="E2" s="451"/>
      <c r="F2" s="451"/>
      <c r="G2" s="451"/>
    </row>
    <row r="3" spans="1:8" ht="27.75" customHeight="1" x14ac:dyDescent="0.2">
      <c r="A3" s="716" t="s">
        <v>669</v>
      </c>
      <c r="B3" s="717"/>
      <c r="C3" s="717"/>
      <c r="D3" s="717"/>
      <c r="E3" s="717"/>
      <c r="F3" s="717"/>
      <c r="G3" s="717"/>
    </row>
    <row r="5" spans="1:8" ht="14.45" customHeight="1" x14ac:dyDescent="0.2">
      <c r="A5" s="624" t="s">
        <v>284</v>
      </c>
      <c r="B5" s="624"/>
      <c r="C5" s="624"/>
      <c r="D5" s="624"/>
      <c r="E5" s="624"/>
      <c r="F5" s="624"/>
      <c r="G5" s="624"/>
    </row>
    <row r="6" spans="1:8" ht="14.45" customHeight="1" x14ac:dyDescent="0.2">
      <c r="A6" s="455"/>
      <c r="B6" s="19"/>
      <c r="C6" s="19"/>
      <c r="D6" s="19"/>
      <c r="E6" s="19"/>
      <c r="F6" s="19"/>
      <c r="G6" s="19"/>
    </row>
    <row r="7" spans="1:8" ht="28.15" customHeight="1" x14ac:dyDescent="0.2">
      <c r="A7" s="631"/>
      <c r="B7" s="640" t="s">
        <v>647</v>
      </c>
      <c r="C7" s="668"/>
      <c r="D7" s="635"/>
      <c r="E7" s="640" t="s">
        <v>648</v>
      </c>
      <c r="F7" s="668"/>
      <c r="G7" s="635"/>
    </row>
    <row r="8" spans="1:8" ht="105" customHeight="1" x14ac:dyDescent="0.2">
      <c r="A8" s="677"/>
      <c r="B8" s="453" t="s">
        <v>285</v>
      </c>
      <c r="C8" s="454" t="s">
        <v>286</v>
      </c>
      <c r="D8" s="456" t="s">
        <v>644</v>
      </c>
      <c r="E8" s="454" t="s">
        <v>285</v>
      </c>
      <c r="F8" s="454" t="s">
        <v>286</v>
      </c>
      <c r="G8" s="456" t="s">
        <v>644</v>
      </c>
    </row>
    <row r="9" spans="1:8" ht="14.45" customHeight="1" x14ac:dyDescent="0.2">
      <c r="A9" s="17" t="s">
        <v>287</v>
      </c>
      <c r="B9" s="222">
        <v>17423</v>
      </c>
      <c r="C9" s="51">
        <v>11.2</v>
      </c>
      <c r="D9" s="51">
        <v>96.8</v>
      </c>
      <c r="E9" s="222">
        <v>18005</v>
      </c>
      <c r="F9" s="224">
        <v>11.6</v>
      </c>
      <c r="G9" s="224">
        <v>96.6</v>
      </c>
      <c r="H9" s="208"/>
    </row>
    <row r="10" spans="1:8" ht="14.45" customHeight="1" x14ac:dyDescent="0.2">
      <c r="A10" s="17" t="s">
        <v>288</v>
      </c>
      <c r="B10" s="222">
        <v>10110</v>
      </c>
      <c r="C10" s="51">
        <v>6.5</v>
      </c>
      <c r="D10" s="51">
        <v>77.3</v>
      </c>
      <c r="E10" s="222">
        <v>13087</v>
      </c>
      <c r="F10" s="224">
        <v>8.5</v>
      </c>
      <c r="G10" s="224">
        <v>115.3</v>
      </c>
      <c r="H10" s="208"/>
    </row>
    <row r="11" spans="1:8" ht="14.45" customHeight="1" x14ac:dyDescent="0.2">
      <c r="A11" s="28" t="s">
        <v>293</v>
      </c>
      <c r="B11" s="222">
        <v>55</v>
      </c>
      <c r="C11" s="287" t="s">
        <v>670</v>
      </c>
      <c r="D11" s="51">
        <v>80.900000000000006</v>
      </c>
      <c r="E11" s="222">
        <v>68</v>
      </c>
      <c r="F11" s="287" t="s">
        <v>671</v>
      </c>
      <c r="G11" s="224">
        <v>104.6</v>
      </c>
      <c r="H11" s="208"/>
    </row>
    <row r="12" spans="1:8" ht="28.5" customHeight="1" x14ac:dyDescent="0.2">
      <c r="A12" s="17" t="s">
        <v>289</v>
      </c>
      <c r="B12" s="222">
        <v>7313</v>
      </c>
      <c r="C12" s="224">
        <v>4.7</v>
      </c>
      <c r="D12" s="51">
        <v>148.69999999999999</v>
      </c>
      <c r="E12" s="222">
        <v>4918</v>
      </c>
      <c r="F12" s="224">
        <v>3.1</v>
      </c>
      <c r="G12" s="224">
        <v>67.5</v>
      </c>
      <c r="H12" s="208"/>
    </row>
    <row r="13" spans="1:8" ht="14.45" customHeight="1" x14ac:dyDescent="0.2">
      <c r="A13" s="17" t="s">
        <v>290</v>
      </c>
      <c r="B13" s="222">
        <v>11669</v>
      </c>
      <c r="C13" s="51">
        <v>7.5</v>
      </c>
      <c r="D13" s="224">
        <v>101.8</v>
      </c>
      <c r="E13" s="222">
        <v>11468</v>
      </c>
      <c r="F13" s="224">
        <v>7.4</v>
      </c>
      <c r="G13" s="224">
        <v>127.3</v>
      </c>
      <c r="H13" s="208"/>
    </row>
    <row r="14" spans="1:8" ht="14.45" customHeight="1" x14ac:dyDescent="0.2">
      <c r="A14" s="383" t="s">
        <v>291</v>
      </c>
      <c r="B14" s="223">
        <v>8436</v>
      </c>
      <c r="C14" s="97">
        <v>5.4</v>
      </c>
      <c r="D14" s="97">
        <v>106.1</v>
      </c>
      <c r="E14" s="223">
        <v>7953</v>
      </c>
      <c r="F14" s="288">
        <v>5.0999999999999996</v>
      </c>
      <c r="G14" s="97">
        <v>122</v>
      </c>
      <c r="H14" s="208"/>
    </row>
    <row r="15" spans="1:8" s="452" customFormat="1" ht="27" customHeight="1" x14ac:dyDescent="0.2">
      <c r="A15" s="715" t="s">
        <v>292</v>
      </c>
      <c r="B15" s="715"/>
      <c r="C15" s="715"/>
      <c r="D15" s="715"/>
      <c r="E15" s="715"/>
      <c r="F15" s="715"/>
      <c r="G15" s="715"/>
    </row>
    <row r="57" spans="2:2" x14ac:dyDescent="0.2">
      <c r="B57" s="187"/>
    </row>
  </sheetData>
  <mergeCells count="7">
    <mergeCell ref="B7:D7"/>
    <mergeCell ref="E7:G7"/>
    <mergeCell ref="A15:G15"/>
    <mergeCell ref="A1:G1"/>
    <mergeCell ref="A5:G5"/>
    <mergeCell ref="A3:G3"/>
    <mergeCell ref="A7:A8"/>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E1"/>
    </sheetView>
  </sheetViews>
  <sheetFormatPr defaultRowHeight="12.75" x14ac:dyDescent="0.2"/>
  <cols>
    <col min="1" max="1" width="35" customWidth="1"/>
    <col min="2" max="5" width="15.7109375" customWidth="1"/>
  </cols>
  <sheetData>
    <row r="1" spans="1:5" ht="15" x14ac:dyDescent="0.2">
      <c r="A1" s="624" t="s">
        <v>294</v>
      </c>
      <c r="B1" s="624"/>
      <c r="C1" s="624"/>
      <c r="D1" s="624"/>
      <c r="E1" s="624"/>
    </row>
    <row r="2" spans="1:5" x14ac:dyDescent="0.2">
      <c r="A2" s="32"/>
      <c r="B2" s="19"/>
      <c r="C2" s="19"/>
      <c r="D2" s="19"/>
      <c r="E2" s="19"/>
    </row>
    <row r="3" spans="1:5" ht="26.25" customHeight="1" x14ac:dyDescent="0.2">
      <c r="A3" s="719"/>
      <c r="B3" s="640" t="s">
        <v>647</v>
      </c>
      <c r="C3" s="718"/>
      <c r="D3" s="640" t="s">
        <v>648</v>
      </c>
      <c r="E3" s="635"/>
    </row>
    <row r="4" spans="1:5" ht="25.5" x14ac:dyDescent="0.2">
      <c r="A4" s="720"/>
      <c r="B4" s="354" t="s">
        <v>281</v>
      </c>
      <c r="C4" s="354" t="s">
        <v>295</v>
      </c>
      <c r="D4" s="354" t="s">
        <v>281</v>
      </c>
      <c r="E4" s="456" t="s">
        <v>496</v>
      </c>
    </row>
    <row r="5" spans="1:5" ht="14.45" customHeight="1" x14ac:dyDescent="0.2">
      <c r="A5" s="23" t="s">
        <v>296</v>
      </c>
      <c r="B5" s="458"/>
      <c r="C5" s="232"/>
      <c r="D5" s="459"/>
      <c r="E5" s="232"/>
    </row>
    <row r="6" spans="1:5" ht="14.45" customHeight="1" x14ac:dyDescent="0.2">
      <c r="A6" s="105" t="s">
        <v>297</v>
      </c>
      <c r="B6" s="98">
        <v>70336</v>
      </c>
      <c r="C6" s="81">
        <v>449.44902502738734</v>
      </c>
      <c r="D6" s="98">
        <v>68915</v>
      </c>
      <c r="E6" s="81">
        <v>444.38484225520153</v>
      </c>
    </row>
    <row r="7" spans="1:5" ht="14.45" customHeight="1" x14ac:dyDescent="0.2">
      <c r="A7" s="105" t="s">
        <v>298</v>
      </c>
      <c r="B7" s="98">
        <v>61756</v>
      </c>
      <c r="C7" s="81">
        <v>394.62258288204237</v>
      </c>
      <c r="D7" s="98">
        <v>59679</v>
      </c>
      <c r="E7" s="81">
        <v>384.82831025100745</v>
      </c>
    </row>
    <row r="8" spans="1:5" ht="14.45" customHeight="1" x14ac:dyDescent="0.2">
      <c r="A8" s="105" t="s">
        <v>299</v>
      </c>
      <c r="B8" s="98">
        <v>8580</v>
      </c>
      <c r="C8" s="81">
        <v>54.826442145344963</v>
      </c>
      <c r="D8" s="98">
        <v>9236</v>
      </c>
      <c r="E8" s="81">
        <v>59.556532004194182</v>
      </c>
    </row>
    <row r="9" spans="1:5" ht="14.45" customHeight="1" x14ac:dyDescent="0.2">
      <c r="A9" s="137" t="s">
        <v>146</v>
      </c>
      <c r="B9" s="98"/>
      <c r="C9" s="81"/>
      <c r="D9" s="98"/>
      <c r="E9" s="81"/>
    </row>
    <row r="10" spans="1:5" ht="14.45" customHeight="1" x14ac:dyDescent="0.2">
      <c r="A10" s="138" t="s">
        <v>300</v>
      </c>
      <c r="B10" s="98"/>
      <c r="C10" s="81"/>
      <c r="D10" s="98"/>
      <c r="E10" s="81"/>
    </row>
    <row r="11" spans="1:5" ht="14.45" customHeight="1" x14ac:dyDescent="0.2">
      <c r="A11" s="139" t="s">
        <v>297</v>
      </c>
      <c r="B11" s="98">
        <v>49170</v>
      </c>
      <c r="C11" s="81">
        <v>314.19768767909233</v>
      </c>
      <c r="D11" s="98">
        <v>52304</v>
      </c>
      <c r="E11" s="81">
        <v>337.27207123726419</v>
      </c>
    </row>
    <row r="12" spans="1:5" ht="14.45" customHeight="1" x14ac:dyDescent="0.2">
      <c r="A12" s="140" t="s">
        <v>298</v>
      </c>
      <c r="B12" s="98">
        <v>50595</v>
      </c>
      <c r="C12" s="81">
        <v>323.30347789553946</v>
      </c>
      <c r="D12" s="98">
        <v>55775</v>
      </c>
      <c r="E12" s="81">
        <v>359.65413301580014</v>
      </c>
    </row>
    <row r="13" spans="1:5" ht="14.45" customHeight="1" x14ac:dyDescent="0.2">
      <c r="A13" s="140" t="s">
        <v>299</v>
      </c>
      <c r="B13" s="98">
        <v>-1425</v>
      </c>
      <c r="C13" s="81">
        <v>-9.1057902164471525</v>
      </c>
      <c r="D13" s="98">
        <v>-3471</v>
      </c>
      <c r="E13" s="81">
        <v>-22.382061778535942</v>
      </c>
    </row>
    <row r="14" spans="1:5" ht="14.45" customHeight="1" x14ac:dyDescent="0.2">
      <c r="A14" s="138" t="s">
        <v>301</v>
      </c>
      <c r="B14" s="98"/>
      <c r="C14" s="81"/>
      <c r="D14" s="98"/>
      <c r="E14" s="81"/>
    </row>
    <row r="15" spans="1:5" ht="14.45" customHeight="1" x14ac:dyDescent="0.2">
      <c r="A15" s="140" t="s">
        <v>297</v>
      </c>
      <c r="B15" s="98">
        <v>21166</v>
      </c>
      <c r="C15" s="81">
        <v>135.25133734829504</v>
      </c>
      <c r="D15" s="98">
        <v>16611</v>
      </c>
      <c r="E15" s="81">
        <v>107.11277101793735</v>
      </c>
    </row>
    <row r="16" spans="1:5" ht="14.45" customHeight="1" x14ac:dyDescent="0.2">
      <c r="A16" s="140" t="s">
        <v>298</v>
      </c>
      <c r="B16" s="98">
        <v>11161</v>
      </c>
      <c r="C16" s="81">
        <v>71.319104986502936</v>
      </c>
      <c r="D16" s="98">
        <v>3904</v>
      </c>
      <c r="E16" s="81">
        <v>25.174177235207239</v>
      </c>
    </row>
    <row r="17" spans="1:5" ht="14.45" customHeight="1" x14ac:dyDescent="0.2">
      <c r="A17" s="140" t="s">
        <v>299</v>
      </c>
      <c r="B17" s="98">
        <v>10005</v>
      </c>
      <c r="C17" s="81">
        <v>63.932232361792117</v>
      </c>
      <c r="D17" s="98">
        <v>12707</v>
      </c>
      <c r="E17" s="81">
        <v>81.938593782730109</v>
      </c>
    </row>
    <row r="18" spans="1:5" ht="14.45" customHeight="1" x14ac:dyDescent="0.2">
      <c r="A18" s="141" t="s">
        <v>146</v>
      </c>
      <c r="B18" s="98"/>
      <c r="C18" s="81"/>
      <c r="D18" s="98"/>
      <c r="E18" s="81"/>
    </row>
    <row r="19" spans="1:5" ht="14.45" customHeight="1" x14ac:dyDescent="0.2">
      <c r="A19" s="142" t="s">
        <v>302</v>
      </c>
      <c r="B19" s="98"/>
      <c r="C19" s="81"/>
      <c r="D19" s="98"/>
      <c r="E19" s="81"/>
    </row>
    <row r="20" spans="1:5" ht="14.45" customHeight="1" x14ac:dyDescent="0.2">
      <c r="A20" s="137" t="s">
        <v>297</v>
      </c>
      <c r="B20" s="98">
        <v>21043</v>
      </c>
      <c r="C20" s="81">
        <v>134.46536387698066</v>
      </c>
      <c r="D20" s="98">
        <v>16426</v>
      </c>
      <c r="E20" s="81">
        <v>105.91983485284685</v>
      </c>
    </row>
    <row r="21" spans="1:5" ht="14.45" customHeight="1" x14ac:dyDescent="0.2">
      <c r="A21" s="137" t="s">
        <v>298</v>
      </c>
      <c r="B21" s="98">
        <v>11026</v>
      </c>
      <c r="C21" s="81">
        <v>70.456451176523728</v>
      </c>
      <c r="D21" s="98">
        <v>3855</v>
      </c>
      <c r="E21" s="81">
        <v>24.85821035904813</v>
      </c>
    </row>
    <row r="22" spans="1:5" ht="14.45" customHeight="1" x14ac:dyDescent="0.2">
      <c r="A22" s="137" t="s">
        <v>299</v>
      </c>
      <c r="B22" s="98">
        <v>10017</v>
      </c>
      <c r="C22" s="81">
        <v>64.008912700456932</v>
      </c>
      <c r="D22" s="98">
        <v>12571</v>
      </c>
      <c r="E22" s="81">
        <v>81.061624493798718</v>
      </c>
    </row>
    <row r="23" spans="1:5" ht="24" customHeight="1" x14ac:dyDescent="0.2">
      <c r="A23" s="142" t="s">
        <v>303</v>
      </c>
      <c r="B23" s="98"/>
      <c r="C23" s="81"/>
      <c r="D23" s="98"/>
      <c r="E23" s="81"/>
    </row>
    <row r="24" spans="1:5" ht="14.45" customHeight="1" x14ac:dyDescent="0.2">
      <c r="A24" s="137" t="s">
        <v>297</v>
      </c>
      <c r="B24" s="98">
        <v>123</v>
      </c>
      <c r="C24" s="81">
        <v>0.78597347131438589</v>
      </c>
      <c r="D24" s="98">
        <v>185</v>
      </c>
      <c r="E24" s="81">
        <v>1.1929361650905068</v>
      </c>
    </row>
    <row r="25" spans="1:5" ht="14.45" customHeight="1" x14ac:dyDescent="0.2">
      <c r="A25" s="137" t="s">
        <v>298</v>
      </c>
      <c r="B25" s="98">
        <v>135</v>
      </c>
      <c r="C25" s="81">
        <v>0.86265380997920393</v>
      </c>
      <c r="D25" s="98">
        <v>49</v>
      </c>
      <c r="E25" s="81">
        <v>0.3</v>
      </c>
    </row>
    <row r="26" spans="1:5" ht="14.45" customHeight="1" x14ac:dyDescent="0.2">
      <c r="A26" s="143" t="s">
        <v>299</v>
      </c>
      <c r="B26" s="239">
        <v>-12</v>
      </c>
      <c r="C26" s="274">
        <v>-7.6680338664818132E-2</v>
      </c>
      <c r="D26" s="239">
        <v>136</v>
      </c>
      <c r="E26" s="274">
        <v>0.87696928893139969</v>
      </c>
    </row>
    <row r="27" spans="1:5" ht="21" customHeight="1" x14ac:dyDescent="0.2">
      <c r="A27" s="653"/>
      <c r="B27" s="653"/>
      <c r="C27" s="653"/>
      <c r="D27" s="653"/>
      <c r="E27" s="653"/>
    </row>
    <row r="28" spans="1:5" ht="14.25" x14ac:dyDescent="0.2">
      <c r="A28" s="168"/>
    </row>
    <row r="57" spans="2:2" x14ac:dyDescent="0.2">
      <c r="B57" s="187"/>
    </row>
  </sheetData>
  <mergeCells count="5">
    <mergeCell ref="B3:C3"/>
    <mergeCell ref="D3:E3"/>
    <mergeCell ref="A27:E27"/>
    <mergeCell ref="A1:E1"/>
    <mergeCell ref="A3:A4"/>
  </mergeCell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election activeCell="A20" sqref="A20"/>
    </sheetView>
  </sheetViews>
  <sheetFormatPr defaultRowHeight="12.75" x14ac:dyDescent="0.2"/>
  <cols>
    <col min="1" max="1" width="89.28515625" customWidth="1"/>
  </cols>
  <sheetData>
    <row r="1" spans="1:1" ht="15" x14ac:dyDescent="0.25">
      <c r="A1" s="55" t="s">
        <v>429</v>
      </c>
    </row>
    <row r="3" spans="1:1" x14ac:dyDescent="0.2">
      <c r="A3" s="9" t="s">
        <v>312</v>
      </c>
    </row>
    <row r="4" spans="1:1" ht="132.75" customHeight="1" x14ac:dyDescent="0.2">
      <c r="A4" s="62" t="s">
        <v>672</v>
      </c>
    </row>
    <row r="5" spans="1:1" ht="71.45" customHeight="1" x14ac:dyDescent="0.2">
      <c r="A5" s="62" t="s">
        <v>313</v>
      </c>
    </row>
    <row r="6" spans="1:1" ht="28.9" customHeight="1" x14ac:dyDescent="0.2">
      <c r="A6" s="9" t="s">
        <v>314</v>
      </c>
    </row>
    <row r="7" spans="1:1" ht="25.5" x14ac:dyDescent="0.2">
      <c r="A7" s="9" t="s">
        <v>315</v>
      </c>
    </row>
    <row r="8" spans="1:1" ht="51" x14ac:dyDescent="0.2">
      <c r="A8" s="62" t="s">
        <v>316</v>
      </c>
    </row>
    <row r="9" spans="1:1" ht="57.6" customHeight="1" x14ac:dyDescent="0.2">
      <c r="A9" s="9" t="s">
        <v>317</v>
      </c>
    </row>
    <row r="10" spans="1:1" ht="30.6" customHeight="1" x14ac:dyDescent="0.2">
      <c r="A10" s="9" t="s">
        <v>318</v>
      </c>
    </row>
    <row r="11" spans="1:1" ht="42" customHeight="1" x14ac:dyDescent="0.2">
      <c r="A11" s="9" t="s">
        <v>319</v>
      </c>
    </row>
    <row r="12" spans="1:1" ht="57.6" customHeight="1" x14ac:dyDescent="0.2">
      <c r="A12" s="9" t="s">
        <v>320</v>
      </c>
    </row>
    <row r="13" spans="1:1" ht="28.15" customHeight="1" x14ac:dyDescent="0.2">
      <c r="A13" s="9" t="s">
        <v>321</v>
      </c>
    </row>
    <row r="14" spans="1:1" ht="70.150000000000006" customHeight="1" x14ac:dyDescent="0.2">
      <c r="A14" s="62" t="s">
        <v>322</v>
      </c>
    </row>
    <row r="15" spans="1:1" ht="26.45" customHeight="1" x14ac:dyDescent="0.2">
      <c r="A15" s="9" t="s">
        <v>323</v>
      </c>
    </row>
    <row r="16" spans="1:1" x14ac:dyDescent="0.2">
      <c r="A16" s="9" t="s">
        <v>324</v>
      </c>
    </row>
    <row r="17" spans="1:1" x14ac:dyDescent="0.2">
      <c r="A17" s="9"/>
    </row>
    <row r="18" spans="1:1" x14ac:dyDescent="0.2">
      <c r="A18" s="9" t="s">
        <v>325</v>
      </c>
    </row>
    <row r="19" spans="1:1" ht="132.75" x14ac:dyDescent="0.2">
      <c r="A19" s="585" t="s">
        <v>1016</v>
      </c>
    </row>
    <row r="20" spans="1:1" ht="96" customHeight="1" x14ac:dyDescent="0.2">
      <c r="A20" s="62" t="s">
        <v>326</v>
      </c>
    </row>
    <row r="21" spans="1:1" ht="51" x14ac:dyDescent="0.2">
      <c r="A21" s="9" t="s">
        <v>327</v>
      </c>
    </row>
    <row r="22" spans="1:1" ht="76.5" x14ac:dyDescent="0.2">
      <c r="A22" s="62" t="s">
        <v>328</v>
      </c>
    </row>
    <row r="23" spans="1:1" ht="38.25" x14ac:dyDescent="0.2">
      <c r="A23" s="62" t="s">
        <v>329</v>
      </c>
    </row>
    <row r="24" spans="1:1" ht="25.5" x14ac:dyDescent="0.2">
      <c r="A24" s="62" t="s">
        <v>330</v>
      </c>
    </row>
    <row r="25" spans="1:1" ht="51" x14ac:dyDescent="0.2">
      <c r="A25" s="62" t="s">
        <v>331</v>
      </c>
    </row>
    <row r="26" spans="1:1" ht="38.25" x14ac:dyDescent="0.2">
      <c r="A26" s="62" t="s">
        <v>332</v>
      </c>
    </row>
    <row r="27" spans="1:1" ht="63.75" x14ac:dyDescent="0.2">
      <c r="A27" s="9" t="s">
        <v>333</v>
      </c>
    </row>
    <row r="28" spans="1:1" ht="51" x14ac:dyDescent="0.2">
      <c r="A28" s="9" t="s">
        <v>334</v>
      </c>
    </row>
    <row r="29" spans="1:1" ht="89.25" x14ac:dyDescent="0.2">
      <c r="A29" s="62" t="s">
        <v>335</v>
      </c>
    </row>
    <row r="30" spans="1:1" ht="78" x14ac:dyDescent="0.2">
      <c r="A30" s="62" t="s">
        <v>539</v>
      </c>
    </row>
    <row r="31" spans="1:1" ht="25.5" x14ac:dyDescent="0.2">
      <c r="A31" s="62" t="s">
        <v>336</v>
      </c>
    </row>
    <row r="32" spans="1:1" ht="51" x14ac:dyDescent="0.2">
      <c r="A32" s="62" t="s">
        <v>337</v>
      </c>
    </row>
    <row r="33" spans="1:1" ht="38.25" x14ac:dyDescent="0.2">
      <c r="A33" s="62" t="s">
        <v>673</v>
      </c>
    </row>
    <row r="34" spans="1:1" ht="25.5" x14ac:dyDescent="0.2">
      <c r="A34" s="63" t="s">
        <v>338</v>
      </c>
    </row>
    <row r="35" spans="1:1" ht="25.5" x14ac:dyDescent="0.2">
      <c r="A35" s="62" t="s">
        <v>339</v>
      </c>
    </row>
    <row r="36" spans="1:1" ht="76.5" x14ac:dyDescent="0.2">
      <c r="A36" s="9" t="s">
        <v>340</v>
      </c>
    </row>
    <row r="37" spans="1:1" x14ac:dyDescent="0.2">
      <c r="A37" s="9"/>
    </row>
    <row r="38" spans="1:1" x14ac:dyDescent="0.2">
      <c r="A38" s="9" t="s">
        <v>135</v>
      </c>
    </row>
    <row r="39" spans="1:1" ht="76.5" x14ac:dyDescent="0.2">
      <c r="A39" s="62" t="s">
        <v>674</v>
      </c>
    </row>
    <row r="40" spans="1:1" ht="38.25" x14ac:dyDescent="0.2">
      <c r="A40" s="9" t="s">
        <v>341</v>
      </c>
    </row>
    <row r="41" spans="1:1" ht="51" x14ac:dyDescent="0.2">
      <c r="A41" s="9" t="s">
        <v>342</v>
      </c>
    </row>
    <row r="42" spans="1:1" ht="153" x14ac:dyDescent="0.2">
      <c r="A42" s="62" t="s">
        <v>343</v>
      </c>
    </row>
    <row r="43" spans="1:1" ht="38.25" x14ac:dyDescent="0.2">
      <c r="A43" s="9" t="s">
        <v>344</v>
      </c>
    </row>
    <row r="44" spans="1:1" ht="25.5" x14ac:dyDescent="0.2">
      <c r="A44" s="9" t="s">
        <v>345</v>
      </c>
    </row>
    <row r="45" spans="1:1" x14ac:dyDescent="0.2">
      <c r="A45" s="9" t="s">
        <v>346</v>
      </c>
    </row>
    <row r="46" spans="1:1" ht="51" x14ac:dyDescent="0.2">
      <c r="A46" s="9" t="s">
        <v>347</v>
      </c>
    </row>
    <row r="47" spans="1:1" x14ac:dyDescent="0.2">
      <c r="A47" s="9"/>
    </row>
    <row r="48" spans="1:1" x14ac:dyDescent="0.2">
      <c r="A48" s="9" t="s">
        <v>348</v>
      </c>
    </row>
    <row r="49" spans="1:2" ht="51" x14ac:dyDescent="0.2">
      <c r="A49" s="62" t="s">
        <v>675</v>
      </c>
    </row>
    <row r="50" spans="1:2" x14ac:dyDescent="0.2">
      <c r="A50" s="9"/>
    </row>
    <row r="51" spans="1:2" x14ac:dyDescent="0.2">
      <c r="A51" s="9" t="s">
        <v>35</v>
      </c>
    </row>
    <row r="52" spans="1:2" ht="63.75" x14ac:dyDescent="0.2">
      <c r="A52" s="62" t="s">
        <v>349</v>
      </c>
    </row>
    <row r="53" spans="1:2" ht="76.5" x14ac:dyDescent="0.2">
      <c r="A53" s="9" t="s">
        <v>350</v>
      </c>
    </row>
    <row r="54" spans="1:2" ht="63.75" x14ac:dyDescent="0.2">
      <c r="A54" s="9" t="s">
        <v>351</v>
      </c>
    </row>
    <row r="55" spans="1:2" ht="102" x14ac:dyDescent="0.2">
      <c r="A55" s="9" t="s">
        <v>352</v>
      </c>
    </row>
    <row r="56" spans="1:2" ht="25.5" x14ac:dyDescent="0.2">
      <c r="A56" s="9" t="s">
        <v>353</v>
      </c>
    </row>
    <row r="57" spans="1:2" ht="38.25" x14ac:dyDescent="0.2">
      <c r="A57" s="62" t="s">
        <v>354</v>
      </c>
      <c r="B57" s="187"/>
    </row>
    <row r="58" spans="1:2" ht="102" x14ac:dyDescent="0.2">
      <c r="A58" s="62" t="s">
        <v>524</v>
      </c>
    </row>
    <row r="59" spans="1:2" ht="51" x14ac:dyDescent="0.2">
      <c r="A59" s="9" t="s">
        <v>355</v>
      </c>
    </row>
    <row r="60" spans="1:2" x14ac:dyDescent="0.2">
      <c r="A60" s="9"/>
    </row>
    <row r="61" spans="1:2" x14ac:dyDescent="0.2">
      <c r="A61" s="9" t="s">
        <v>36</v>
      </c>
    </row>
    <row r="62" spans="1:2" ht="63.75" x14ac:dyDescent="0.2">
      <c r="A62" s="62" t="s">
        <v>676</v>
      </c>
    </row>
    <row r="63" spans="1:2" ht="29.25" customHeight="1" x14ac:dyDescent="0.2">
      <c r="A63" s="9" t="s">
        <v>677</v>
      </c>
    </row>
    <row r="64" spans="1:2" ht="51" x14ac:dyDescent="0.2">
      <c r="A64" s="9" t="s">
        <v>356</v>
      </c>
    </row>
    <row r="65" spans="1:1" ht="51" x14ac:dyDescent="0.2">
      <c r="A65" s="9" t="s">
        <v>357</v>
      </c>
    </row>
    <row r="66" spans="1:1" ht="63.75" x14ac:dyDescent="0.2">
      <c r="A66" s="9" t="s">
        <v>358</v>
      </c>
    </row>
    <row r="67" spans="1:1" ht="51" x14ac:dyDescent="0.2">
      <c r="A67" s="9" t="s">
        <v>359</v>
      </c>
    </row>
    <row r="68" spans="1:1" ht="63.75" x14ac:dyDescent="0.2">
      <c r="A68" s="62" t="s">
        <v>360</v>
      </c>
    </row>
    <row r="69" spans="1:1" ht="63.75" x14ac:dyDescent="0.2">
      <c r="A69" s="62" t="s">
        <v>361</v>
      </c>
    </row>
    <row r="70" spans="1:1" ht="76.5" x14ac:dyDescent="0.2">
      <c r="A70" s="62" t="s">
        <v>362</v>
      </c>
    </row>
    <row r="71" spans="1:1" ht="51" x14ac:dyDescent="0.2">
      <c r="A71" s="9" t="s">
        <v>363</v>
      </c>
    </row>
    <row r="72" spans="1:1" ht="63.75" x14ac:dyDescent="0.2">
      <c r="A72" s="62" t="s">
        <v>364</v>
      </c>
    </row>
    <row r="73" spans="1:1" x14ac:dyDescent="0.2">
      <c r="A73" s="9"/>
    </row>
    <row r="74" spans="1:1" x14ac:dyDescent="0.2">
      <c r="A74" s="9" t="s">
        <v>365</v>
      </c>
    </row>
    <row r="75" spans="1:1" ht="94.15" customHeight="1" x14ac:dyDescent="0.2">
      <c r="A75" s="236" t="s">
        <v>536</v>
      </c>
    </row>
    <row r="76" spans="1:1" ht="102.75" customHeight="1" x14ac:dyDescent="0.2">
      <c r="A76" s="237" t="s">
        <v>537</v>
      </c>
    </row>
    <row r="77" spans="1:1" ht="27" customHeight="1" x14ac:dyDescent="0.2">
      <c r="A77" s="238" t="s">
        <v>504</v>
      </c>
    </row>
    <row r="78" spans="1:1" ht="51" x14ac:dyDescent="0.2">
      <c r="A78" s="62" t="s">
        <v>366</v>
      </c>
    </row>
    <row r="79" spans="1:1" x14ac:dyDescent="0.2">
      <c r="A79" s="9"/>
    </row>
    <row r="80" spans="1:1" x14ac:dyDescent="0.2">
      <c r="A80" s="9" t="s">
        <v>367</v>
      </c>
    </row>
    <row r="81" spans="1:1" ht="89.25" x14ac:dyDescent="0.2">
      <c r="A81" s="62" t="s">
        <v>368</v>
      </c>
    </row>
    <row r="82" spans="1:1" ht="63.75" x14ac:dyDescent="0.2">
      <c r="A82" s="9" t="s">
        <v>369</v>
      </c>
    </row>
    <row r="83" spans="1:1" ht="57" x14ac:dyDescent="0.2">
      <c r="A83" s="9" t="s">
        <v>370</v>
      </c>
    </row>
    <row r="84" spans="1:1" ht="25.5" x14ac:dyDescent="0.2">
      <c r="A84" s="62" t="s">
        <v>371</v>
      </c>
    </row>
    <row r="85" spans="1:1" ht="89.25" x14ac:dyDescent="0.2">
      <c r="A85" s="62" t="s">
        <v>372</v>
      </c>
    </row>
    <row r="86" spans="1:1" ht="25.5" x14ac:dyDescent="0.2">
      <c r="A86" s="258" t="s">
        <v>373</v>
      </c>
    </row>
    <row r="87" spans="1:1" ht="25.5" x14ac:dyDescent="0.2">
      <c r="A87" s="9" t="s">
        <v>374</v>
      </c>
    </row>
    <row r="88" spans="1:1" x14ac:dyDescent="0.2">
      <c r="A88" s="9" t="s">
        <v>375</v>
      </c>
    </row>
    <row r="89" spans="1:1" ht="51" x14ac:dyDescent="0.2">
      <c r="A89" s="62" t="s">
        <v>376</v>
      </c>
    </row>
    <row r="90" spans="1:1" ht="51" x14ac:dyDescent="0.2">
      <c r="A90" s="62" t="s">
        <v>377</v>
      </c>
    </row>
    <row r="91" spans="1:1" ht="97.5" customHeight="1" x14ac:dyDescent="0.2">
      <c r="A91" s="11" t="s">
        <v>534</v>
      </c>
    </row>
    <row r="92" spans="1:1" ht="113.25" customHeight="1" x14ac:dyDescent="0.2">
      <c r="A92" s="11" t="s">
        <v>535</v>
      </c>
    </row>
    <row r="93" spans="1:1" x14ac:dyDescent="0.2">
      <c r="A93" s="9"/>
    </row>
    <row r="94" spans="1:1" x14ac:dyDescent="0.2">
      <c r="A94" s="9" t="s">
        <v>378</v>
      </c>
    </row>
    <row r="95" spans="1:1" ht="25.5" x14ac:dyDescent="0.2">
      <c r="A95" s="62" t="s">
        <v>679</v>
      </c>
    </row>
    <row r="96" spans="1:1" ht="63.75" x14ac:dyDescent="0.2">
      <c r="A96" s="62" t="s">
        <v>379</v>
      </c>
    </row>
    <row r="97" spans="1:1" ht="38.25" x14ac:dyDescent="0.2">
      <c r="A97" s="62" t="s">
        <v>380</v>
      </c>
    </row>
    <row r="98" spans="1:1" x14ac:dyDescent="0.2">
      <c r="A98" s="64" t="s">
        <v>542</v>
      </c>
    </row>
    <row r="99" spans="1:1" ht="63.75" x14ac:dyDescent="0.2">
      <c r="A99" s="64" t="s">
        <v>541</v>
      </c>
    </row>
    <row r="100" spans="1:1" x14ac:dyDescent="0.2">
      <c r="A100" s="463" t="s">
        <v>680</v>
      </c>
    </row>
    <row r="101" spans="1:1" ht="26.25" customHeight="1" x14ac:dyDescent="0.2">
      <c r="A101" s="11" t="s">
        <v>681</v>
      </c>
    </row>
    <row r="102" spans="1:1" ht="94.5" customHeight="1" x14ac:dyDescent="0.2">
      <c r="A102" s="9" t="s">
        <v>381</v>
      </c>
    </row>
    <row r="103" spans="1:1" ht="63.75" x14ac:dyDescent="0.2">
      <c r="A103" s="62" t="s">
        <v>382</v>
      </c>
    </row>
    <row r="104" spans="1:1" ht="89.25" x14ac:dyDescent="0.2">
      <c r="A104" s="62" t="s">
        <v>383</v>
      </c>
    </row>
    <row r="105" spans="1:1" ht="76.5" x14ac:dyDescent="0.2">
      <c r="A105" s="62" t="s">
        <v>682</v>
      </c>
    </row>
    <row r="106" spans="1:1" x14ac:dyDescent="0.2">
      <c r="A106" s="9"/>
    </row>
    <row r="107" spans="1:1" x14ac:dyDescent="0.2">
      <c r="A107" s="9" t="s">
        <v>283</v>
      </c>
    </row>
    <row r="108" spans="1:1" ht="63.75" x14ac:dyDescent="0.2">
      <c r="A108" s="62" t="s">
        <v>384</v>
      </c>
    </row>
    <row r="109" spans="1:1" ht="51" x14ac:dyDescent="0.2">
      <c r="A109" s="64" t="s">
        <v>385</v>
      </c>
    </row>
    <row r="110" spans="1:1" ht="25.5" x14ac:dyDescent="0.2">
      <c r="A110" s="62" t="s">
        <v>386</v>
      </c>
    </row>
    <row r="111" spans="1:1" ht="25.5" x14ac:dyDescent="0.2">
      <c r="A111" s="62" t="s">
        <v>387</v>
      </c>
    </row>
    <row r="112" spans="1:1" ht="38.25" x14ac:dyDescent="0.2">
      <c r="A112" s="63" t="s">
        <v>388</v>
      </c>
    </row>
    <row r="113" spans="1:1" ht="38.25" x14ac:dyDescent="0.2">
      <c r="A113" s="62" t="s">
        <v>389</v>
      </c>
    </row>
    <row r="114" spans="1:1" ht="38.25" x14ac:dyDescent="0.2">
      <c r="A114" s="62" t="s">
        <v>390</v>
      </c>
    </row>
    <row r="115" spans="1:1" ht="51" x14ac:dyDescent="0.2">
      <c r="A115" s="9" t="s">
        <v>391</v>
      </c>
    </row>
    <row r="116" spans="1:1" ht="89.25" x14ac:dyDescent="0.2">
      <c r="A116" s="11" t="s">
        <v>678</v>
      </c>
    </row>
    <row r="117" spans="1:1" ht="38.25" x14ac:dyDescent="0.2">
      <c r="A117" s="62" t="s">
        <v>392</v>
      </c>
    </row>
    <row r="118" spans="1:1" ht="38.25" x14ac:dyDescent="0.2">
      <c r="A118" s="62" t="s">
        <v>393</v>
      </c>
    </row>
  </sheetData>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zoomScaleNormal="100" workbookViewId="0">
      <selection activeCell="L21" sqref="L21"/>
    </sheetView>
  </sheetViews>
  <sheetFormatPr defaultRowHeight="12.75" x14ac:dyDescent="0.2"/>
  <cols>
    <col min="1" max="1" width="6" customWidth="1"/>
    <col min="2" max="2" width="91.85546875" style="206" customWidth="1"/>
  </cols>
  <sheetData>
    <row r="1" spans="1:6" ht="13.5" customHeight="1" x14ac:dyDescent="0.2">
      <c r="B1" s="523" t="s">
        <v>34</v>
      </c>
      <c r="C1" s="206"/>
    </row>
    <row r="2" spans="1:6" ht="13.5" customHeight="1" x14ac:dyDescent="0.2">
      <c r="B2" s="530"/>
      <c r="C2" s="206"/>
    </row>
    <row r="3" spans="1:6" ht="13.5" customHeight="1" x14ac:dyDescent="0.2">
      <c r="B3" s="531" t="s">
        <v>17</v>
      </c>
      <c r="C3" s="532"/>
    </row>
    <row r="4" spans="1:6" ht="13.5" customHeight="1" x14ac:dyDescent="0.2">
      <c r="A4" s="301">
        <v>1</v>
      </c>
      <c r="B4" s="531" t="s">
        <v>423</v>
      </c>
      <c r="C4" s="532"/>
    </row>
    <row r="5" spans="1:6" ht="13.5" customHeight="1" x14ac:dyDescent="0.2">
      <c r="A5" s="301"/>
      <c r="B5" s="533" t="s">
        <v>424</v>
      </c>
      <c r="C5" s="532"/>
    </row>
    <row r="6" spans="1:6" ht="13.5" customHeight="1" x14ac:dyDescent="0.2">
      <c r="A6" s="301"/>
      <c r="B6" s="544" t="s">
        <v>312</v>
      </c>
      <c r="C6" s="532"/>
    </row>
    <row r="7" spans="1:6" ht="13.5" customHeight="1" x14ac:dyDescent="0.2">
      <c r="A7" s="301">
        <v>2</v>
      </c>
      <c r="B7" s="552" t="s">
        <v>489</v>
      </c>
      <c r="C7" s="532"/>
    </row>
    <row r="8" spans="1:6" ht="13.5" customHeight="1" x14ac:dyDescent="0.2">
      <c r="A8" s="301">
        <v>3</v>
      </c>
      <c r="B8" s="553" t="s">
        <v>69</v>
      </c>
      <c r="C8" s="532"/>
    </row>
    <row r="9" spans="1:6" ht="27" customHeight="1" x14ac:dyDescent="0.2">
      <c r="A9" s="301">
        <v>4</v>
      </c>
      <c r="B9" s="545" t="s">
        <v>95</v>
      </c>
      <c r="C9" s="534"/>
      <c r="D9" s="169"/>
    </row>
    <row r="10" spans="1:6" ht="13.5" customHeight="1" x14ac:dyDescent="0.2">
      <c r="A10" s="301">
        <v>5</v>
      </c>
      <c r="B10" s="545" t="s">
        <v>97</v>
      </c>
      <c r="C10" s="534"/>
      <c r="D10" s="169"/>
    </row>
    <row r="11" spans="1:6" ht="13.5" customHeight="1" x14ac:dyDescent="0.2">
      <c r="A11" s="301"/>
      <c r="B11" s="546" t="s">
        <v>491</v>
      </c>
      <c r="C11" s="535"/>
      <c r="D11" s="186"/>
      <c r="E11" s="186"/>
      <c r="F11" s="186"/>
    </row>
    <row r="12" spans="1:6" ht="13.5" customHeight="1" x14ac:dyDescent="0.2">
      <c r="A12" s="321">
        <v>6</v>
      </c>
      <c r="B12" s="554" t="s">
        <v>1021</v>
      </c>
      <c r="C12" s="535"/>
      <c r="D12" s="186"/>
      <c r="E12" s="186"/>
      <c r="F12" s="186"/>
    </row>
    <row r="13" spans="1:6" ht="15" customHeight="1" x14ac:dyDescent="0.2">
      <c r="A13" s="321">
        <v>7</v>
      </c>
      <c r="B13" s="554" t="s">
        <v>1001</v>
      </c>
      <c r="C13" s="535"/>
      <c r="D13" s="186"/>
      <c r="E13" s="186"/>
      <c r="F13" s="186"/>
    </row>
    <row r="14" spans="1:6" ht="15" customHeight="1" x14ac:dyDescent="0.2">
      <c r="A14" s="301">
        <v>8</v>
      </c>
      <c r="B14" s="536" t="s">
        <v>581</v>
      </c>
      <c r="C14" s="535"/>
      <c r="D14" s="186"/>
      <c r="E14" s="186"/>
      <c r="F14" s="186"/>
    </row>
    <row r="15" spans="1:6" ht="15" customHeight="1" x14ac:dyDescent="0.2">
      <c r="A15" s="301">
        <v>9</v>
      </c>
      <c r="B15" s="554" t="s">
        <v>1002</v>
      </c>
      <c r="C15" s="535"/>
      <c r="D15" s="186"/>
      <c r="E15" s="186"/>
      <c r="F15" s="186"/>
    </row>
    <row r="16" spans="1:6" ht="15" customHeight="1" x14ac:dyDescent="0.2">
      <c r="A16" s="321">
        <v>10</v>
      </c>
      <c r="B16" s="536" t="s">
        <v>490</v>
      </c>
      <c r="C16" s="535"/>
      <c r="D16" s="186"/>
      <c r="E16" s="186"/>
      <c r="F16" s="186"/>
    </row>
    <row r="17" spans="1:7" ht="13.5" customHeight="1" x14ac:dyDescent="0.2">
      <c r="A17" s="301"/>
      <c r="B17" s="547" t="s">
        <v>135</v>
      </c>
      <c r="C17" s="212"/>
      <c r="D17" s="186"/>
      <c r="E17" s="186"/>
      <c r="F17" s="186"/>
    </row>
    <row r="18" spans="1:7" ht="13.5" customHeight="1" x14ac:dyDescent="0.2">
      <c r="A18" s="301">
        <v>11</v>
      </c>
      <c r="B18" s="545" t="s">
        <v>134</v>
      </c>
      <c r="C18" s="212"/>
      <c r="D18" s="186"/>
      <c r="E18" s="186"/>
      <c r="F18" s="186"/>
      <c r="G18" s="187"/>
    </row>
    <row r="19" spans="1:7" ht="27" customHeight="1" x14ac:dyDescent="0.2">
      <c r="A19" s="301">
        <v>12</v>
      </c>
      <c r="B19" s="536" t="s">
        <v>574</v>
      </c>
      <c r="C19" s="212"/>
      <c r="D19" s="186"/>
      <c r="E19" s="186"/>
      <c r="F19" s="186"/>
      <c r="G19" s="187"/>
    </row>
    <row r="20" spans="1:7" ht="13.5" customHeight="1" x14ac:dyDescent="0.2">
      <c r="A20" s="301"/>
      <c r="B20" s="547" t="str">
        <f>'13'!A1</f>
        <v>АВТОМОБИЛЬНЫЙ ТРАНСПОРТ</v>
      </c>
      <c r="C20" s="212"/>
      <c r="D20" s="186"/>
      <c r="E20" s="186"/>
      <c r="F20" s="186"/>
      <c r="G20" s="187"/>
    </row>
    <row r="21" spans="1:7" ht="27" customHeight="1" x14ac:dyDescent="0.2">
      <c r="A21" s="301">
        <v>13</v>
      </c>
      <c r="B21" s="536" t="s">
        <v>580</v>
      </c>
      <c r="C21" s="212"/>
      <c r="D21" s="186"/>
      <c r="E21" s="186"/>
      <c r="F21" s="186"/>
      <c r="G21" s="187"/>
    </row>
    <row r="22" spans="1:7" ht="13.5" customHeight="1" x14ac:dyDescent="0.2">
      <c r="A22" s="301"/>
      <c r="B22" s="548" t="s">
        <v>425</v>
      </c>
      <c r="C22" s="212"/>
      <c r="D22" s="186"/>
      <c r="E22" s="186"/>
      <c r="F22" s="186"/>
      <c r="G22" s="187"/>
    </row>
    <row r="23" spans="1:7" ht="13.5" customHeight="1" x14ac:dyDescent="0.2">
      <c r="A23" s="301"/>
      <c r="B23" s="549" t="s">
        <v>144</v>
      </c>
      <c r="C23" s="212"/>
      <c r="D23" s="186"/>
      <c r="E23" s="186"/>
      <c r="F23" s="186"/>
      <c r="G23" s="187"/>
    </row>
    <row r="24" spans="1:7" ht="13.5" customHeight="1" x14ac:dyDescent="0.2">
      <c r="A24" s="301">
        <v>14</v>
      </c>
      <c r="B24" s="545" t="s">
        <v>142</v>
      </c>
      <c r="C24" s="212"/>
      <c r="D24" s="186"/>
      <c r="E24" s="186"/>
      <c r="F24" s="186"/>
      <c r="G24" s="187"/>
    </row>
    <row r="25" spans="1:7" ht="13.5" customHeight="1" x14ac:dyDescent="0.2">
      <c r="A25" s="301">
        <v>15</v>
      </c>
      <c r="B25" s="538" t="s">
        <v>149</v>
      </c>
      <c r="C25" s="212"/>
      <c r="D25" s="186"/>
      <c r="E25" s="186"/>
      <c r="F25" s="186"/>
      <c r="G25" s="187"/>
    </row>
    <row r="26" spans="1:7" ht="27" customHeight="1" x14ac:dyDescent="0.2">
      <c r="A26" s="301">
        <v>16</v>
      </c>
      <c r="B26" s="536" t="s">
        <v>150</v>
      </c>
      <c r="C26" s="212"/>
      <c r="D26" s="186"/>
      <c r="E26" s="186"/>
      <c r="F26" s="186"/>
      <c r="G26" s="187"/>
    </row>
    <row r="27" spans="1:7" ht="13.5" customHeight="1" x14ac:dyDescent="0.2">
      <c r="A27" s="301"/>
      <c r="B27" s="547" t="s">
        <v>156</v>
      </c>
      <c r="C27" s="212"/>
      <c r="D27" s="186"/>
      <c r="E27" s="186"/>
      <c r="F27" s="186"/>
      <c r="G27" s="187"/>
    </row>
    <row r="28" spans="1:7" ht="13.5" customHeight="1" x14ac:dyDescent="0.2">
      <c r="A28" s="301">
        <v>17</v>
      </c>
      <c r="B28" s="545" t="s">
        <v>157</v>
      </c>
      <c r="C28" s="212"/>
      <c r="D28" s="186"/>
      <c r="E28" s="186"/>
      <c r="F28" s="186"/>
      <c r="G28" s="187"/>
    </row>
    <row r="29" spans="1:7" ht="13.5" customHeight="1" x14ac:dyDescent="0.2">
      <c r="A29" s="301"/>
      <c r="B29" s="550" t="s">
        <v>426</v>
      </c>
      <c r="C29" s="212"/>
      <c r="D29" s="186"/>
      <c r="E29" s="186"/>
      <c r="F29" s="186"/>
      <c r="G29" s="187"/>
    </row>
    <row r="30" spans="1:7" ht="13.5" customHeight="1" x14ac:dyDescent="0.2">
      <c r="A30" s="301"/>
      <c r="B30" s="547" t="s">
        <v>158</v>
      </c>
      <c r="C30" s="212"/>
      <c r="D30" s="186"/>
      <c r="E30" s="186"/>
      <c r="F30" s="186"/>
      <c r="G30" s="187"/>
    </row>
    <row r="31" spans="1:7" ht="27" customHeight="1" x14ac:dyDescent="0.2">
      <c r="A31" s="301">
        <v>18</v>
      </c>
      <c r="B31" s="545" t="s">
        <v>528</v>
      </c>
      <c r="C31" s="212"/>
      <c r="D31" s="186"/>
      <c r="E31" s="186"/>
      <c r="F31" s="186"/>
      <c r="G31" s="187"/>
    </row>
    <row r="32" spans="1:7" ht="13.5" customHeight="1" x14ac:dyDescent="0.2">
      <c r="A32" s="301">
        <v>19</v>
      </c>
      <c r="B32" s="538" t="s">
        <v>529</v>
      </c>
      <c r="C32" s="212"/>
      <c r="D32" s="186"/>
      <c r="E32" s="186"/>
      <c r="F32" s="186"/>
      <c r="G32" s="187"/>
    </row>
    <row r="33" spans="1:7" ht="13.5" customHeight="1" x14ac:dyDescent="0.2">
      <c r="A33" s="301">
        <v>20</v>
      </c>
      <c r="B33" s="538" t="s">
        <v>530</v>
      </c>
      <c r="C33" s="212"/>
      <c r="D33" s="186"/>
      <c r="E33" s="186"/>
      <c r="F33" s="186"/>
      <c r="G33" s="187"/>
    </row>
    <row r="34" spans="1:7" ht="13.5" customHeight="1" x14ac:dyDescent="0.2">
      <c r="A34" s="301">
        <v>21</v>
      </c>
      <c r="B34" s="538" t="s">
        <v>196</v>
      </c>
      <c r="C34" s="212"/>
      <c r="D34" s="186"/>
      <c r="E34" s="186"/>
      <c r="F34" s="186"/>
      <c r="G34" s="187"/>
    </row>
    <row r="35" spans="1:7" ht="13.5" customHeight="1" x14ac:dyDescent="0.2">
      <c r="A35" s="301">
        <v>22</v>
      </c>
      <c r="B35" s="538" t="s">
        <v>206</v>
      </c>
      <c r="C35" s="212"/>
      <c r="D35" s="186"/>
      <c r="E35" s="186"/>
      <c r="F35" s="186"/>
      <c r="G35" s="187"/>
    </row>
    <row r="36" spans="1:7" ht="13.5" customHeight="1" x14ac:dyDescent="0.2">
      <c r="A36" s="301">
        <v>23</v>
      </c>
      <c r="B36" s="538" t="s">
        <v>1003</v>
      </c>
      <c r="C36" s="212"/>
      <c r="D36" s="186"/>
      <c r="E36" s="186"/>
      <c r="F36" s="186"/>
      <c r="G36" s="187"/>
    </row>
    <row r="37" spans="1:7" ht="13.5" customHeight="1" x14ac:dyDescent="0.2">
      <c r="A37" s="301">
        <v>24</v>
      </c>
      <c r="B37" s="538" t="s">
        <v>531</v>
      </c>
      <c r="C37" s="212"/>
      <c r="D37" s="186"/>
      <c r="E37" s="186"/>
      <c r="F37" s="186"/>
      <c r="G37" s="187"/>
    </row>
    <row r="38" spans="1:7" ht="13.5" customHeight="1" x14ac:dyDescent="0.2">
      <c r="A38" s="301">
        <v>25</v>
      </c>
      <c r="B38" s="538" t="s">
        <v>422</v>
      </c>
      <c r="C38" s="212"/>
      <c r="D38" s="186"/>
      <c r="E38" s="186"/>
      <c r="F38" s="186"/>
      <c r="G38" s="187"/>
    </row>
    <row r="39" spans="1:7" ht="13.5" customHeight="1" x14ac:dyDescent="0.2">
      <c r="A39" s="301"/>
      <c r="B39" s="551" t="s">
        <v>217</v>
      </c>
      <c r="C39" s="212"/>
      <c r="D39" s="186"/>
      <c r="E39" s="186"/>
      <c r="F39" s="186"/>
      <c r="G39" s="187"/>
    </row>
    <row r="40" spans="1:7" ht="13.5" customHeight="1" x14ac:dyDescent="0.2">
      <c r="A40" s="301">
        <v>26</v>
      </c>
      <c r="B40" s="536" t="s">
        <v>576</v>
      </c>
      <c r="C40" s="212"/>
      <c r="D40" s="186"/>
      <c r="E40" s="186"/>
      <c r="F40" s="186"/>
      <c r="G40" s="187"/>
    </row>
    <row r="41" spans="1:7" ht="27" customHeight="1" x14ac:dyDescent="0.2">
      <c r="A41" s="301">
        <v>27</v>
      </c>
      <c r="B41" s="536" t="s">
        <v>575</v>
      </c>
      <c r="C41" s="212"/>
      <c r="D41" s="186"/>
      <c r="E41" s="186"/>
      <c r="F41" s="186"/>
      <c r="G41" s="187"/>
    </row>
    <row r="42" spans="1:7" ht="27" customHeight="1" x14ac:dyDescent="0.2">
      <c r="A42" s="301">
        <v>28</v>
      </c>
      <c r="B42" s="536" t="s">
        <v>406</v>
      </c>
      <c r="C42" s="212"/>
      <c r="D42" s="186"/>
      <c r="E42" s="186"/>
      <c r="F42" s="186"/>
      <c r="G42" s="187"/>
    </row>
    <row r="43" spans="1:7" ht="27" customHeight="1" x14ac:dyDescent="0.2">
      <c r="A43" s="301">
        <v>29</v>
      </c>
      <c r="B43" s="536" t="s">
        <v>544</v>
      </c>
      <c r="C43" s="212"/>
      <c r="D43" s="186"/>
      <c r="E43" s="186"/>
      <c r="F43" s="186"/>
      <c r="G43" s="187"/>
    </row>
    <row r="44" spans="1:7" ht="13.5" customHeight="1" x14ac:dyDescent="0.2">
      <c r="A44" s="301">
        <v>30</v>
      </c>
      <c r="B44" s="536" t="s">
        <v>306</v>
      </c>
      <c r="C44" s="212"/>
      <c r="D44" s="186"/>
      <c r="E44" s="186"/>
      <c r="F44" s="186"/>
      <c r="G44" s="187"/>
    </row>
    <row r="45" spans="1:7" ht="13.5" customHeight="1" x14ac:dyDescent="0.2">
      <c r="A45" s="301"/>
      <c r="B45" s="550" t="s">
        <v>427</v>
      </c>
      <c r="C45" s="212"/>
      <c r="D45" s="186"/>
      <c r="E45" s="186"/>
      <c r="F45" s="186"/>
      <c r="G45" s="187"/>
    </row>
    <row r="46" spans="1:7" ht="13.5" customHeight="1" x14ac:dyDescent="0.2">
      <c r="A46" s="301"/>
      <c r="B46" s="549" t="s">
        <v>234</v>
      </c>
      <c r="C46" s="186"/>
      <c r="D46" s="186"/>
      <c r="E46" s="186"/>
      <c r="F46" s="186"/>
      <c r="G46" s="187"/>
    </row>
    <row r="47" spans="1:7" ht="27" customHeight="1" x14ac:dyDescent="0.2">
      <c r="A47" s="310">
        <v>31</v>
      </c>
      <c r="B47" s="536" t="s">
        <v>577</v>
      </c>
      <c r="C47" s="186"/>
      <c r="D47" s="186"/>
      <c r="E47" s="186"/>
      <c r="F47" s="186"/>
      <c r="G47" s="187"/>
    </row>
    <row r="48" spans="1:7" ht="13.5" customHeight="1" x14ac:dyDescent="0.2">
      <c r="A48" s="301"/>
      <c r="B48" s="548" t="s">
        <v>493</v>
      </c>
      <c r="C48" s="186"/>
      <c r="D48" s="186"/>
      <c r="E48" s="186"/>
      <c r="F48" s="186"/>
      <c r="G48" s="187"/>
    </row>
    <row r="49" spans="1:7" ht="13.5" customHeight="1" x14ac:dyDescent="0.2">
      <c r="A49" s="301"/>
      <c r="B49" s="547" t="s">
        <v>37</v>
      </c>
      <c r="C49" s="186"/>
      <c r="D49" s="186"/>
      <c r="E49" s="186"/>
      <c r="F49" s="186"/>
      <c r="G49" s="187"/>
    </row>
    <row r="50" spans="1:7" ht="27" customHeight="1" x14ac:dyDescent="0.2">
      <c r="A50" s="301">
        <v>32</v>
      </c>
      <c r="B50" s="536" t="s">
        <v>578</v>
      </c>
      <c r="C50" s="186"/>
      <c r="D50" s="186"/>
      <c r="E50" s="186"/>
      <c r="F50" s="186"/>
      <c r="G50" s="187"/>
    </row>
    <row r="51" spans="1:7" ht="27" customHeight="1" x14ac:dyDescent="0.2">
      <c r="A51" s="301">
        <v>33</v>
      </c>
      <c r="B51" s="536" t="s">
        <v>573</v>
      </c>
      <c r="C51" s="186"/>
      <c r="D51" s="186"/>
      <c r="E51" s="186"/>
      <c r="F51" s="186"/>
      <c r="G51" s="187"/>
    </row>
    <row r="52" spans="1:7" ht="27" customHeight="1" x14ac:dyDescent="0.2">
      <c r="A52" s="301">
        <v>34</v>
      </c>
      <c r="B52" s="536" t="s">
        <v>270</v>
      </c>
      <c r="C52" s="186"/>
      <c r="D52" s="186"/>
      <c r="E52" s="186"/>
      <c r="F52" s="186"/>
      <c r="G52" s="187"/>
    </row>
    <row r="53" spans="1:7" ht="13.5" customHeight="1" x14ac:dyDescent="0.2">
      <c r="A53" s="301"/>
      <c r="B53" s="550" t="s">
        <v>492</v>
      </c>
      <c r="C53" s="186"/>
      <c r="D53" s="186"/>
      <c r="E53" s="186"/>
      <c r="F53" s="186"/>
      <c r="G53" s="187"/>
    </row>
    <row r="54" spans="1:7" ht="13.5" customHeight="1" x14ac:dyDescent="0.2">
      <c r="A54" s="220">
        <v>35</v>
      </c>
      <c r="B54" s="536" t="s">
        <v>579</v>
      </c>
      <c r="C54" s="186"/>
      <c r="D54" s="186"/>
      <c r="E54" s="186"/>
      <c r="F54" s="186"/>
      <c r="G54" s="187"/>
    </row>
    <row r="55" spans="1:7" ht="27.75" customHeight="1" x14ac:dyDescent="0.2">
      <c r="A55" s="220">
        <v>36</v>
      </c>
      <c r="B55" s="536" t="s">
        <v>494</v>
      </c>
      <c r="C55" s="186"/>
      <c r="D55" s="186"/>
      <c r="E55" s="186"/>
      <c r="F55" s="186"/>
      <c r="G55" s="187"/>
    </row>
    <row r="56" spans="1:7" ht="18" customHeight="1" x14ac:dyDescent="0.2">
      <c r="A56" s="220"/>
      <c r="B56" s="537" t="s">
        <v>428</v>
      </c>
      <c r="C56" s="186"/>
      <c r="D56" s="186"/>
      <c r="E56" s="186"/>
      <c r="F56" s="186"/>
      <c r="G56" s="187"/>
    </row>
    <row r="57" spans="1:7" ht="13.5" customHeight="1" x14ac:dyDescent="0.2">
      <c r="A57" s="220">
        <v>37</v>
      </c>
      <c r="B57" s="538" t="s">
        <v>284</v>
      </c>
      <c r="C57" s="186"/>
      <c r="D57" s="186"/>
      <c r="E57" s="186"/>
      <c r="F57" s="186"/>
      <c r="G57" s="187"/>
    </row>
    <row r="58" spans="1:7" ht="13.5" customHeight="1" x14ac:dyDescent="0.2">
      <c r="A58" s="220">
        <v>38</v>
      </c>
      <c r="B58" s="538" t="s">
        <v>294</v>
      </c>
      <c r="C58" s="186"/>
      <c r="D58" s="186"/>
      <c r="E58" s="186"/>
      <c r="F58" s="186"/>
    </row>
    <row r="59" spans="1:7" ht="13.5" customHeight="1" x14ac:dyDescent="0.2">
      <c r="A59" s="301">
        <v>39</v>
      </c>
      <c r="B59" s="555" t="s">
        <v>429</v>
      </c>
      <c r="C59" s="169"/>
      <c r="D59" s="169"/>
    </row>
    <row r="60" spans="1:7" ht="13.5" customHeight="1" x14ac:dyDescent="0.2">
      <c r="A60" s="301"/>
      <c r="B60" s="539"/>
      <c r="C60" s="169"/>
      <c r="D60" s="169"/>
    </row>
    <row r="61" spans="1:7" x14ac:dyDescent="0.2">
      <c r="A61" s="301"/>
      <c r="B61" s="540"/>
    </row>
    <row r="62" spans="1:7" x14ac:dyDescent="0.2">
      <c r="B62" s="541"/>
    </row>
    <row r="63" spans="1:7" x14ac:dyDescent="0.2">
      <c r="B63" s="542"/>
    </row>
    <row r="64" spans="1:7" x14ac:dyDescent="0.2">
      <c r="B64" s="542"/>
    </row>
    <row r="65" spans="2:2" x14ac:dyDescent="0.2">
      <c r="B65" s="543"/>
    </row>
    <row r="66" spans="2:2" x14ac:dyDescent="0.2">
      <c r="B66" s="541"/>
    </row>
    <row r="67" spans="2:2" x14ac:dyDescent="0.2">
      <c r="B67" s="542"/>
    </row>
    <row r="68" spans="2:2" x14ac:dyDescent="0.2">
      <c r="B68" s="542"/>
    </row>
    <row r="69" spans="2:2" x14ac:dyDescent="0.2">
      <c r="B69" s="541"/>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4" location="'8'!A1" display="Динамика поголовья основных видов скота в сельскохозяйственных организациях"/>
    <hyperlink ref="B16" location="'10'!A1" display="Производство основных видов продукции животноводства в сельскохозяйственных организациях"/>
    <hyperlink ref="B18" location="'11'!A1" display="Объем работ, выполненных по виду экономической деятельности «строительство»"/>
    <hyperlink ref="B19"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4" location="'14'!A1" display="Динамика оборота розничной торговли"/>
    <hyperlink ref="B25" location="'15'!A1" display="'15'!A1"/>
    <hyperlink ref="B26" location="'16'!A1" display="Динамика оборота розничной торговли пищевыми продуктами, включая напитки, и табачными изделиями, непродовольственными товарами"/>
    <hyperlink ref="B28" location="'17'!A1" display="Динамика объема платных услуг населению"/>
    <hyperlink ref="B31" location="'18'!A1" display="'18'!A1"/>
    <hyperlink ref="B32" location="'19'!A1" display="'19'!A1"/>
    <hyperlink ref="B36" location="'23'!A1" display="Динамика стоимости фиксированного набора потребительских товаров и услуг "/>
    <hyperlink ref="B33" location="'20'!A1" display="'20'!A1"/>
    <hyperlink ref="B34" location="'21'!A1" display="Индексы потребительских цен и тарифов на отдельные группы услуг"/>
    <hyperlink ref="B35" location="'22'!A1" display="Индексы цен на жилищные и коммунальные услуги"/>
    <hyperlink ref="B37" location="'24'!A1" display="'24'!A1"/>
    <hyperlink ref="B38" location="'25'!A1" display="Индексы потребительских цен на бензин автомобильный и топливо моторное"/>
    <hyperlink ref="B40" location="'26'!A1" display="Динамика индексов цен производителей промышленных товаров, реализованных на внутреннем рынке"/>
    <hyperlink ref="B41" location="'27'!A1" display="Индексы цен производителей промышленных товаров, реализованных на внутреннем рынке, по отдельным видам экономической деятельности"/>
    <hyperlink ref="B42" location="'28'!A1" display="Индексы цен производителей отдельных видов промышленных товаров, реализованных на внутреннем рынке"/>
    <hyperlink ref="B43" location="'29'!A1" display="Динамика индексов цен на продукцию (затраты, услуги) инвестиционного назначения по элементам технологической структуры"/>
    <hyperlink ref="B44" location="'30'!A1" display="Динамика индексов тарифов на грузовые перевозки отдельными видами транспорта "/>
    <hyperlink ref="B46" location="'29'!A1" display="'29'!A1"/>
    <hyperlink ref="B47" location="'31'!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50" location="'32'!A1" display="Динамика среднемесячной номинальной и реальной начисленной заработной платы работников организаций"/>
    <hyperlink ref="B51"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2" location="'34'!A1" display="Динамика просроченной задолженности по заработной плате организаций (без субъектов малого предпринимательства)"/>
    <hyperlink ref="B54" location="'35'!A1" display="Число замещенных рабочих мест в организациях (без субъектов малого предпринимательства) "/>
    <hyperlink ref="B55" location="'36'!A1" display="Динамика численности незанятых трудовой деятельностью граждан, зарегистрированных в органах службы занятости населения "/>
    <hyperlink ref="B57" location="'37'!A1" display="Показатели естественного движения населения "/>
    <hyperlink ref="B58" location="'38'!A1" display="Общие итоги миграции"/>
    <hyperlink ref="B21" location="'13'!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12" location="'6'!A1" display="Производство основных видов продукции растениеводства по категориям хозяйств на 1 декабря 2022г."/>
    <hyperlink ref="B13" location="'7'!A1" display="Динамика поголовья основных видов скота в хозяйствах всех категорий "/>
    <hyperlink ref="B15" location="'9'!A1" display="Производство основных видов продукции животноводства в хозяйствах всех категорий "/>
    <hyperlink ref="B59" location="'39'!A1" display="IX. МЕТОДОЛОГИЧЕСКИЕ ПОЯСНЕНИЯ"/>
  </hyperlinks>
  <pageMargins left="0.7" right="0.7" top="0.75" bottom="0.75" header="0.3" footer="0.3"/>
  <pageSetup paperSize="9" scale="79" orientation="portrait" r:id="rId1"/>
  <headerFooter>
    <oddFooter>&amp;C&amp;"Arial,курсив"&amp;K00-037Социально-экономическое положение Ханты-Мансийского автономного округа – Югры 12'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C15" sqref="C15"/>
    </sheetView>
  </sheetViews>
  <sheetFormatPr defaultRowHeight="12.75" x14ac:dyDescent="0.2"/>
  <cols>
    <col min="1" max="1" width="45.140625" customWidth="1"/>
    <col min="2" max="4" width="11.140625" customWidth="1"/>
    <col min="5" max="6" width="11.7109375" customWidth="1"/>
  </cols>
  <sheetData>
    <row r="1" spans="1:7" ht="27" customHeight="1" x14ac:dyDescent="0.2">
      <c r="A1" s="612" t="s">
        <v>423</v>
      </c>
      <c r="B1" s="612"/>
      <c r="C1" s="612"/>
      <c r="D1" s="612"/>
      <c r="E1" s="612"/>
      <c r="F1" s="613"/>
    </row>
    <row r="2" spans="1:7" x14ac:dyDescent="0.2">
      <c r="A2" s="16"/>
      <c r="B2" s="16"/>
      <c r="C2" s="16"/>
      <c r="D2" s="16"/>
    </row>
    <row r="3" spans="1:7" ht="13.15" customHeight="1" x14ac:dyDescent="0.2">
      <c r="A3" s="617"/>
      <c r="B3" s="614" t="s">
        <v>603</v>
      </c>
      <c r="C3" s="614" t="s">
        <v>656</v>
      </c>
      <c r="D3" s="614" t="s">
        <v>604</v>
      </c>
      <c r="E3" s="614" t="s">
        <v>605</v>
      </c>
      <c r="F3" s="614" t="s">
        <v>657</v>
      </c>
    </row>
    <row r="4" spans="1:7" ht="93" customHeight="1" x14ac:dyDescent="0.2">
      <c r="A4" s="618"/>
      <c r="B4" s="616"/>
      <c r="C4" s="615"/>
      <c r="D4" s="616"/>
      <c r="E4" s="616"/>
      <c r="F4" s="615"/>
    </row>
    <row r="5" spans="1:7" ht="19.5" customHeight="1" x14ac:dyDescent="0.2">
      <c r="A5" s="79" t="s">
        <v>41</v>
      </c>
      <c r="B5" s="172"/>
      <c r="C5" s="433" t="s">
        <v>687</v>
      </c>
      <c r="D5" s="433"/>
      <c r="E5" s="433" t="s">
        <v>688</v>
      </c>
      <c r="F5" s="560" t="s">
        <v>1006</v>
      </c>
      <c r="G5" s="509"/>
    </row>
    <row r="6" spans="1:7" ht="38.25" x14ac:dyDescent="0.2">
      <c r="A6" s="17" t="s">
        <v>42</v>
      </c>
      <c r="B6" s="525" t="s">
        <v>987</v>
      </c>
      <c r="C6" s="526" t="s">
        <v>988</v>
      </c>
      <c r="D6" s="416" t="s">
        <v>989</v>
      </c>
      <c r="E6" s="416" t="s">
        <v>990</v>
      </c>
      <c r="F6" s="561" t="s">
        <v>1007</v>
      </c>
    </row>
    <row r="7" spans="1:7" ht="68.25" customHeight="1" x14ac:dyDescent="0.2">
      <c r="A7" s="18" t="s">
        <v>511</v>
      </c>
      <c r="B7" s="527">
        <v>129453</v>
      </c>
      <c r="C7" s="528" t="s">
        <v>992</v>
      </c>
      <c r="D7" s="528">
        <v>877841</v>
      </c>
      <c r="E7" s="529" t="s">
        <v>993</v>
      </c>
      <c r="F7" s="529" t="s">
        <v>994</v>
      </c>
    </row>
    <row r="8" spans="1:7" ht="41.25" customHeight="1" x14ac:dyDescent="0.2">
      <c r="A8" s="121" t="s">
        <v>512</v>
      </c>
      <c r="B8" s="457">
        <v>192.6</v>
      </c>
      <c r="C8" s="432">
        <v>89.1</v>
      </c>
      <c r="D8" s="432">
        <v>2151.3000000000002</v>
      </c>
      <c r="E8" s="432">
        <v>91</v>
      </c>
      <c r="F8" s="432">
        <v>95</v>
      </c>
    </row>
    <row r="9" spans="1:7" x14ac:dyDescent="0.2">
      <c r="A9" s="18" t="s">
        <v>572</v>
      </c>
      <c r="B9" s="457">
        <v>51671.5</v>
      </c>
      <c r="C9" s="432">
        <v>91.5</v>
      </c>
      <c r="D9" s="432">
        <v>509203</v>
      </c>
      <c r="E9" s="416">
        <v>94.7</v>
      </c>
      <c r="F9" s="416">
        <v>107.1</v>
      </c>
    </row>
    <row r="10" spans="1:7" x14ac:dyDescent="0.2">
      <c r="A10" s="18" t="s">
        <v>538</v>
      </c>
      <c r="B10" s="431">
        <v>13288.4</v>
      </c>
      <c r="C10" s="432">
        <v>91.9</v>
      </c>
      <c r="D10" s="432">
        <v>148815.6</v>
      </c>
      <c r="E10" s="416">
        <v>105.1</v>
      </c>
      <c r="F10" s="416">
        <v>119.2</v>
      </c>
    </row>
    <row r="11" spans="1:7" ht="25.5" x14ac:dyDescent="0.2">
      <c r="A11" s="17" t="s">
        <v>44</v>
      </c>
      <c r="B11" s="172"/>
      <c r="C11" s="592">
        <v>107.05</v>
      </c>
      <c r="D11" s="511"/>
      <c r="E11" s="511" t="s">
        <v>968</v>
      </c>
      <c r="F11" s="511" t="s">
        <v>735</v>
      </c>
    </row>
    <row r="12" spans="1:7" ht="39.75" x14ac:dyDescent="0.2">
      <c r="A12" s="79" t="s">
        <v>45</v>
      </c>
      <c r="B12" s="172"/>
      <c r="C12" s="562">
        <v>79.07553473529552</v>
      </c>
      <c r="D12" s="512"/>
      <c r="E12" s="513" t="s">
        <v>969</v>
      </c>
      <c r="F12" s="513" t="s">
        <v>970</v>
      </c>
    </row>
    <row r="13" spans="1:7" ht="53.25" customHeight="1" x14ac:dyDescent="0.2">
      <c r="A13" s="131" t="s">
        <v>513</v>
      </c>
      <c r="B13" s="324"/>
      <c r="C13" s="563">
        <v>107.52</v>
      </c>
      <c r="D13" s="510"/>
      <c r="E13" s="510" t="s">
        <v>971</v>
      </c>
      <c r="F13" s="510" t="s">
        <v>719</v>
      </c>
    </row>
    <row r="14" spans="1:7" ht="41.25" customHeight="1" x14ac:dyDescent="0.2">
      <c r="A14" s="131" t="s">
        <v>549</v>
      </c>
      <c r="B14" s="324"/>
      <c r="C14" s="563">
        <v>114.5544</v>
      </c>
      <c r="D14" s="510"/>
      <c r="E14" s="510" t="s">
        <v>972</v>
      </c>
      <c r="F14" s="510" t="s">
        <v>973</v>
      </c>
    </row>
    <row r="15" spans="1:7" ht="25.5" x14ac:dyDescent="0.2">
      <c r="A15" s="418" t="s">
        <v>304</v>
      </c>
      <c r="B15" s="173"/>
      <c r="C15" s="593" t="s">
        <v>1010</v>
      </c>
      <c r="D15" s="514"/>
      <c r="E15" s="510" t="s">
        <v>874</v>
      </c>
      <c r="F15" s="510" t="s">
        <v>693</v>
      </c>
    </row>
    <row r="16" spans="1:7" ht="27" x14ac:dyDescent="0.2">
      <c r="A16" s="17" t="s">
        <v>49</v>
      </c>
      <c r="B16" s="172"/>
      <c r="C16" s="515"/>
      <c r="D16" s="516"/>
      <c r="E16" s="516"/>
      <c r="F16" s="516"/>
    </row>
    <row r="17" spans="1:7" x14ac:dyDescent="0.2">
      <c r="A17" s="41" t="s">
        <v>46</v>
      </c>
      <c r="B17" s="431">
        <v>87375</v>
      </c>
      <c r="C17" s="432">
        <v>114.4</v>
      </c>
      <c r="D17" s="433">
        <v>93816</v>
      </c>
      <c r="E17" s="432">
        <v>113.7</v>
      </c>
      <c r="F17" s="432">
        <v>106</v>
      </c>
    </row>
    <row r="18" spans="1:7" x14ac:dyDescent="0.2">
      <c r="A18" s="41" t="s">
        <v>47</v>
      </c>
      <c r="B18" s="435"/>
      <c r="C18" s="433">
        <v>106.9</v>
      </c>
      <c r="D18" s="434"/>
      <c r="E18" s="433">
        <v>104.6</v>
      </c>
      <c r="F18" s="433">
        <v>101.4</v>
      </c>
    </row>
    <row r="19" spans="1:7" ht="25.5" x14ac:dyDescent="0.2">
      <c r="A19" s="132" t="s">
        <v>50</v>
      </c>
      <c r="B19" s="436">
        <v>3.5</v>
      </c>
      <c r="C19" s="437">
        <v>78.099999999999994</v>
      </c>
      <c r="D19" s="437"/>
      <c r="E19" s="437"/>
      <c r="F19" s="437"/>
    </row>
    <row r="20" spans="1:7" ht="17.25" customHeight="1" x14ac:dyDescent="0.2"/>
    <row r="21" spans="1:7" ht="39.75" customHeight="1" x14ac:dyDescent="0.2">
      <c r="A21" s="607" t="s">
        <v>48</v>
      </c>
      <c r="B21" s="607"/>
      <c r="C21" s="607"/>
      <c r="D21" s="607"/>
      <c r="E21" s="607"/>
      <c r="F21" s="608"/>
      <c r="G21" s="559"/>
    </row>
    <row r="22" spans="1:7" ht="26.25" customHeight="1" x14ac:dyDescent="0.2">
      <c r="A22" s="609" t="s">
        <v>645</v>
      </c>
      <c r="B22" s="609"/>
      <c r="C22" s="609"/>
      <c r="D22" s="609"/>
      <c r="E22" s="609"/>
      <c r="F22" s="608"/>
      <c r="G22" s="559"/>
    </row>
    <row r="23" spans="1:7" s="187" customFormat="1" ht="24.75" customHeight="1" x14ac:dyDescent="0.2">
      <c r="A23" s="610" t="s">
        <v>1009</v>
      </c>
      <c r="B23" s="611"/>
      <c r="C23" s="611"/>
      <c r="D23" s="611"/>
      <c r="E23" s="611"/>
      <c r="F23" s="611"/>
      <c r="G23" s="564"/>
    </row>
    <row r="24" spans="1:7" ht="18" customHeight="1" x14ac:dyDescent="0.2">
      <c r="A24" s="267" t="s">
        <v>1008</v>
      </c>
      <c r="B24" s="267"/>
      <c r="C24" s="267"/>
      <c r="D24" s="267"/>
      <c r="E24" s="267"/>
      <c r="F24" s="267"/>
      <c r="G24" s="559"/>
    </row>
    <row r="25" spans="1:7" ht="24.6" customHeight="1" x14ac:dyDescent="0.2">
      <c r="A25" s="19"/>
      <c r="B25" s="19"/>
      <c r="C25" s="19"/>
      <c r="D25" s="19"/>
      <c r="E25" s="19"/>
      <c r="F25" s="19"/>
    </row>
    <row r="26" spans="1:7" x14ac:dyDescent="0.2">
      <c r="A26" s="19"/>
      <c r="B26" s="19"/>
      <c r="C26" s="19"/>
      <c r="D26" s="19"/>
      <c r="E26" s="19"/>
      <c r="F26" s="19"/>
    </row>
    <row r="27" spans="1:7" x14ac:dyDescent="0.2">
      <c r="A27" s="19"/>
      <c r="B27" s="19"/>
      <c r="C27" s="19"/>
      <c r="D27" s="19"/>
      <c r="E27" s="19"/>
      <c r="F27" s="19"/>
    </row>
    <row r="57" spans="2:2" x14ac:dyDescent="0.2">
      <c r="B57" s="187"/>
    </row>
  </sheetData>
  <mergeCells count="10">
    <mergeCell ref="A21:F21"/>
    <mergeCell ref="A22:F22"/>
    <mergeCell ref="A23:F23"/>
    <mergeCell ref="A1:F1"/>
    <mergeCell ref="F3:F4"/>
    <mergeCell ref="D3:D4"/>
    <mergeCell ref="A3:A4"/>
    <mergeCell ref="B3:B4"/>
    <mergeCell ref="E3:E4"/>
    <mergeCell ref="C3:C4"/>
  </mergeCells>
  <pageMargins left="0.7" right="0.7" top="0.75" bottom="0.75" header="0.3" footer="0.3"/>
  <pageSetup paperSize="9" scale="79" fitToHeight="0"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C5 E5 D11:F15 B6:B7 C7:F7 C6:E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zoomScaleNormal="100" workbookViewId="0">
      <selection activeCell="E43" sqref="E43"/>
    </sheetView>
  </sheetViews>
  <sheetFormatPr defaultRowHeight="12.75" x14ac:dyDescent="0.2"/>
  <cols>
    <col min="1" max="1" width="35.28515625" customWidth="1"/>
    <col min="2" max="3" width="26.7109375" customWidth="1"/>
  </cols>
  <sheetData>
    <row r="1" spans="1:3" ht="15" x14ac:dyDescent="0.25">
      <c r="A1" s="622" t="s">
        <v>424</v>
      </c>
      <c r="B1" s="622"/>
      <c r="C1" s="622"/>
    </row>
    <row r="3" spans="1:3" ht="18" customHeight="1" x14ac:dyDescent="0.2">
      <c r="A3" s="623" t="s">
        <v>312</v>
      </c>
      <c r="B3" s="623"/>
      <c r="C3" s="623"/>
    </row>
    <row r="4" spans="1:3" ht="13.15" customHeight="1" x14ac:dyDescent="0.2">
      <c r="A4" s="21"/>
      <c r="B4" s="22"/>
      <c r="C4" s="19"/>
    </row>
    <row r="5" spans="1:3" ht="17.25" x14ac:dyDescent="0.2">
      <c r="A5" s="624" t="s">
        <v>516</v>
      </c>
      <c r="B5" s="624"/>
      <c r="C5" s="624"/>
    </row>
    <row r="6" spans="1:3" ht="14.25" x14ac:dyDescent="0.2">
      <c r="A6" s="20"/>
      <c r="B6" s="19"/>
      <c r="C6" s="19"/>
    </row>
    <row r="7" spans="1:3" x14ac:dyDescent="0.2">
      <c r="A7" s="352"/>
      <c r="B7" s="625" t="s">
        <v>51</v>
      </c>
      <c r="C7" s="626"/>
    </row>
    <row r="8" spans="1:3" ht="28.15" customHeight="1" x14ac:dyDescent="0.2">
      <c r="A8" s="353"/>
      <c r="B8" s="354" t="s">
        <v>52</v>
      </c>
      <c r="C8" s="355" t="s">
        <v>53</v>
      </c>
    </row>
    <row r="9" spans="1:3" ht="13.5" customHeight="1" x14ac:dyDescent="0.2">
      <c r="A9" s="249" t="s">
        <v>729</v>
      </c>
      <c r="B9" s="248"/>
      <c r="C9" s="247"/>
    </row>
    <row r="10" spans="1:3" ht="13.5" customHeight="1" x14ac:dyDescent="0.2">
      <c r="A10" s="121" t="s">
        <v>54</v>
      </c>
      <c r="B10" s="250" t="s">
        <v>560</v>
      </c>
      <c r="C10" s="251" t="s">
        <v>690</v>
      </c>
    </row>
    <row r="11" spans="1:3" ht="13.5" customHeight="1" x14ac:dyDescent="0.2">
      <c r="A11" s="121" t="s">
        <v>55</v>
      </c>
      <c r="B11" s="252" t="s">
        <v>691</v>
      </c>
      <c r="C11" s="252" t="s">
        <v>692</v>
      </c>
    </row>
    <row r="12" spans="1:3" ht="13.5" customHeight="1" x14ac:dyDescent="0.2">
      <c r="A12" s="205" t="s">
        <v>56</v>
      </c>
      <c r="B12" s="252" t="s">
        <v>693</v>
      </c>
      <c r="C12" s="252" t="s">
        <v>694</v>
      </c>
    </row>
    <row r="13" spans="1:3" ht="13.5" customHeight="1" x14ac:dyDescent="0.2">
      <c r="A13" s="188" t="s">
        <v>57</v>
      </c>
      <c r="B13" s="250"/>
      <c r="C13" s="251">
        <v>109</v>
      </c>
    </row>
    <row r="14" spans="1:3" ht="13.5" customHeight="1" x14ac:dyDescent="0.2">
      <c r="A14" s="205" t="s">
        <v>58</v>
      </c>
      <c r="B14" s="250">
        <v>88</v>
      </c>
      <c r="C14" s="251" t="s">
        <v>695</v>
      </c>
    </row>
    <row r="15" spans="1:3" ht="13.5" customHeight="1" x14ac:dyDescent="0.2">
      <c r="A15" s="165" t="s">
        <v>59</v>
      </c>
      <c r="B15" s="489" t="s">
        <v>696</v>
      </c>
      <c r="C15" s="489" t="s">
        <v>697</v>
      </c>
    </row>
    <row r="16" spans="1:3" ht="13.5" customHeight="1" x14ac:dyDescent="0.2">
      <c r="A16" s="205" t="s">
        <v>60</v>
      </c>
      <c r="B16" s="252" t="s">
        <v>698</v>
      </c>
      <c r="C16" s="252" t="s">
        <v>699</v>
      </c>
    </row>
    <row r="17" spans="1:3" ht="13.5" customHeight="1" x14ac:dyDescent="0.2">
      <c r="A17" s="188" t="s">
        <v>61</v>
      </c>
      <c r="B17" s="252"/>
      <c r="C17" s="250">
        <v>104</v>
      </c>
    </row>
    <row r="18" spans="1:3" ht="13.5" customHeight="1" x14ac:dyDescent="0.2">
      <c r="A18" s="205" t="s">
        <v>62</v>
      </c>
      <c r="B18" s="252" t="s">
        <v>700</v>
      </c>
      <c r="C18" s="252" t="s">
        <v>701</v>
      </c>
    </row>
    <row r="19" spans="1:3" ht="13.5" customHeight="1" x14ac:dyDescent="0.2">
      <c r="A19" s="205" t="s">
        <v>38</v>
      </c>
      <c r="B19" s="489" t="s">
        <v>702</v>
      </c>
      <c r="C19" s="252" t="s">
        <v>703</v>
      </c>
    </row>
    <row r="20" spans="1:3" ht="13.5" customHeight="1" x14ac:dyDescent="0.2">
      <c r="A20" s="165" t="s">
        <v>557</v>
      </c>
      <c r="B20" s="252" t="s">
        <v>704</v>
      </c>
      <c r="C20" s="490" t="s">
        <v>699</v>
      </c>
    </row>
    <row r="21" spans="1:3" ht="13.5" customHeight="1" x14ac:dyDescent="0.2">
      <c r="A21" s="188" t="s">
        <v>64</v>
      </c>
      <c r="B21" s="252"/>
      <c r="C21" s="250">
        <v>104</v>
      </c>
    </row>
    <row r="22" spans="1:3" ht="13.5" customHeight="1" x14ac:dyDescent="0.2">
      <c r="A22" s="131" t="s">
        <v>65</v>
      </c>
      <c r="B22" s="489" t="s">
        <v>689</v>
      </c>
      <c r="C22" s="250" t="s">
        <v>705</v>
      </c>
    </row>
    <row r="23" spans="1:3" ht="13.5" customHeight="1" x14ac:dyDescent="0.2">
      <c r="A23" s="131" t="s">
        <v>66</v>
      </c>
      <c r="B23" s="252" t="s">
        <v>706</v>
      </c>
      <c r="C23" s="250" t="s">
        <v>569</v>
      </c>
    </row>
    <row r="24" spans="1:3" ht="13.5" customHeight="1" x14ac:dyDescent="0.2">
      <c r="A24" s="131" t="s">
        <v>67</v>
      </c>
      <c r="B24" s="252" t="s">
        <v>707</v>
      </c>
      <c r="C24" s="250" t="s">
        <v>687</v>
      </c>
    </row>
    <row r="25" spans="1:3" ht="13.5" customHeight="1" x14ac:dyDescent="0.2">
      <c r="A25" s="311" t="s">
        <v>68</v>
      </c>
      <c r="B25" s="252"/>
      <c r="C25" s="490" t="s">
        <v>688</v>
      </c>
    </row>
    <row r="26" spans="1:3" ht="13.5" customHeight="1" x14ac:dyDescent="0.2">
      <c r="A26" s="230" t="s">
        <v>730</v>
      </c>
      <c r="B26" s="253"/>
      <c r="C26" s="254"/>
    </row>
    <row r="27" spans="1:3" ht="13.5" customHeight="1" x14ac:dyDescent="0.2">
      <c r="A27" s="205" t="s">
        <v>54</v>
      </c>
      <c r="B27" s="250">
        <v>97</v>
      </c>
      <c r="C27" s="251" t="s">
        <v>708</v>
      </c>
    </row>
    <row r="28" spans="1:3" ht="13.5" customHeight="1" x14ac:dyDescent="0.2">
      <c r="A28" s="205" t="s">
        <v>55</v>
      </c>
      <c r="B28" s="255" t="s">
        <v>709</v>
      </c>
      <c r="C28" s="256" t="s">
        <v>710</v>
      </c>
    </row>
    <row r="29" spans="1:3" ht="13.5" customHeight="1" x14ac:dyDescent="0.2">
      <c r="A29" s="205" t="s">
        <v>56</v>
      </c>
      <c r="B29" s="491" t="s">
        <v>711</v>
      </c>
      <c r="C29" s="449" t="s">
        <v>712</v>
      </c>
    </row>
    <row r="30" spans="1:3" ht="13.5" customHeight="1" x14ac:dyDescent="0.2">
      <c r="A30" s="188" t="s">
        <v>57</v>
      </c>
      <c r="B30" s="255"/>
      <c r="C30" s="449" t="s">
        <v>708</v>
      </c>
    </row>
    <row r="31" spans="1:3" ht="13.5" customHeight="1" x14ac:dyDescent="0.2">
      <c r="A31" s="205" t="s">
        <v>58</v>
      </c>
      <c r="B31" s="255" t="s">
        <v>560</v>
      </c>
      <c r="C31" s="256" t="s">
        <v>713</v>
      </c>
    </row>
    <row r="32" spans="1:3" ht="13.5" customHeight="1" x14ac:dyDescent="0.2">
      <c r="A32" s="205" t="s">
        <v>59</v>
      </c>
      <c r="B32" s="255" t="s">
        <v>714</v>
      </c>
      <c r="C32" s="256" t="s">
        <v>715</v>
      </c>
    </row>
    <row r="33" spans="1:5" ht="13.5" customHeight="1" x14ac:dyDescent="0.2">
      <c r="A33" s="205" t="s">
        <v>60</v>
      </c>
      <c r="B33" s="255" t="s">
        <v>716</v>
      </c>
      <c r="C33" s="256" t="s">
        <v>717</v>
      </c>
    </row>
    <row r="34" spans="1:5" ht="13.5" customHeight="1" x14ac:dyDescent="0.2">
      <c r="A34" s="188" t="s">
        <v>61</v>
      </c>
      <c r="B34" s="255"/>
      <c r="C34" s="256" t="s">
        <v>718</v>
      </c>
    </row>
    <row r="35" spans="1:5" ht="13.5" customHeight="1" x14ac:dyDescent="0.2">
      <c r="A35" s="205" t="s">
        <v>62</v>
      </c>
      <c r="B35" s="255" t="s">
        <v>719</v>
      </c>
      <c r="C35" s="256" t="s">
        <v>720</v>
      </c>
    </row>
    <row r="36" spans="1:5" ht="13.5" customHeight="1" x14ac:dyDescent="0.2">
      <c r="A36" s="205" t="s">
        <v>38</v>
      </c>
      <c r="B36" s="255" t="s">
        <v>721</v>
      </c>
      <c r="C36" s="256" t="s">
        <v>722</v>
      </c>
    </row>
    <row r="37" spans="1:5" ht="13.5" customHeight="1" x14ac:dyDescent="0.2">
      <c r="A37" s="205" t="s">
        <v>63</v>
      </c>
      <c r="B37" s="255" t="s">
        <v>723</v>
      </c>
      <c r="C37" s="256" t="s">
        <v>723</v>
      </c>
    </row>
    <row r="38" spans="1:5" ht="13.5" customHeight="1" x14ac:dyDescent="0.2">
      <c r="A38" s="188" t="s">
        <v>64</v>
      </c>
      <c r="B38" s="255"/>
      <c r="C38" s="256" t="s">
        <v>724</v>
      </c>
    </row>
    <row r="39" spans="1:5" ht="13.5" customHeight="1" x14ac:dyDescent="0.2">
      <c r="A39" s="205" t="s">
        <v>65</v>
      </c>
      <c r="B39" s="255" t="s">
        <v>700</v>
      </c>
      <c r="C39" s="256" t="s">
        <v>725</v>
      </c>
    </row>
    <row r="40" spans="1:5" ht="13.5" customHeight="1" x14ac:dyDescent="0.2">
      <c r="A40" s="165" t="s">
        <v>66</v>
      </c>
      <c r="B40" s="255" t="s">
        <v>722</v>
      </c>
      <c r="C40" s="256" t="s">
        <v>726</v>
      </c>
    </row>
    <row r="41" spans="1:5" ht="13.5" customHeight="1" x14ac:dyDescent="0.2">
      <c r="A41" s="121" t="s">
        <v>67</v>
      </c>
      <c r="B41" s="255" t="s">
        <v>727</v>
      </c>
      <c r="C41" s="256" t="s">
        <v>728</v>
      </c>
    </row>
    <row r="42" spans="1:5" ht="15" customHeight="1" x14ac:dyDescent="0.2">
      <c r="A42" s="230" t="s">
        <v>68</v>
      </c>
      <c r="B42" s="257"/>
      <c r="C42" s="256">
        <v>102</v>
      </c>
    </row>
    <row r="43" spans="1:5" ht="15.75" customHeight="1" x14ac:dyDescent="0.2">
      <c r="A43" s="122"/>
      <c r="B43" s="123"/>
      <c r="C43" s="123"/>
    </row>
    <row r="44" spans="1:5" ht="50.25" customHeight="1" x14ac:dyDescent="0.2">
      <c r="A44" s="621" t="s">
        <v>48</v>
      </c>
      <c r="B44" s="621"/>
      <c r="C44" s="621"/>
    </row>
    <row r="45" spans="1:5" ht="39.75" customHeight="1" x14ac:dyDescent="0.2">
      <c r="A45" s="619" t="s">
        <v>1011</v>
      </c>
      <c r="B45" s="620"/>
      <c r="C45" s="620"/>
      <c r="D45" s="565"/>
      <c r="E45" s="565"/>
    </row>
    <row r="58" ht="55.5" customHeight="1" x14ac:dyDescent="0.2"/>
    <row r="59" ht="38.25" customHeight="1" x14ac:dyDescent="0.2"/>
    <row r="68" spans="2:2" x14ac:dyDescent="0.2">
      <c r="B68" s="187"/>
    </row>
  </sheetData>
  <mergeCells count="6">
    <mergeCell ref="A45:C45"/>
    <mergeCell ref="A44:C44"/>
    <mergeCell ref="A1:C1"/>
    <mergeCell ref="A3:C3"/>
    <mergeCell ref="A5:C5"/>
    <mergeCell ref="B7:C7"/>
  </mergeCells>
  <pageMargins left="0.7" right="0.7" top="0.75" bottom="0.75" header="0.3" footer="0.3"/>
  <pageSetup paperSize="9" fitToHeight="0" orientation="portrait" r:id="rId1"/>
  <headerFooter>
    <oddFooter>&amp;C&amp;"Arial,курсив"&amp;K00-034Социально-экономическое положение Ханты-Мансийского автономного округа – Югры 12' 2022</oddFooter>
  </headerFooter>
  <ignoredErrors>
    <ignoredError sqref="B10:C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topLeftCell="A2" zoomScaleNormal="100" zoomScalePageLayoutView="75" workbookViewId="0">
      <selection activeCell="I19" sqref="I19"/>
    </sheetView>
  </sheetViews>
  <sheetFormatPr defaultRowHeight="12.75" x14ac:dyDescent="0.2"/>
  <cols>
    <col min="1" max="1" width="45.5703125" customWidth="1"/>
    <col min="2" max="2" width="24.7109375" customWidth="1"/>
    <col min="3" max="3" width="23.42578125" customWidth="1"/>
    <col min="4" max="4" width="9.140625" customWidth="1"/>
  </cols>
  <sheetData>
    <row r="1" spans="1:3" ht="26.25" customHeight="1" x14ac:dyDescent="0.2">
      <c r="A1" s="627" t="s">
        <v>69</v>
      </c>
      <c r="B1" s="627"/>
      <c r="C1" s="627"/>
    </row>
    <row r="2" spans="1:3" x14ac:dyDescent="0.2">
      <c r="A2" s="25"/>
    </row>
    <row r="3" spans="1:3" ht="54" customHeight="1" x14ac:dyDescent="0.2">
      <c r="A3" s="354"/>
      <c r="B3" s="466" t="s">
        <v>608</v>
      </c>
      <c r="C3" s="466" t="s">
        <v>609</v>
      </c>
    </row>
    <row r="4" spans="1:3" ht="12.75" customHeight="1" x14ac:dyDescent="0.2">
      <c r="A4" s="152" t="s">
        <v>70</v>
      </c>
      <c r="B4" s="496" t="s">
        <v>551</v>
      </c>
      <c r="C4" s="492" t="s">
        <v>731</v>
      </c>
    </row>
    <row r="5" spans="1:3" x14ac:dyDescent="0.2">
      <c r="A5" s="191" t="s">
        <v>522</v>
      </c>
      <c r="B5" s="497" t="s">
        <v>722</v>
      </c>
      <c r="C5" s="492" t="s">
        <v>732</v>
      </c>
    </row>
    <row r="6" spans="1:3" ht="12.75" customHeight="1" x14ac:dyDescent="0.2">
      <c r="A6" s="259" t="s">
        <v>71</v>
      </c>
      <c r="B6" s="497" t="s">
        <v>733</v>
      </c>
      <c r="C6" s="492" t="s">
        <v>560</v>
      </c>
    </row>
    <row r="7" spans="1:3" ht="25.5" x14ac:dyDescent="0.2">
      <c r="A7" s="191" t="s">
        <v>72</v>
      </c>
      <c r="B7" s="498" t="s">
        <v>734</v>
      </c>
      <c r="C7" s="492" t="s">
        <v>735</v>
      </c>
    </row>
    <row r="8" spans="1:3" x14ac:dyDescent="0.2">
      <c r="A8" s="152" t="s">
        <v>73</v>
      </c>
      <c r="B8" s="497" t="s">
        <v>736</v>
      </c>
      <c r="C8" s="492" t="s">
        <v>568</v>
      </c>
    </row>
    <row r="9" spans="1:3" x14ac:dyDescent="0.2">
      <c r="A9" s="193" t="s">
        <v>74</v>
      </c>
      <c r="B9" s="497" t="s">
        <v>737</v>
      </c>
      <c r="C9" s="492" t="s">
        <v>738</v>
      </c>
    </row>
    <row r="10" spans="1:3" x14ac:dyDescent="0.2">
      <c r="A10" s="193" t="s">
        <v>75</v>
      </c>
      <c r="B10" s="497" t="s">
        <v>567</v>
      </c>
      <c r="C10" s="492" t="s">
        <v>739</v>
      </c>
    </row>
    <row r="11" spans="1:3" ht="12.75" customHeight="1" x14ac:dyDescent="0.2">
      <c r="A11" s="259" t="s">
        <v>90</v>
      </c>
      <c r="B11" s="497" t="s">
        <v>740</v>
      </c>
      <c r="C11" s="492" t="s">
        <v>741</v>
      </c>
    </row>
    <row r="12" spans="1:3" x14ac:dyDescent="0.2">
      <c r="A12" s="193" t="s">
        <v>91</v>
      </c>
      <c r="B12" s="497" t="s">
        <v>722</v>
      </c>
      <c r="C12" s="492" t="s">
        <v>742</v>
      </c>
    </row>
    <row r="13" spans="1:3" ht="39.75" customHeight="1" x14ac:dyDescent="0.2">
      <c r="A13" s="260" t="s">
        <v>76</v>
      </c>
      <c r="B13" s="497" t="s">
        <v>743</v>
      </c>
      <c r="C13" s="492" t="s">
        <v>744</v>
      </c>
    </row>
    <row r="14" spans="1:3" s="169" customFormat="1" ht="12.75" customHeight="1" x14ac:dyDescent="0.2">
      <c r="A14" s="299" t="s">
        <v>77</v>
      </c>
      <c r="B14" s="497" t="s">
        <v>745</v>
      </c>
      <c r="C14" s="492" t="s">
        <v>746</v>
      </c>
    </row>
    <row r="15" spans="1:3" ht="25.5" customHeight="1" x14ac:dyDescent="0.2">
      <c r="A15" s="259" t="s">
        <v>78</v>
      </c>
      <c r="B15" s="497" t="s">
        <v>747</v>
      </c>
      <c r="C15" s="492" t="s">
        <v>566</v>
      </c>
    </row>
    <row r="16" spans="1:3" x14ac:dyDescent="0.2">
      <c r="A16" s="260" t="s">
        <v>79</v>
      </c>
      <c r="B16" s="497" t="s">
        <v>716</v>
      </c>
      <c r="C16" s="492" t="s">
        <v>583</v>
      </c>
    </row>
    <row r="17" spans="1:3" ht="25.5" customHeight="1" x14ac:dyDescent="0.2">
      <c r="A17" s="259" t="s">
        <v>80</v>
      </c>
      <c r="B17" s="497" t="s">
        <v>748</v>
      </c>
      <c r="C17" s="492" t="s">
        <v>749</v>
      </c>
    </row>
    <row r="18" spans="1:3" ht="25.5" customHeight="1" x14ac:dyDescent="0.2">
      <c r="A18" s="259" t="s">
        <v>81</v>
      </c>
      <c r="B18" s="497" t="s">
        <v>750</v>
      </c>
      <c r="C18" s="492" t="s">
        <v>751</v>
      </c>
    </row>
    <row r="19" spans="1:3" ht="25.5" customHeight="1" x14ac:dyDescent="0.2">
      <c r="A19" s="260" t="s">
        <v>82</v>
      </c>
      <c r="B19" s="497" t="s">
        <v>752</v>
      </c>
      <c r="C19" s="492" t="s">
        <v>753</v>
      </c>
    </row>
    <row r="20" spans="1:3" ht="12.75" customHeight="1" x14ac:dyDescent="0.2">
      <c r="A20" s="259" t="s">
        <v>92</v>
      </c>
      <c r="B20" s="499" t="s">
        <v>754</v>
      </c>
      <c r="C20" s="493" t="s">
        <v>699</v>
      </c>
    </row>
    <row r="21" spans="1:3" ht="25.5" x14ac:dyDescent="0.2">
      <c r="A21" s="193" t="s">
        <v>83</v>
      </c>
      <c r="B21" s="499" t="s">
        <v>755</v>
      </c>
      <c r="C21" s="493" t="s">
        <v>756</v>
      </c>
    </row>
    <row r="22" spans="1:3" ht="27" customHeight="1" x14ac:dyDescent="0.2">
      <c r="A22" s="193" t="s">
        <v>84</v>
      </c>
      <c r="B22" s="499" t="s">
        <v>757</v>
      </c>
      <c r="C22" s="493" t="s">
        <v>758</v>
      </c>
    </row>
    <row r="23" spans="1:3" ht="15" customHeight="1" x14ac:dyDescent="0.2">
      <c r="A23" s="193" t="s">
        <v>93</v>
      </c>
      <c r="B23" s="499" t="s">
        <v>749</v>
      </c>
      <c r="C23" s="493" t="s">
        <v>759</v>
      </c>
    </row>
    <row r="24" spans="1:3" ht="25.5" customHeight="1" x14ac:dyDescent="0.2">
      <c r="A24" s="193" t="s">
        <v>85</v>
      </c>
      <c r="B24" s="500" t="s">
        <v>760</v>
      </c>
      <c r="C24" s="494" t="s">
        <v>761</v>
      </c>
    </row>
    <row r="25" spans="1:3" ht="25.5" customHeight="1" x14ac:dyDescent="0.2">
      <c r="A25" s="193" t="s">
        <v>94</v>
      </c>
      <c r="B25" s="500" t="s">
        <v>762</v>
      </c>
      <c r="C25" s="494" t="s">
        <v>763</v>
      </c>
    </row>
    <row r="26" spans="1:3" s="169" customFormat="1" ht="12.75" customHeight="1" x14ac:dyDescent="0.2">
      <c r="A26" s="299" t="s">
        <v>86</v>
      </c>
      <c r="B26" s="500" t="s">
        <v>764</v>
      </c>
      <c r="C26" s="494" t="s">
        <v>765</v>
      </c>
    </row>
    <row r="27" spans="1:3" x14ac:dyDescent="0.2">
      <c r="A27" s="191" t="s">
        <v>87</v>
      </c>
      <c r="B27" s="500" t="s">
        <v>766</v>
      </c>
      <c r="C27" s="494" t="s">
        <v>696</v>
      </c>
    </row>
    <row r="28" spans="1:3" ht="25.15" customHeight="1" x14ac:dyDescent="0.2">
      <c r="A28" s="152" t="s">
        <v>88</v>
      </c>
      <c r="B28" s="500" t="s">
        <v>600</v>
      </c>
      <c r="C28" s="494" t="s">
        <v>767</v>
      </c>
    </row>
    <row r="29" spans="1:3" ht="38.25" x14ac:dyDescent="0.2">
      <c r="A29" s="261" t="s">
        <v>89</v>
      </c>
      <c r="B29" s="594" t="s">
        <v>768</v>
      </c>
      <c r="C29" s="495" t="s">
        <v>769</v>
      </c>
    </row>
    <row r="30" spans="1:3" x14ac:dyDescent="0.2">
      <c r="B30" s="26"/>
    </row>
    <row r="31" spans="1:3" x14ac:dyDescent="0.2">
      <c r="B31" s="26"/>
    </row>
    <row r="32" spans="1:3" x14ac:dyDescent="0.2">
      <c r="B32" s="26"/>
    </row>
    <row r="37" spans="3:3" x14ac:dyDescent="0.2">
      <c r="C37" s="206"/>
    </row>
    <row r="56" spans="2:2" x14ac:dyDescent="0.2">
      <c r="B56" s="187"/>
    </row>
  </sheetData>
  <mergeCells count="1">
    <mergeCell ref="A1:C1"/>
  </mergeCells>
  <pageMargins left="0.7" right="0.7" top="0.75" bottom="0.75" header="0.3" footer="0.3"/>
  <pageSetup paperSize="9" scale="53" fitToHeight="0" orientation="portrait" r:id="rId1"/>
  <headerFooter>
    <oddFooter>&amp;C&amp;"Arial,курсив"&amp;K00-037Социально-экономическое положение Ханты-Мансийского автономного округа – Югры 12' 2022</oddFooter>
  </headerFooter>
  <ignoredErrors>
    <ignoredError sqref="B4:B12 B13:B29 C4:C12 C13:C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K11" sqref="K11"/>
    </sheetView>
  </sheetViews>
  <sheetFormatPr defaultColWidth="8.85546875" defaultRowHeight="12.75" x14ac:dyDescent="0.2"/>
  <cols>
    <col min="1" max="1" width="45.140625" style="19" customWidth="1"/>
    <col min="2" max="2" width="14.7109375" style="19" customWidth="1"/>
    <col min="3" max="3" width="16.140625" style="19" customWidth="1"/>
    <col min="4" max="4" width="14.7109375" style="19" customWidth="1"/>
    <col min="5" max="5" width="16.140625" style="19" customWidth="1"/>
    <col min="6" max="16384" width="8.85546875" style="19"/>
  </cols>
  <sheetData>
    <row r="1" spans="1:5" ht="30" customHeight="1" x14ac:dyDescent="0.2">
      <c r="A1" s="623" t="s">
        <v>95</v>
      </c>
      <c r="B1" s="623"/>
      <c r="C1" s="623"/>
      <c r="D1" s="623"/>
      <c r="E1" s="623"/>
    </row>
    <row r="2" spans="1:5" ht="14.25" x14ac:dyDescent="0.2">
      <c r="A2" s="29"/>
    </row>
    <row r="3" spans="1:5" x14ac:dyDescent="0.2">
      <c r="A3" s="630" t="s">
        <v>96</v>
      </c>
      <c r="B3" s="630"/>
      <c r="C3" s="630"/>
      <c r="D3" s="630"/>
      <c r="E3" s="630"/>
    </row>
    <row r="4" spans="1:5" ht="12.75" customHeight="1" x14ac:dyDescent="0.2">
      <c r="A4" s="631"/>
      <c r="B4" s="628" t="s">
        <v>610</v>
      </c>
      <c r="C4" s="629"/>
      <c r="D4" s="628" t="s">
        <v>604</v>
      </c>
      <c r="E4" s="629"/>
    </row>
    <row r="5" spans="1:5" ht="63.75" x14ac:dyDescent="0.2">
      <c r="A5" s="632"/>
      <c r="B5" s="465" t="s">
        <v>43</v>
      </c>
      <c r="C5" s="467" t="s">
        <v>517</v>
      </c>
      <c r="D5" s="558" t="s">
        <v>43</v>
      </c>
      <c r="E5" s="558" t="s">
        <v>1012</v>
      </c>
    </row>
    <row r="6" spans="1:5" x14ac:dyDescent="0.2">
      <c r="A6" s="24" t="s">
        <v>70</v>
      </c>
      <c r="B6" s="302" t="s">
        <v>770</v>
      </c>
      <c r="C6" s="300" t="s">
        <v>771</v>
      </c>
      <c r="D6" s="300" t="s">
        <v>772</v>
      </c>
      <c r="E6" s="300" t="s">
        <v>773</v>
      </c>
    </row>
    <row r="7" spans="1:5" x14ac:dyDescent="0.2">
      <c r="A7" s="28" t="s">
        <v>522</v>
      </c>
      <c r="B7" s="556" t="s">
        <v>774</v>
      </c>
      <c r="C7" s="300" t="s">
        <v>775</v>
      </c>
      <c r="D7" s="595" t="s">
        <v>776</v>
      </c>
      <c r="E7" s="300" t="s">
        <v>773</v>
      </c>
    </row>
    <row r="8" spans="1:5" x14ac:dyDescent="0.2">
      <c r="A8" s="27" t="s">
        <v>71</v>
      </c>
      <c r="B8" s="556" t="s">
        <v>777</v>
      </c>
      <c r="C8" s="300" t="s">
        <v>778</v>
      </c>
      <c r="D8" s="595" t="s">
        <v>779</v>
      </c>
      <c r="E8" s="300" t="s">
        <v>780</v>
      </c>
    </row>
    <row r="9" spans="1:5" ht="25.5" x14ac:dyDescent="0.2">
      <c r="A9" s="27" t="s">
        <v>72</v>
      </c>
      <c r="B9" s="556" t="s">
        <v>781</v>
      </c>
      <c r="C9" s="300" t="s">
        <v>715</v>
      </c>
      <c r="D9" s="595" t="s">
        <v>782</v>
      </c>
      <c r="E9" s="300" t="s">
        <v>773</v>
      </c>
    </row>
    <row r="10" spans="1:5" x14ac:dyDescent="0.2">
      <c r="A10" s="24" t="s">
        <v>73</v>
      </c>
      <c r="B10" s="302" t="s">
        <v>783</v>
      </c>
      <c r="C10" s="300" t="s">
        <v>784</v>
      </c>
      <c r="D10" s="300" t="s">
        <v>785</v>
      </c>
      <c r="E10" s="300" t="s">
        <v>786</v>
      </c>
    </row>
    <row r="11" spans="1:5" x14ac:dyDescent="0.2">
      <c r="A11" s="27" t="s">
        <v>74</v>
      </c>
      <c r="B11" s="473" t="s">
        <v>787</v>
      </c>
      <c r="C11" s="476" t="s">
        <v>788</v>
      </c>
      <c r="D11" s="476" t="s">
        <v>789</v>
      </c>
      <c r="E11" s="300" t="s">
        <v>726</v>
      </c>
    </row>
    <row r="12" spans="1:5" x14ac:dyDescent="0.2">
      <c r="A12" s="27" t="s">
        <v>75</v>
      </c>
      <c r="B12" s="302" t="s">
        <v>790</v>
      </c>
      <c r="C12" s="316" t="s">
        <v>791</v>
      </c>
      <c r="D12" s="300" t="s">
        <v>792</v>
      </c>
      <c r="E12" s="300" t="s">
        <v>793</v>
      </c>
    </row>
    <row r="13" spans="1:5" x14ac:dyDescent="0.2">
      <c r="A13" s="27" t="s">
        <v>90</v>
      </c>
      <c r="B13" s="302" t="s">
        <v>794</v>
      </c>
      <c r="C13" s="300" t="s">
        <v>563</v>
      </c>
      <c r="D13" s="300" t="s">
        <v>795</v>
      </c>
      <c r="E13" s="300" t="s">
        <v>796</v>
      </c>
    </row>
    <row r="14" spans="1:5" x14ac:dyDescent="0.2">
      <c r="A14" s="27" t="s">
        <v>91</v>
      </c>
      <c r="B14" s="302" t="s">
        <v>797</v>
      </c>
      <c r="C14" s="300" t="s">
        <v>798</v>
      </c>
      <c r="D14" s="300" t="s">
        <v>799</v>
      </c>
      <c r="E14" s="300" t="s">
        <v>800</v>
      </c>
    </row>
    <row r="15" spans="1:5" ht="39" customHeight="1" x14ac:dyDescent="0.2">
      <c r="A15" s="82" t="s">
        <v>76</v>
      </c>
      <c r="B15" s="302" t="s">
        <v>802</v>
      </c>
      <c r="C15" s="300" t="s">
        <v>803</v>
      </c>
      <c r="D15" s="300" t="s">
        <v>804</v>
      </c>
      <c r="E15" s="300" t="s">
        <v>805</v>
      </c>
    </row>
    <row r="16" spans="1:5" ht="11.25" customHeight="1" x14ac:dyDescent="0.2">
      <c r="A16" s="82" t="s">
        <v>77</v>
      </c>
      <c r="B16" s="302" t="s">
        <v>806</v>
      </c>
      <c r="C16" s="300" t="s">
        <v>807</v>
      </c>
      <c r="D16" s="300" t="s">
        <v>808</v>
      </c>
      <c r="E16" s="300" t="s">
        <v>809</v>
      </c>
    </row>
    <row r="17" spans="1:7" ht="28.5" customHeight="1" x14ac:dyDescent="0.2">
      <c r="A17" s="27" t="s">
        <v>78</v>
      </c>
      <c r="B17" s="302" t="s">
        <v>810</v>
      </c>
      <c r="C17" s="300" t="s">
        <v>811</v>
      </c>
      <c r="D17" s="300" t="s">
        <v>812</v>
      </c>
      <c r="E17" s="300" t="s">
        <v>813</v>
      </c>
    </row>
    <row r="18" spans="1:7" x14ac:dyDescent="0.2">
      <c r="A18" s="27" t="s">
        <v>79</v>
      </c>
      <c r="B18" s="302" t="s">
        <v>814</v>
      </c>
      <c r="C18" s="300" t="s">
        <v>710</v>
      </c>
      <c r="D18" s="300" t="s">
        <v>815</v>
      </c>
      <c r="E18" s="300" t="s">
        <v>816</v>
      </c>
    </row>
    <row r="19" spans="1:7" ht="25.5" x14ac:dyDescent="0.2">
      <c r="A19" s="27" t="s">
        <v>80</v>
      </c>
      <c r="B19" s="302" t="s">
        <v>817</v>
      </c>
      <c r="C19" s="300" t="s">
        <v>551</v>
      </c>
      <c r="D19" s="300" t="s">
        <v>818</v>
      </c>
      <c r="E19" s="300" t="s">
        <v>720</v>
      </c>
    </row>
    <row r="20" spans="1:7" ht="25.5" x14ac:dyDescent="0.2">
      <c r="A20" s="27" t="s">
        <v>81</v>
      </c>
      <c r="B20" s="302" t="s">
        <v>819</v>
      </c>
      <c r="C20" s="300" t="s">
        <v>820</v>
      </c>
      <c r="D20" s="300" t="s">
        <v>821</v>
      </c>
      <c r="E20" s="300" t="s">
        <v>598</v>
      </c>
    </row>
    <row r="21" spans="1:7" ht="25.5" x14ac:dyDescent="0.2">
      <c r="A21" s="28" t="s">
        <v>82</v>
      </c>
      <c r="B21" s="302" t="s">
        <v>822</v>
      </c>
      <c r="C21" s="300" t="s">
        <v>521</v>
      </c>
      <c r="D21" s="300" t="s">
        <v>823</v>
      </c>
      <c r="E21" s="300" t="s">
        <v>824</v>
      </c>
    </row>
    <row r="22" spans="1:7" ht="12.75" customHeight="1" x14ac:dyDescent="0.2">
      <c r="A22" s="27" t="s">
        <v>92</v>
      </c>
      <c r="B22" s="302" t="s">
        <v>825</v>
      </c>
      <c r="C22" s="300" t="s">
        <v>826</v>
      </c>
      <c r="D22" s="300" t="s">
        <v>827</v>
      </c>
      <c r="E22" s="300" t="s">
        <v>521</v>
      </c>
    </row>
    <row r="23" spans="1:7" ht="25.5" customHeight="1" x14ac:dyDescent="0.2">
      <c r="A23" s="27" t="s">
        <v>83</v>
      </c>
      <c r="B23" s="302" t="s">
        <v>828</v>
      </c>
      <c r="C23" s="300" t="s">
        <v>829</v>
      </c>
      <c r="D23" s="300" t="s">
        <v>830</v>
      </c>
      <c r="E23" s="300" t="s">
        <v>831</v>
      </c>
    </row>
    <row r="24" spans="1:7" ht="25.5" customHeight="1" x14ac:dyDescent="0.2">
      <c r="A24" s="27" t="s">
        <v>84</v>
      </c>
      <c r="B24" s="302" t="s">
        <v>832</v>
      </c>
      <c r="C24" s="300" t="s">
        <v>833</v>
      </c>
      <c r="D24" s="300" t="s">
        <v>834</v>
      </c>
      <c r="E24" s="300" t="s">
        <v>563</v>
      </c>
    </row>
    <row r="25" spans="1:7" ht="12.75" customHeight="1" x14ac:dyDescent="0.2">
      <c r="A25" s="27" t="s">
        <v>93</v>
      </c>
      <c r="B25" s="302" t="s">
        <v>835</v>
      </c>
      <c r="C25" s="300" t="s">
        <v>836</v>
      </c>
      <c r="D25" s="300" t="s">
        <v>837</v>
      </c>
      <c r="E25" s="300" t="s">
        <v>838</v>
      </c>
      <c r="F25" s="505"/>
      <c r="G25" s="505"/>
    </row>
    <row r="26" spans="1:7" ht="25.5" customHeight="1" x14ac:dyDescent="0.2">
      <c r="A26" s="27" t="s">
        <v>85</v>
      </c>
      <c r="B26" s="302" t="s">
        <v>839</v>
      </c>
      <c r="C26" s="300" t="s">
        <v>836</v>
      </c>
      <c r="D26" s="300" t="s">
        <v>840</v>
      </c>
      <c r="E26" s="300" t="s">
        <v>841</v>
      </c>
      <c r="F26" s="505"/>
      <c r="G26" s="505"/>
    </row>
    <row r="27" spans="1:7" ht="25.5" customHeight="1" x14ac:dyDescent="0.2">
      <c r="A27" s="27" t="s">
        <v>94</v>
      </c>
      <c r="B27" s="302" t="s">
        <v>842</v>
      </c>
      <c r="C27" s="316" t="s">
        <v>843</v>
      </c>
      <c r="D27" s="300" t="s">
        <v>844</v>
      </c>
      <c r="E27" s="316" t="s">
        <v>836</v>
      </c>
      <c r="F27" s="505"/>
      <c r="G27" s="505"/>
    </row>
    <row r="28" spans="1:7" x14ac:dyDescent="0.2">
      <c r="A28" s="27" t="s">
        <v>86</v>
      </c>
      <c r="B28" s="302" t="s">
        <v>845</v>
      </c>
      <c r="C28" s="300" t="s">
        <v>846</v>
      </c>
      <c r="D28" s="300" t="s">
        <v>847</v>
      </c>
      <c r="E28" s="300" t="s">
        <v>848</v>
      </c>
    </row>
    <row r="29" spans="1:7" x14ac:dyDescent="0.2">
      <c r="A29" s="27" t="s">
        <v>87</v>
      </c>
      <c r="B29" s="302" t="s">
        <v>849</v>
      </c>
      <c r="C29" s="300" t="s">
        <v>850</v>
      </c>
      <c r="D29" s="300" t="s">
        <v>851</v>
      </c>
      <c r="E29" s="300" t="s">
        <v>688</v>
      </c>
    </row>
    <row r="30" spans="1:7" ht="25.5" x14ac:dyDescent="0.2">
      <c r="A30" s="24" t="s">
        <v>88</v>
      </c>
      <c r="B30" s="302" t="s">
        <v>852</v>
      </c>
      <c r="C30" s="300" t="s">
        <v>853</v>
      </c>
      <c r="D30" s="300" t="s">
        <v>854</v>
      </c>
      <c r="E30" s="300" t="s">
        <v>688</v>
      </c>
    </row>
    <row r="31" spans="1:7" ht="38.25" x14ac:dyDescent="0.2">
      <c r="A31" s="347" t="s">
        <v>89</v>
      </c>
      <c r="B31" s="524" t="s">
        <v>855</v>
      </c>
      <c r="C31" s="501" t="s">
        <v>856</v>
      </c>
      <c r="D31" s="501" t="s">
        <v>857</v>
      </c>
      <c r="E31" s="501" t="s">
        <v>858</v>
      </c>
    </row>
    <row r="39" spans="3:3" x14ac:dyDescent="0.2">
      <c r="C39" s="180"/>
    </row>
    <row r="57" spans="2:2" x14ac:dyDescent="0.2">
      <c r="B57" s="190"/>
    </row>
  </sheetData>
  <mergeCells count="5">
    <mergeCell ref="B4:C4"/>
    <mergeCell ref="D4:E4"/>
    <mergeCell ref="A3:E3"/>
    <mergeCell ref="A1:E1"/>
    <mergeCell ref="A4:A5"/>
  </mergeCells>
  <pageMargins left="0.7" right="0.7" top="0.75" bottom="0.75" header="0.3" footer="0.3"/>
  <pageSetup paperSize="9" scale="46" fitToHeight="0" orientation="portrait" r:id="rId1"/>
  <headerFooter>
    <oddFooter>&amp;C&amp;"Arial,курсив"&amp;K00-036Социально-экономическое положение Ханты-Мансийского автономного округа – Югры 12' 2022</oddFooter>
  </headerFooter>
  <ignoredErrors>
    <ignoredError sqref="C6:E31 B6: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2023-02-10T05:36:42Z</cp:lastPrinted>
  <dcterms:created xsi:type="dcterms:W3CDTF">2021-09-29T03:52:36Z</dcterms:created>
  <dcterms:modified xsi:type="dcterms:W3CDTF">2023-04-20T06:22:26Z</dcterms:modified>
</cp:coreProperties>
</file>