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80" yWindow="228" windowWidth="10956" windowHeight="8736" tabRatio="883"/>
  </bookViews>
  <sheets>
    <sheet name="Титул" sheetId="1" r:id="rId1"/>
    <sheet name="Ред.коллегия" sheetId="2" r:id="rId2"/>
    <sheet name="Предисл" sheetId="3" r:id="rId3"/>
    <sheet name="Ответств" sheetId="6" r:id="rId4"/>
    <sheet name="Содержание " sheetId="162" r:id="rId5"/>
    <sheet name="1 " sheetId="178" r:id="rId6"/>
    <sheet name="2" sheetId="9" r:id="rId7"/>
    <sheet name="3 " sheetId="163" r:id="rId8"/>
    <sheet name="4" sheetId="11" r:id="rId9"/>
    <sheet name="5" sheetId="164" r:id="rId10"/>
    <sheet name="6" sheetId="179" r:id="rId11"/>
    <sheet name="7" sheetId="180" r:id="rId12"/>
    <sheet name="8" sheetId="51" r:id="rId13"/>
    <sheet name="9" sheetId="53" r:id="rId14"/>
    <sheet name="10" sheetId="16" r:id="rId15"/>
    <sheet name="11" sheetId="17" r:id="rId16"/>
    <sheet name="12" sheetId="18" r:id="rId17"/>
    <sheet name="13" sheetId="19" r:id="rId18"/>
    <sheet name="14" sheetId="20" r:id="rId19"/>
    <sheet name="15" sheetId="21" r:id="rId20"/>
    <sheet name="16" sheetId="22" r:id="rId21"/>
    <sheet name="17" sheetId="183" r:id="rId22"/>
    <sheet name="18" sheetId="184" r:id="rId23"/>
    <sheet name="19" sheetId="185" r:id="rId24"/>
    <sheet name="20" sheetId="186" r:id="rId25"/>
    <sheet name="21" sheetId="188" r:id="rId26"/>
    <sheet name="22" sheetId="187" r:id="rId27"/>
    <sheet name="23" sheetId="189" r:id="rId28"/>
    <sheet name="24" sheetId="190" r:id="rId29"/>
    <sheet name="25" sheetId="191" r:id="rId30"/>
    <sheet name="26" sheetId="192" r:id="rId31"/>
    <sheet name="27" sheetId="193" r:id="rId32"/>
    <sheet name="28" sheetId="194" r:id="rId33"/>
    <sheet name="29" sheetId="195" r:id="rId34"/>
    <sheet name="30" sheetId="32" r:id="rId35"/>
    <sheet name="31" sheetId="181" r:id="rId36"/>
    <sheet name="32" sheetId="33" r:id="rId37"/>
    <sheet name="33" sheetId="34" r:id="rId38"/>
    <sheet name="34" sheetId="67" r:id="rId39"/>
    <sheet name="35" sheetId="37" r:id="rId40"/>
    <sheet name="36" sheetId="38" r:id="rId41"/>
    <sheet name="37" sheetId="39" r:id="rId42"/>
    <sheet name="38" sheetId="40" r:id="rId43"/>
    <sheet name="39" sheetId="182" r:id="rId44"/>
  </sheets>
  <externalReferences>
    <externalReference r:id="rId45"/>
    <externalReference r:id="rId46"/>
  </externalReferences>
  <definedNames>
    <definedName name="_Toc114998263" localSheetId="5">'1 '!#REF!</definedName>
  </definedNames>
  <calcPr calcId="145621"/>
</workbook>
</file>

<file path=xl/calcChain.xml><?xml version="1.0" encoding="utf-8"?>
<calcChain xmlns="http://schemas.openxmlformats.org/spreadsheetml/2006/main">
  <c r="E26" i="21" l="1"/>
  <c r="B26" i="21"/>
  <c r="E21" i="21"/>
  <c r="B21" i="21"/>
  <c r="E16" i="21"/>
  <c r="B16" i="21"/>
  <c r="B29" i="19"/>
  <c r="B24" i="19"/>
  <c r="B19" i="19"/>
  <c r="B59" i="162" l="1"/>
  <c r="B56" i="162"/>
  <c r="B52" i="162"/>
  <c r="B49" i="162"/>
  <c r="B47" i="162"/>
  <c r="B46" i="162"/>
  <c r="B40" i="162"/>
  <c r="B31" i="162"/>
  <c r="B30" i="162"/>
  <c r="B28" i="162"/>
  <c r="B24" i="162"/>
  <c r="B23" i="162"/>
  <c r="B21" i="162"/>
  <c r="B18" i="162"/>
  <c r="B10" i="162"/>
  <c r="B9" i="162"/>
  <c r="B6" i="162"/>
  <c r="B5" i="162"/>
  <c r="B4" i="162"/>
  <c r="B3" i="162"/>
</calcChain>
</file>

<file path=xl/sharedStrings.xml><?xml version="1.0" encoding="utf-8"?>
<sst xmlns="http://schemas.openxmlformats.org/spreadsheetml/2006/main" count="1388" uniqueCount="714">
  <si>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</si>
  <si>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</si>
  <si>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</si>
  <si>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</si>
  <si>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</si>
  <si>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</si>
  <si>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</si>
  <si>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</si>
  <si>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</si>
  <si>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</si>
  <si>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</si>
  <si>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</si>
  <si>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</si>
  <si>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</si>
  <si>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</si>
  <si>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</si>
  <si>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</si>
  <si>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</si>
  <si>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</si>
  <si>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</si>
  <si>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</si>
  <si>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</si>
  <si>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</si>
  <si>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</si>
  <si>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</si>
  <si>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</si>
  <si>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</si>
  <si>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</si>
  <si>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</si>
  <si>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</si>
  <si>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</si>
  <si>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</si>
  <si>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</si>
  <si>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</si>
  <si>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</si>
  <si>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</si>
  <si>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</si>
  <si>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</si>
  <si>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</si>
  <si>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</si>
  <si>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</si>
  <si>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</si>
  <si>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</si>
  <si>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</si>
  <si>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</si>
  <si>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</si>
  <si>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</si>
  <si>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</si>
  <si>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</si>
  <si>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</si>
  <si>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</si>
  <si>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</si>
  <si>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</si>
  <si>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</si>
  <si>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</si>
  <si>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</si>
  <si>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</si>
  <si>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</si>
  <si>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</si>
  <si>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</si>
  <si>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</si>
  <si>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</si>
  <si>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</si>
  <si>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</si>
  <si>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</si>
  <si>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</si>
  <si>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</si>
  <si>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</si>
  <si>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</si>
  <si>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</si>
  <si>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</si>
  <si>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</si>
  <si>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</si>
  <si>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</si>
  <si>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</si>
  <si>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</si>
  <si>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</si>
  <si>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</si>
  <si>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</si>
  <si>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</si>
  <si>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</si>
  <si>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</si>
  <si>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</si>
  <si>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</si>
  <si>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</si>
  <si>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</si>
  <si>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</si>
  <si>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</si>
  <si>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</si>
  <si>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</si>
  <si>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</si>
  <si>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</si>
  <si>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</si>
  <si>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</si>
  <si>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</si>
  <si>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</si>
  <si>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</si>
  <si>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</si>
  <si>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</si>
  <si>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</si>
  <si>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</si>
  <si>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</si>
  <si>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</si>
  <si>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</si>
  <si>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</si>
  <si>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</si>
  <si>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</si>
  <si>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</si>
  <si>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</si>
  <si>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</si>
  <si>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</si>
  <si>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</si>
  <si>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</si>
  <si>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</si>
  <si>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</si>
  <si>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</si>
  <si>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</si>
  <si>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</si>
  <si>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</si>
  <si>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</si>
  <si>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</si>
  <si>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</si>
  <si>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</si>
  <si>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</si>
  <si>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</si>
  <si>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</si>
  <si>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</si>
  <si>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</si>
  <si>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</si>
  <si>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</si>
  <si>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</si>
  <si>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</si>
  <si>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</si>
  <si>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</si>
  <si>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</si>
  <si>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</si>
  <si>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</si>
  <si>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</si>
  <si>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</si>
  <si>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</si>
  <si>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</si>
  <si>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</si>
  <si>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</si>
  <si>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</si>
  <si>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</si>
  <si>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</si>
  <si>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</si>
  <si>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</si>
  <si>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</si>
  <si>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</si>
  <si>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</si>
  <si>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</si>
  <si>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</si>
  <si>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</si>
  <si>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</si>
  <si>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</si>
  <si>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</si>
  <si>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</si>
  <si>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</si>
  <si>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</si>
  <si>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</si>
  <si>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</si>
  <si>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</si>
  <si>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</si>
  <si>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</si>
  <si>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</si>
  <si>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</si>
  <si>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</si>
  <si>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</si>
  <si>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</si>
  <si>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</si>
  <si>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</si>
  <si>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</si>
  <si>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</si>
  <si>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</si>
  <si>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</si>
  <si>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</si>
  <si>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</si>
  <si>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</si>
  <si>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</si>
  <si>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</si>
  <si>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</si>
  <si>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</si>
  <si>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</si>
  <si>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</si>
  <si>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</si>
  <si>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</si>
  <si>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</si>
  <si>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</si>
  <si>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</si>
  <si>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</si>
  <si>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</si>
  <si>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</si>
  <si>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</si>
  <si>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</si>
  <si>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</si>
  <si>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</si>
  <si>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</si>
  <si>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</si>
  <si>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</si>
  <si>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</si>
  <si>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</si>
  <si>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</si>
  <si>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</si>
  <si>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</si>
  <si>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</si>
  <si>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</si>
  <si>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</si>
  <si>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</si>
  <si>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</si>
  <si>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</si>
  <si>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</si>
  <si>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</si>
  <si>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</si>
  <si>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</si>
  <si>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</si>
  <si>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</si>
  <si>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</si>
  <si>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</si>
  <si>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</si>
  <si>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</si>
  <si>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</si>
  <si>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</si>
  <si>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</si>
  <si>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</si>
  <si>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</si>
  <si>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</si>
  <si>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</si>
  <si>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</si>
  <si>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</si>
  <si>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</si>
  <si>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</si>
  <si>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</si>
  <si>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</si>
  <si>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</si>
  <si>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</si>
  <si>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</si>
  <si>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</si>
  <si>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</si>
  <si>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</si>
  <si>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</si>
  <si>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</si>
  <si>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</si>
  <si>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</si>
  <si>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</si>
  <si>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</si>
  <si>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</si>
  <si>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</si>
  <si>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</si>
  <si>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</si>
  <si>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</si>
  <si>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</si>
  <si>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</si>
  <si>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</si>
  <si>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</si>
  <si>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</si>
  <si>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</si>
  <si>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</si>
  <si>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</si>
  <si>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</si>
  <si>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</si>
  <si>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</si>
  <si>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</si>
  <si>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</si>
  <si>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</si>
  <si>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</si>
  <si>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</si>
  <si>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</si>
  <si>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</si>
  <si>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</si>
  <si>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</si>
  <si>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</si>
  <si>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</si>
  <si>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</si>
  <si>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</si>
  <si>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</si>
  <si>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</si>
  <si>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</si>
  <si>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</si>
  <si>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</si>
  <si>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</si>
  <si>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</si>
  <si>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</si>
  <si>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</si>
  <si>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</si>
  <si>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</si>
  <si>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</si>
  <si>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</si>
  <si>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</si>
  <si>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</si>
  <si>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</si>
  <si>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</si>
  <si>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</si>
  <si>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</si>
  <si>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</si>
  <si>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</si>
  <si>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</si>
  <si>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</si>
  <si>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</si>
  <si>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</si>
  <si>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</si>
  <si>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</si>
  <si>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</si>
  <si>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</si>
  <si>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</si>
  <si>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</si>
  <si>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</si>
  <si>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</si>
  <si>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</si>
  <si>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</si>
  <si>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</si>
  <si>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</si>
  <si>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</si>
  <si>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</si>
  <si>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</si>
  <si>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</si>
  <si>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</si>
  <si>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</si>
  <si>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</si>
  <si>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</si>
  <si>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</si>
  <si>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</si>
  <si>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</si>
  <si>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</si>
  <si>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</si>
  <si>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</si>
  <si>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</si>
  <si>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</si>
  <si>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</si>
  <si>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</si>
  <si>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</si>
  <si>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</si>
  <si>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</si>
  <si>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</si>
  <si>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</si>
  <si>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</si>
  <si>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</si>
  <si>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</si>
  <si>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</si>
  <si>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</si>
  <si>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</si>
  <si>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</si>
  <si>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</si>
  <si>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</si>
  <si>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</si>
  <si>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</si>
  <si>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</si>
  <si>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</si>
  <si>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</si>
  <si>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</si>
  <si>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</si>
  <si>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</si>
  <si>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</si>
  <si>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</si>
  <si>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</si>
  <si>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</si>
  <si>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</si>
  <si>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</si>
  <si>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</si>
  <si>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</si>
  <si>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</si>
  <si>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</si>
  <si>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</si>
  <si>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</si>
  <si>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</si>
  <si>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</si>
  <si>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</si>
  <si>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</si>
  <si>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</si>
  <si>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</si>
  <si>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</si>
  <si>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</si>
  <si>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</si>
  <si>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</si>
  <si>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</si>
  <si>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</si>
  <si>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</si>
  <si>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</si>
  <si>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</si>
  <si>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</si>
  <si>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</si>
  <si>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</si>
  <si>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</si>
  <si>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</si>
  <si>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</si>
  <si>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</si>
  <si>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</si>
  <si>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</si>
  <si>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</si>
  <si>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</si>
  <si>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</si>
  <si>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</si>
  <si>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</si>
  <si>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</si>
  <si>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</si>
  <si>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</si>
  <si>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</si>
  <si>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</si>
  <si>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</si>
  <si>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</si>
  <si>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</si>
  <si>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</si>
  <si>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</si>
  <si>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</si>
  <si>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</si>
  <si>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</si>
  <si>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</si>
  <si>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</si>
  <si>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</si>
  <si>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</si>
  <si>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</si>
  <si>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</si>
  <si>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</si>
  <si>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</si>
  <si>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</si>
  <si>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</si>
  <si>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</si>
  <si>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</si>
  <si>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</si>
  <si>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</si>
  <si>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</si>
  <si>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</si>
  <si>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</si>
  <si>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</si>
  <si>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</si>
  <si>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</si>
  <si>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</si>
  <si>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</si>
  <si>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</si>
  <si>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</si>
  <si>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</si>
  <si>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</si>
  <si>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</si>
  <si>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</si>
  <si>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</si>
  <si>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</si>
  <si>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</si>
  <si>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</si>
  <si>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</si>
  <si>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</si>
  <si>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</si>
  <si>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</si>
  <si>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</si>
  <si>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</si>
  <si>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</si>
  <si>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</si>
  <si>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</si>
  <si>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</si>
  <si>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</si>
  <si>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</si>
  <si>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</si>
  <si>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</si>
  <si>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</si>
  <si>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</si>
  <si>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</si>
  <si>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</si>
  <si>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</si>
  <si>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</si>
  <si>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</si>
  <si>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</si>
  <si>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</si>
  <si>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</si>
  <si>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</si>
  <si>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</si>
  <si>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</si>
  <si>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</si>
  <si>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</si>
  <si>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</si>
  <si>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</si>
  <si>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</si>
  <si>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</si>
  <si>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</si>
  <si>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</si>
  <si>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</si>
  <si>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на 10000      населения</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</si>
  <si>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</si>
  <si>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</si>
  <si>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</si>
  <si>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</si>
  <si>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</si>
  <si>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</si>
  <si>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5,1р</t>
  </si>
  <si>
    <t>Индекс цен производителей на сельскохозяйственную продукцию, реализованную сельскохозяйственными организациями, на конец периода</t>
  </si>
  <si>
    <t>добыча нефти и природного газа</t>
  </si>
  <si>
    <t>Добыча нефти и природного газа</t>
  </si>
  <si>
    <t>Ю.А. Карявина, Е.В. Кулагина, Н.Ю. Куклина</t>
  </si>
  <si>
    <t>4,6р</t>
  </si>
  <si>
    <t xml:space="preserve">Число замещенных рабочих мест в организациях (без субъектов малого предпринимательства) </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</si>
  <si>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</si>
  <si>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</si>
  <si>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</si>
  <si>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</si>
  <si>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</si>
  <si>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 xml:space="preserve">Динамика индексов тарифов на грузовые перевозки 
отдельными видами транспорта </t>
  </si>
  <si>
    <r>
      <rPr>
        <i/>
        <vertAlign val="superscript"/>
        <sz val="9"/>
        <color theme="1"/>
        <rFont val="Arial"/>
        <family val="2"/>
        <charset val="204"/>
      </rPr>
      <t>1)</t>
    </r>
    <r>
      <rPr>
        <i/>
        <sz val="9"/>
        <color theme="1"/>
        <rFont val="Arial"/>
        <family val="2"/>
        <charset val="204"/>
      </rPr>
      <t xml:space="preserve"> Уточнено</t>
    </r>
  </si>
  <si>
    <t>производство кожи и изделий из кожи</t>
  </si>
  <si>
    <r>
      <t>пески природные, тыс. м</t>
    </r>
    <r>
      <rPr>
        <vertAlign val="superscript"/>
        <sz val="10"/>
        <color theme="1"/>
        <rFont val="Arial"/>
        <family val="2"/>
        <charset val="204"/>
      </rPr>
      <t>3</t>
    </r>
  </si>
  <si>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</si>
  <si>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бензин автомобильный, тыс. тонн</t>
  </si>
  <si>
    <t xml:space="preserve">топливо дизельное, тыс. тонн </t>
  </si>
  <si>
    <t>пар и горячая вода, тыс. Гкал</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</si>
  <si>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</si>
  <si>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</si>
  <si>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</si>
  <si>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 xml:space="preserve">Число замещенных рабочих мест в организациях 
(без субъектов малого предпринимательства) </t>
  </si>
  <si>
    <t>5р</t>
  </si>
  <si>
    <t>Яйца куриные</t>
  </si>
  <si>
    <t>автономному округу, 2023</t>
  </si>
  <si>
    <t>Животноводство</t>
  </si>
  <si>
    <t>Объем работ, выполненных по виду экономической деятельности «строительство»</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</si>
  <si>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</si>
  <si>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</si>
  <si>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</si>
  <si>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</si>
  <si>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</si>
  <si>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</si>
  <si>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 xml:space="preserve">Динамика численности незанятых трудовой деятельностью граждан, зарегистрированных в органах службы занятости населения </t>
  </si>
  <si>
    <r>
      <rPr>
        <vertAlign val="superscript"/>
        <sz val="9"/>
        <color theme="1"/>
        <rFont val="Arial"/>
        <family val="2"/>
        <charset val="204"/>
      </rPr>
      <t>1)</t>
    </r>
    <r>
      <rPr>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</si>
  <si>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Декабрь 2022г.</t>
  </si>
  <si>
    <t>Январь-декабрь 2022г.</t>
  </si>
  <si>
    <t>соответст-вующему месяцу преды-дущего года</t>
  </si>
  <si>
    <t xml:space="preserve">Крупный рогатый скот </t>
  </si>
  <si>
    <t>Растениеводство</t>
  </si>
  <si>
    <t>Картофель</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</si>
  <si>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</si>
  <si>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</si>
  <si>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</si>
  <si>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</si>
  <si>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</si>
  <si>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к декабрю предыдущего года</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</si>
  <si>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</si>
  <si>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</si>
  <si>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</si>
  <si>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</si>
  <si>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</si>
  <si>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</si>
  <si>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</si>
  <si>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В % к
предыдущему
месяцу</t>
  </si>
  <si>
    <t>Численность незанятых трудовой деятельностью граждан,            тыс. человек</t>
  </si>
  <si>
    <t>тыс.             человек</t>
  </si>
  <si>
    <t>.</t>
  </si>
  <si>
    <t xml:space="preserve">Динамика просроченной задолженности по заработной плате организаций </t>
  </si>
  <si>
    <t>соответ-ствую-щему месяцу предыду-щего года</t>
  </si>
  <si>
    <t>соответ-ствую-щему периоду предыду-щего года</t>
  </si>
  <si>
    <t>соответствую-щему периоду предыдущего 
года</t>
  </si>
  <si>
    <t xml:space="preserve">нефть, поступившая на переработку  (первичная переработка нефти), 
тыс. тонн </t>
  </si>
  <si>
    <t>6,4р</t>
  </si>
  <si>
    <t>Январь 2023г.</t>
  </si>
  <si>
    <t>В % к        соответствую-щему периоду предыдущего года</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</si>
  <si>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</si>
  <si>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</si>
  <si>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r>
      <t xml:space="preserve">2) </t>
    </r>
    <r>
      <rPr>
        <i/>
        <sz val="9"/>
        <color theme="1"/>
        <rFont val="Arial"/>
        <family val="2"/>
        <charset val="204"/>
      </rPr>
      <t>Абсолютные показатели за январь-декабрь 2022г., относительные – в % к  январю-декабрю 2021г. и январю-декабрю 2020г.</t>
    </r>
  </si>
  <si>
    <t>январь 2022г. в % к январю 2021г.</t>
  </si>
  <si>
    <t>в январе 2023 года</t>
  </si>
  <si>
    <t xml:space="preserve">Социально-экономическое положение Ямало-Ненецкого автономного округа в январе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 </t>
  </si>
  <si>
    <t xml:space="preserve">Динамика производства продукции сельского хозяйства 
в хозяйствах всех категорий 
</t>
  </si>
  <si>
    <t xml:space="preserve">Валовой сбор и урожайность основных сельскохозяйственных культур 
по категориям хозяйств </t>
  </si>
  <si>
    <t>2022г. в % к 2021г.</t>
  </si>
  <si>
    <t>Хозяйства всех категорий</t>
  </si>
  <si>
    <t>урожайность, центнеров с одного гектара   убранной площади</t>
  </si>
  <si>
    <t>Овощи открытого и закрытого грунта</t>
  </si>
  <si>
    <t>Сельскохозяйственные организации</t>
  </si>
  <si>
    <t>урожайность открытого грунта, центнеров с одного гектара убранной площади</t>
  </si>
  <si>
    <t>Хозяйства населения</t>
  </si>
  <si>
    <t>Крестьянские (фермерские) хозяйства и индивидуальные предприниматели</t>
  </si>
  <si>
    <t xml:space="preserve">Динамика производства продукции сельского хозяйства в хозяйствах всех категорий </t>
  </si>
  <si>
    <t xml:space="preserve">Растениеводство </t>
  </si>
  <si>
    <t xml:space="preserve">Валовой сбор и урожайность основных сельскохозяйственных культур по категориям хозяйств </t>
  </si>
  <si>
    <t>Денежные доходы на душу населения, рублей в месяц</t>
  </si>
  <si>
    <t>Реальные денежные доходы в % к соответствующему периоду предыдущего года</t>
  </si>
  <si>
    <r>
      <t>1)</t>
    </r>
    <r>
      <rPr>
        <i/>
        <sz val="9"/>
        <color theme="1"/>
        <rFont val="Arial"/>
        <family val="2"/>
        <charset val="204"/>
      </rPr>
      <t xml:space="preserve"> Предварительная оценка</t>
    </r>
  </si>
  <si>
    <t xml:space="preserve">ДЕНЕЖНЫЕ ДОХОДЫ </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</si>
  <si>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</si>
  <si>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</si>
  <si>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</si>
  <si>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</si>
  <si>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</si>
  <si>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</si>
  <si>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</si>
  <si>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</si>
  <si>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</si>
  <si>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</si>
  <si>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</si>
  <si>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</si>
  <si>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</si>
  <si>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</si>
  <si>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</si>
  <si>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</si>
  <si>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</si>
  <si>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</si>
  <si>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</si>
  <si>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</si>
  <si>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</si>
  <si>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</si>
  <si>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</si>
  <si>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</si>
  <si>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</si>
  <si>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</si>
  <si>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</si>
  <si>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</si>
  <si>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ДЕНЕЖНЫЕ ДОХОДЫ</t>
  </si>
  <si>
    <t>январь 2022г. 
в % к январю 2021г.</t>
  </si>
  <si>
    <t>Январь 2023г. 
в % к 
соответствующему периоду  предыдущего года</t>
  </si>
  <si>
    <t xml:space="preserve">Январь 2023г. </t>
  </si>
  <si>
    <t>полуфабрикаты мясные (мясосодержащие) охлажденные, замороженные, тонн</t>
  </si>
  <si>
    <t>в % к         соответствую-щему месяцу предыдущего года</t>
  </si>
  <si>
    <r>
      <t>Декабрь</t>
    </r>
    <r>
      <rPr>
        <vertAlign val="superscript"/>
        <sz val="10"/>
        <color theme="1"/>
        <rFont val="Arial"/>
        <family val="2"/>
        <charset val="204"/>
      </rPr>
      <t>1)</t>
    </r>
  </si>
  <si>
    <r>
      <t>Январь-декабрь</t>
    </r>
    <r>
      <rPr>
        <b/>
        <vertAlign val="superscript"/>
        <sz val="10"/>
        <color theme="1"/>
        <rFont val="Arial"/>
        <family val="2"/>
        <charset val="204"/>
      </rPr>
      <t>1)</t>
    </r>
  </si>
  <si>
    <r>
      <t>IV квартал</t>
    </r>
    <r>
      <rPr>
        <b/>
        <vertAlign val="superscript"/>
        <sz val="10"/>
        <color theme="1"/>
        <rFont val="Arial"/>
        <family val="2"/>
        <charset val="204"/>
      </rPr>
      <t>1)</t>
    </r>
  </si>
  <si>
    <t>в % к соответствующему периоду предыдущего года</t>
  </si>
  <si>
    <t xml:space="preserve">Январь 2023г. к </t>
  </si>
  <si>
    <t>соответствующему месяцу  предыдущего года</t>
  </si>
  <si>
    <t xml:space="preserve">содержание, ремонт жилья для граждан-собственников жилья </t>
  </si>
  <si>
    <t>на конец месяца, рублей за литр</t>
  </si>
  <si>
    <t>Январь 2023г. 
к декабрю 2022г.</t>
  </si>
  <si>
    <r>
      <t>Справочно</t>
    </r>
    <r>
      <rPr>
        <u/>
        <sz val="10"/>
        <color theme="1"/>
        <rFont val="Arial"/>
        <family val="2"/>
        <charset val="204"/>
      </rPr>
      <t xml:space="preserve">                        </t>
    </r>
  </si>
  <si>
    <t>январь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</si>
  <si>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декабре 2022 года</t>
  </si>
  <si>
    <t>Декабрь 
2022г.</t>
  </si>
  <si>
    <t>Справочно 
январь-декабрь 2021г.</t>
  </si>
  <si>
    <t>январь 2022г.</t>
  </si>
  <si>
    <t>декабрь 2022г.</t>
  </si>
  <si>
    <t>Производство основных видов продукции животноводства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</si>
  <si>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</si>
  <si>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</si>
  <si>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Динамика индексов тарифов на грузовые перевозки отдельными видами транспорта </t>
  </si>
  <si>
    <t>Динамика денежных доходов населения</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</si>
  <si>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</si>
  <si>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</si>
  <si>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</si>
  <si>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</si>
  <si>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</si>
  <si>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</si>
  <si>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4р</t>
  </si>
  <si>
    <t xml:space="preserve">     Надои молока на одну корову в сельскохозяйственных организациях (без субъектов малого предпринимательства) в январе 2023г. составили 335  килограммов (в январе 2022г. –  302  килограмма).</t>
  </si>
  <si>
    <r>
      <t xml:space="preserve">     К началу февраля 2023г.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t>
    </r>
    <r>
      <rPr>
        <sz val="10"/>
        <rFont val="Arial"/>
        <family val="2"/>
        <charset val="204"/>
      </rPr>
      <t>увеличилась</t>
    </r>
    <r>
      <rPr>
        <sz val="10"/>
        <color theme="1"/>
        <rFont val="Arial"/>
        <family val="2"/>
        <charset val="204"/>
      </rPr>
      <t xml:space="preserve"> на 89,9</t>
    </r>
    <r>
      <rPr>
        <sz val="10"/>
        <rFont val="Arial"/>
        <family val="2"/>
        <charset val="204"/>
      </rPr>
      <t>%.</t>
    </r>
  </si>
  <si>
    <t>3,4р</t>
  </si>
  <si>
    <t>валовой сбор, тыс. центнеров</t>
  </si>
  <si>
    <r>
      <t>урожайность открытого грунта</t>
    </r>
    <r>
      <rPr>
        <vertAlign val="superscript"/>
        <sz val="10"/>
        <rFont val="Arial"/>
        <family val="2"/>
        <charset val="204"/>
      </rPr>
      <t>1)</t>
    </r>
    <r>
      <rPr>
        <sz val="10"/>
        <rFont val="Arial"/>
        <family val="2"/>
        <charset val="204"/>
      </rPr>
      <t>, центнеров с одного гектара убранной площади</t>
    </r>
  </si>
  <si>
    <r>
      <t>1)</t>
    </r>
    <r>
      <rPr>
        <i/>
        <sz val="9"/>
        <rFont val="Arial"/>
        <family val="2"/>
        <charset val="204"/>
      </rPr>
      <t xml:space="preserve"> Включая овощи закрытого грунта по хозяйствам населения</t>
    </r>
  </si>
  <si>
    <r>
      <rPr>
        <i/>
        <vertAlign val="superscript"/>
        <sz val="9"/>
        <color theme="1"/>
        <rFont val="Arial"/>
        <family val="2"/>
        <charset val="204"/>
      </rPr>
      <t>2)</t>
    </r>
    <r>
      <rPr>
        <i/>
        <sz val="9"/>
        <color theme="1"/>
        <rFont val="Arial"/>
        <family val="2"/>
        <charset val="204"/>
      </rPr>
      <t xml:space="preserve"> Уточнено</t>
    </r>
  </si>
  <si>
    <r>
      <t>2021г.</t>
    </r>
    <r>
      <rPr>
        <b/>
        <vertAlign val="superscript"/>
        <sz val="10"/>
        <color theme="1"/>
        <rFont val="Arial"/>
        <family val="2"/>
        <charset val="204"/>
      </rPr>
      <t>2)</t>
    </r>
  </si>
  <si>
    <r>
      <t>Январь-декабрь</t>
    </r>
    <r>
      <rPr>
        <vertAlign val="superscript"/>
        <sz val="10"/>
        <color theme="1"/>
        <rFont val="Arial"/>
        <family val="2"/>
        <charset val="204"/>
      </rPr>
      <t>1)</t>
    </r>
  </si>
  <si>
    <t>3,1р</t>
  </si>
  <si>
    <t>2,2р</t>
  </si>
  <si>
    <t>2,3р</t>
  </si>
  <si>
    <r>
      <t>102002,2</t>
    </r>
    <r>
      <rPr>
        <vertAlign val="superscript"/>
        <sz val="10"/>
        <color theme="1"/>
        <rFont val="Arial"/>
        <family val="2"/>
        <charset val="204"/>
      </rPr>
      <t>1)</t>
    </r>
  </si>
  <si>
    <r>
      <t>91,9</t>
    </r>
    <r>
      <rPr>
        <vertAlign val="superscript"/>
        <sz val="10"/>
        <color theme="1"/>
        <rFont val="Arial"/>
        <family val="2"/>
        <charset val="204"/>
      </rPr>
      <t>1)</t>
    </r>
  </si>
  <si>
    <r>
      <t>245368,9</t>
    </r>
    <r>
      <rPr>
        <vertAlign val="superscript"/>
        <sz val="10"/>
        <color theme="1"/>
        <rFont val="Arial"/>
        <family val="2"/>
        <charset val="204"/>
      </rPr>
      <t>1)</t>
    </r>
  </si>
  <si>
    <r>
      <t>395950,2</t>
    </r>
    <r>
      <rPr>
        <vertAlign val="superscript"/>
        <sz val="10"/>
        <color theme="1"/>
        <rFont val="Arial"/>
        <family val="2"/>
        <charset val="204"/>
      </rPr>
      <t>1)</t>
    </r>
  </si>
  <si>
    <r>
      <t>78,0</t>
    </r>
    <r>
      <rPr>
        <vertAlign val="superscript"/>
        <sz val="10"/>
        <color theme="1"/>
        <rFont val="Arial"/>
        <family val="2"/>
        <charset val="204"/>
      </rPr>
      <t>1)</t>
    </r>
  </si>
  <si>
    <r>
      <t>Январь-декабрь 2022г.</t>
    </r>
    <r>
      <rPr>
        <vertAlign val="superscript"/>
        <sz val="10"/>
        <color theme="1"/>
        <rFont val="Arial"/>
        <family val="2"/>
        <charset val="204"/>
      </rPr>
      <t>1)</t>
    </r>
  </si>
  <si>
    <r>
      <rPr>
        <sz val="10"/>
        <color theme="1"/>
        <rFont val="Arial"/>
        <family val="2"/>
        <charset val="204"/>
      </rPr>
      <t>3,8</t>
    </r>
    <r>
      <rPr>
        <vertAlign val="superscript"/>
        <sz val="10"/>
        <color theme="1"/>
        <rFont val="Arial"/>
        <family val="2"/>
        <charset val="204"/>
      </rPr>
      <t>1)</t>
    </r>
  </si>
  <si>
    <r>
      <rPr>
        <sz val="10"/>
        <color theme="1"/>
        <rFont val="Arial"/>
        <family val="2"/>
        <charset val="204"/>
      </rPr>
      <t>4,4</t>
    </r>
    <r>
      <rPr>
        <vertAlign val="superscript"/>
        <sz val="10"/>
        <color theme="1"/>
        <rFont val="Arial"/>
        <family val="2"/>
        <charset val="204"/>
      </rPr>
      <t>1)</t>
    </r>
  </si>
  <si>
    <r>
      <t xml:space="preserve">1) </t>
    </r>
    <r>
      <rPr>
        <i/>
        <sz val="9"/>
        <color theme="1"/>
        <rFont val="Arial"/>
        <family val="2"/>
        <charset val="204"/>
      </rPr>
      <t>Предварительные данные</t>
    </r>
  </si>
  <si>
    <t>100,0</t>
  </si>
  <si>
    <t>101,3</t>
  </si>
  <si>
    <t>99,7</t>
  </si>
  <si>
    <t>106,0</t>
  </si>
  <si>
    <t>101,6</t>
  </si>
  <si>
    <t>106,7</t>
  </si>
  <si>
    <t>99,9</t>
  </si>
  <si>
    <t>102,7</t>
  </si>
  <si>
    <t>101,5</t>
  </si>
  <si>
    <t>102,4</t>
  </si>
  <si>
    <t>100,7</t>
  </si>
  <si>
    <t>110,7</t>
  </si>
  <si>
    <t>100,8</t>
  </si>
  <si>
    <t>106,9</t>
  </si>
  <si>
    <t>102,1</t>
  </si>
  <si>
    <t>107,0</t>
  </si>
  <si>
    <t>98,6</t>
  </si>
  <si>
    <t>109,0</t>
  </si>
  <si>
    <t>98,5</t>
  </si>
  <si>
    <t>108,2</t>
  </si>
  <si>
    <t>100,4</t>
  </si>
  <si>
    <t>96,6</t>
  </si>
  <si>
    <t>99,8</t>
  </si>
  <si>
    <t>111,6</t>
  </si>
  <si>
    <t>101,1</t>
  </si>
  <si>
    <t>115,3</t>
  </si>
  <si>
    <t>100,6</t>
  </si>
  <si>
    <t>113,7</t>
  </si>
  <si>
    <t>97,7</t>
  </si>
  <si>
    <t>101,2</t>
  </si>
  <si>
    <t>107,6</t>
  </si>
  <si>
    <t>108,5</t>
  </si>
  <si>
    <t>99,4</t>
  </si>
  <si>
    <t>97,6</t>
  </si>
  <si>
    <t>99,3</t>
  </si>
  <si>
    <t>106,6</t>
  </si>
  <si>
    <t>102,6</t>
  </si>
  <si>
    <t>109,4</t>
  </si>
  <si>
    <t>97,8</t>
  </si>
  <si>
    <t>111,4</t>
  </si>
  <si>
    <t>107,8</t>
  </si>
  <si>
    <t>100,9</t>
  </si>
  <si>
    <t>86,8</t>
  </si>
  <si>
    <t>90,6</t>
  </si>
  <si>
    <t>108,9</t>
  </si>
  <si>
    <t>100,3</t>
  </si>
  <si>
    <t>115,9</t>
  </si>
  <si>
    <t>112,8</t>
  </si>
  <si>
    <t>105,9</t>
  </si>
  <si>
    <t>100,1</t>
  </si>
  <si>
    <t>118,9</t>
  </si>
  <si>
    <t>Услуги телекоммуникационные</t>
  </si>
  <si>
    <r>
      <t>101,0</t>
    </r>
    <r>
      <rPr>
        <vertAlign val="superscript"/>
        <sz val="10"/>
        <color theme="1"/>
        <rFont val="Arial"/>
        <family val="2"/>
        <charset val="204"/>
      </rPr>
      <t>1)</t>
    </r>
  </si>
  <si>
    <t>7,2р</t>
  </si>
  <si>
    <t>3,2р</t>
  </si>
  <si>
    <t>...</t>
  </si>
  <si>
    <t>6р</t>
  </si>
  <si>
    <t xml:space="preserve">          По предварительной оценке (с учетом итогов  Всероссийской переписи населения 2020г.), на 1 января 2023г. численность населения составила 511,9 тыс.человек и по сравнению с 1 января 2022г. увеличилась на 0,6 тыс. человек.</t>
  </si>
  <si>
    <r>
      <t>2022г.</t>
    </r>
    <r>
      <rPr>
        <b/>
        <vertAlign val="superscript"/>
        <sz val="10"/>
        <color theme="1"/>
        <rFont val="Arial"/>
        <family val="2"/>
        <charset val="204"/>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</si>
</sst>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vertAlign val="superscript"/>
      <sz val="9"/>
      <color theme="1"/>
      <name val="Arial"/>
      <family val="2"/>
      <charset val="204"/>
    </font>
    <font>
      <u/>
      <sz val="10"/>
      <color theme="1"/>
      <name val="Arial"/>
      <family val="2"/>
      <charset val="204"/>
    </font>
    <font>
      <i/>
      <vertAlign val="superscript"/>
      <sz val="9"/>
      <name val="Arial"/>
      <family val="2"/>
      <charset val="204"/>
    </font>
    <font>
      <i/>
      <sz val="9"/>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0" fontId="34" fillId="0" borderId="0"/>
    <xf numFmtId="0" fontId="39" fillId="0" borderId="0"/>
    <xf numFmtId="0" fontId="34" fillId="0" borderId="0"/>
  </cellStyleXfs>
  <cellXfs count="674">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164" fontId="1" fillId="0" borderId="12" xfId="0" applyNumberFormat="1" applyFont="1" applyBorder="1" applyAlignment="1">
      <alignment horizontal="right" vertical="center" wrapText="1" indent="7"/>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horizontal="left" vertical="center" indent="3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5" fillId="0" borderId="0" xfId="0" applyFont="1" applyAlignment="1">
      <alignment horizontal="center"/>
    </xf>
    <xf numFmtId="0" fontId="37" fillId="0" borderId="0" xfId="0" applyFont="1"/>
    <xf numFmtId="0" fontId="36" fillId="0" borderId="0" xfId="1" applyFont="1"/>
    <xf numFmtId="0" fontId="36" fillId="0" borderId="0" xfId="0" applyFont="1"/>
    <xf numFmtId="0" fontId="36" fillId="0" borderId="0" xfId="1" applyFont="1" applyAlignment="1">
      <alignment horizontal="left"/>
    </xf>
    <xf numFmtId="0" fontId="36" fillId="0" borderId="0" xfId="1" applyFont="1" applyAlignment="1">
      <alignment horizontal="left" wrapText="1"/>
    </xf>
    <xf numFmtId="0" fontId="0" fillId="0" borderId="0" xfId="0" applyFont="1" applyFill="1" applyAlignment="1">
      <alignment horizontal="justify" vertical="center"/>
    </xf>
    <xf numFmtId="0" fontId="0" fillId="0" borderId="10" xfId="0" applyFont="1" applyBorder="1" applyAlignment="1">
      <alignment vertical="center" wrapText="1"/>
    </xf>
    <xf numFmtId="0" fontId="36" fillId="0" borderId="0" xfId="1" applyFont="1" applyAlignment="1">
      <alignment horizontal="left" vertical="center" indent="31"/>
    </xf>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1" fillId="0" borderId="0" xfId="0" applyNumberFormat="1" applyFont="1" applyFill="1" applyBorder="1" applyAlignment="1">
      <alignment horizontal="right" vertical="center" wrapText="1" indent="6"/>
    </xf>
    <xf numFmtId="164" fontId="1" fillId="0" borderId="11" xfId="0" applyNumberFormat="1" applyFont="1" applyBorder="1" applyAlignment="1">
      <alignment horizontal="right" vertical="center" wrapText="1" indent="7"/>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6"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2" fillId="0" borderId="11" xfId="0" applyFont="1" applyFill="1" applyBorder="1" applyAlignment="1">
      <alignment vertical="center" wrapText="1"/>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164" fontId="1" fillId="0" borderId="6" xfId="0" applyNumberFormat="1" applyFont="1" applyFill="1" applyBorder="1" applyAlignment="1">
      <alignment horizontal="right" vertical="center" wrapText="1" indent="7"/>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1" fillId="0" borderId="12" xfId="0" applyFont="1" applyFill="1" applyBorder="1" applyAlignment="1">
      <alignment horizontal="left" vertical="center" wrapText="1" indent="1"/>
    </xf>
    <xf numFmtId="164" fontId="0" fillId="0" borderId="12" xfId="0" applyNumberFormat="1" applyFont="1" applyFill="1" applyBorder="1" applyAlignment="1">
      <alignment horizontal="right" wrapText="1" indent="3"/>
    </xf>
    <xf numFmtId="0" fontId="36"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1" fillId="0" borderId="11" xfId="0" applyFont="1" applyBorder="1" applyAlignment="1">
      <alignment horizontal="left" wrapText="1" inden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0" fontId="25" fillId="0" borderId="0" xfId="0" applyFont="1"/>
    <xf numFmtId="0" fontId="0" fillId="0" borderId="0" xfId="0" applyAlignment="1">
      <alignment horizontal="justify" wrapText="1"/>
    </xf>
    <xf numFmtId="0" fontId="1" fillId="0" borderId="0" xfId="0" applyFont="1" applyBorder="1" applyAlignment="1">
      <alignment horizontal="left" vertical="center" wrapText="1" indent="1"/>
    </xf>
    <xf numFmtId="0" fontId="0" fillId="0" borderId="0" xfId="0" applyFont="1" applyFill="1" applyBorder="1" applyAlignment="1">
      <alignment horizontal="right" vertical="center" wrapText="1" indent="2"/>
    </xf>
    <xf numFmtId="0" fontId="1" fillId="0" borderId="12" xfId="0" applyFont="1" applyFill="1" applyBorder="1" applyAlignment="1">
      <alignment horizontal="right" vertical="center" wrapText="1" indent="2"/>
    </xf>
    <xf numFmtId="0" fontId="36" fillId="0" borderId="0" xfId="0" applyFont="1" applyAlignment="1">
      <alignment horizontal="center" vertical="center"/>
    </xf>
    <xf numFmtId="0" fontId="36" fillId="0" borderId="0" xfId="0" applyFont="1" applyAlignment="1">
      <alignment horizontal="justify"/>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2" fillId="0" borderId="0" xfId="0" applyFont="1" applyFill="1" applyBorder="1" applyAlignment="1">
      <alignment vertical="center" wrapText="1"/>
    </xf>
    <xf numFmtId="0" fontId="2" fillId="0" borderId="11" xfId="0" applyFont="1" applyBorder="1" applyAlignment="1">
      <alignment vertical="center" wrapText="1"/>
    </xf>
    <xf numFmtId="164" fontId="1" fillId="0" borderId="6" xfId="0" applyNumberFormat="1" applyFont="1" applyFill="1" applyBorder="1" applyAlignment="1">
      <alignment horizontal="right" vertical="center" wrapText="1" indent="6"/>
    </xf>
    <xf numFmtId="0" fontId="0" fillId="0" borderId="12" xfId="0" applyFill="1" applyBorder="1"/>
    <xf numFmtId="164" fontId="0" fillId="0" borderId="0" xfId="0" applyNumberFormat="1" applyFill="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0" fontId="0" fillId="0" borderId="6" xfId="0" applyNumberFormat="1" applyFont="1" applyFill="1" applyBorder="1" applyAlignment="1">
      <alignment horizontal="right" wrapText="1" indent="2"/>
    </xf>
    <xf numFmtId="0" fontId="1" fillId="0" borderId="11" xfId="0" applyFont="1" applyFill="1" applyBorder="1" applyAlignment="1">
      <alignment horizontal="right" wrapText="1" indent="2"/>
    </xf>
    <xf numFmtId="164" fontId="1" fillId="0" borderId="9" xfId="0" applyNumberFormat="1" applyFont="1" applyFill="1" applyBorder="1" applyAlignment="1">
      <alignment horizontal="right" wrapText="1" indent="2"/>
    </xf>
    <xf numFmtId="0" fontId="0" fillId="0" borderId="9" xfId="0" applyNumberFormat="1" applyFont="1" applyFill="1" applyBorder="1" applyAlignment="1">
      <alignment horizontal="right" wrapText="1" indent="2"/>
    </xf>
    <xf numFmtId="0" fontId="1" fillId="0" borderId="12" xfId="0" applyFont="1" applyFill="1" applyBorder="1" applyAlignment="1">
      <alignment horizontal="left" vertical="center" wrapText="1" indent="2"/>
    </xf>
    <xf numFmtId="0" fontId="0" fillId="0" borderId="12" xfId="0" applyFont="1" applyFill="1" applyBorder="1" applyAlignment="1">
      <alignment horizontal="left" vertical="center" wrapText="1" indent="2"/>
    </xf>
    <xf numFmtId="0" fontId="2" fillId="0" borderId="6"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wrapText="1" indent="1"/>
    </xf>
    <xf numFmtId="0" fontId="0" fillId="0" borderId="0" xfId="0" applyAlignment="1">
      <alignment horizontal="left"/>
    </xf>
    <xf numFmtId="0" fontId="0" fillId="0" borderId="0" xfId="0" applyFont="1" applyFill="1"/>
    <xf numFmtId="164" fontId="0" fillId="0" borderId="0" xfId="0" applyNumberFormat="1" applyFont="1" applyFill="1"/>
    <xf numFmtId="0" fontId="36" fillId="0" borderId="0" xfId="1" quotePrefix="1" applyFont="1" applyAlignment="1">
      <alignment horizontal="justify"/>
    </xf>
    <xf numFmtId="0" fontId="36" fillId="0" borderId="0" xfId="1" quotePrefix="1" applyFont="1" applyAlignment="1">
      <alignment horizontal="justify" wrapText="1"/>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1" fillId="0" borderId="12" xfId="0" applyNumberFormat="1" applyFont="1" applyFill="1" applyBorder="1" applyAlignment="1">
      <alignment horizontal="right" wrapText="1"/>
    </xf>
    <xf numFmtId="0" fontId="1" fillId="0" borderId="12" xfId="0" applyFont="1" applyFill="1" applyBorder="1" applyAlignment="1">
      <alignment horizontal="right" wrapText="1"/>
    </xf>
    <xf numFmtId="0" fontId="1" fillId="0" borderId="6" xfId="0" applyFont="1" applyFill="1" applyBorder="1" applyAlignment="1">
      <alignment horizontal="right" wrapText="1"/>
    </xf>
    <xf numFmtId="164" fontId="1" fillId="0" borderId="12" xfId="0" applyNumberFormat="1" applyFont="1" applyBorder="1" applyAlignment="1">
      <alignment horizontal="right" vertical="center" wrapText="1" indent="6"/>
    </xf>
    <xf numFmtId="164" fontId="1" fillId="0" borderId="6" xfId="0" applyNumberFormat="1" applyFont="1" applyBorder="1" applyAlignment="1">
      <alignment horizontal="right" vertical="center" wrapText="1" indent="6"/>
    </xf>
    <xf numFmtId="0" fontId="0" fillId="0" borderId="0" xfId="0" applyFill="1" applyBorder="1" applyAlignment="1"/>
    <xf numFmtId="1" fontId="0" fillId="0" borderId="0" xfId="0" applyNumberFormat="1" applyFont="1" applyFill="1" applyBorder="1" applyAlignment="1">
      <alignment horizontal="right" wrapText="1" indent="1"/>
    </xf>
    <xf numFmtId="0" fontId="1" fillId="0" borderId="0" xfId="0" applyFont="1" applyFill="1" applyBorder="1" applyAlignment="1">
      <alignment horizontal="left" vertical="center" wrapText="1" indent="1"/>
    </xf>
    <xf numFmtId="164" fontId="12" fillId="0" borderId="0" xfId="0" applyNumberFormat="1" applyFont="1" applyFill="1" applyBorder="1" applyAlignment="1">
      <alignment horizontal="right" wrapText="1" indent="1"/>
    </xf>
    <xf numFmtId="1" fontId="12" fillId="0" borderId="0" xfId="0" applyNumberFormat="1" applyFont="1" applyFill="1" applyBorder="1" applyAlignment="1">
      <alignment horizontal="right" wrapText="1" indent="1"/>
    </xf>
    <xf numFmtId="0" fontId="0" fillId="0" borderId="0" xfId="0" applyFont="1" applyFill="1" applyBorder="1" applyAlignment="1">
      <alignment horizontal="right" wrapText="1" indent="1"/>
    </xf>
    <xf numFmtId="164" fontId="0" fillId="0" borderId="0" xfId="0" applyNumberFormat="1" applyFont="1" applyFill="1" applyBorder="1" applyAlignment="1">
      <alignment horizontal="right" wrapText="1" indent="1"/>
    </xf>
    <xf numFmtId="0" fontId="2" fillId="0" borderId="11" xfId="0" applyFont="1" applyBorder="1" applyAlignment="1">
      <alignment vertical="center" wrapText="1"/>
    </xf>
    <xf numFmtId="0" fontId="18" fillId="0" borderId="0" xfId="0" applyFont="1" applyBorder="1" applyAlignment="1">
      <alignment vertical="center" wrapText="1"/>
    </xf>
    <xf numFmtId="0" fontId="1" fillId="0" borderId="0" xfId="0" applyFont="1"/>
    <xf numFmtId="164" fontId="1" fillId="0" borderId="12" xfId="0" applyNumberFormat="1" applyFont="1" applyFill="1" applyBorder="1" applyAlignment="1">
      <alignment horizontal="right" wrapText="1" indent="3"/>
    </xf>
    <xf numFmtId="0" fontId="36" fillId="0" borderId="0" xfId="1" quotePrefix="1"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164" fontId="1" fillId="0" borderId="6" xfId="0" applyNumberFormat="1" applyFont="1" applyFill="1" applyBorder="1" applyAlignment="1">
      <alignment horizontal="right" wrapText="1" indent="3"/>
    </xf>
    <xf numFmtId="0" fontId="0" fillId="0" borderId="0" xfId="0" applyFill="1" applyAlignment="1">
      <alignment horizontal="justify"/>
    </xf>
    <xf numFmtId="0" fontId="7" fillId="0" borderId="0" xfId="0" applyFont="1" applyFill="1" applyBorder="1"/>
    <xf numFmtId="0" fontId="1" fillId="0" borderId="11" xfId="0" applyFont="1" applyFill="1" applyBorder="1" applyAlignment="1">
      <alignment horizontal="left" vertical="center" wrapText="1" indent="1"/>
    </xf>
    <xf numFmtId="164" fontId="0" fillId="0" borderId="0" xfId="0" applyNumberFormat="1" applyFont="1" applyFill="1" applyBorder="1" applyAlignment="1">
      <alignment horizontal="right" wrapText="1" indent="3"/>
    </xf>
    <xf numFmtId="0" fontId="0" fillId="0" borderId="0" xfId="0" applyFont="1" applyFill="1" applyBorder="1" applyAlignment="1">
      <alignment horizontal="right" wrapText="1" indent="3"/>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1" fontId="0" fillId="0" borderId="0" xfId="0" applyNumberFormat="1" applyFont="1" applyBorder="1" applyAlignment="1">
      <alignment horizontal="right" wrapText="1" indent="1"/>
    </xf>
    <xf numFmtId="164" fontId="12" fillId="0" borderId="0" xfId="0" applyNumberFormat="1" applyFont="1" applyBorder="1" applyAlignment="1">
      <alignment horizontal="right" wrapText="1" indent="1"/>
    </xf>
    <xf numFmtId="1" fontId="12" fillId="0" borderId="0" xfId="0" applyNumberFormat="1" applyFont="1" applyBorder="1" applyAlignment="1">
      <alignment horizontal="right" wrapText="1" indent="1"/>
    </xf>
    <xf numFmtId="164" fontId="0" fillId="0" borderId="0" xfId="0" applyNumberFormat="1" applyFont="1" applyBorder="1" applyAlignment="1">
      <alignment horizontal="right" wrapText="1" indent="1"/>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0" fontId="0" fillId="0" borderId="12" xfId="0" applyNumberFormat="1" applyFont="1" applyFill="1" applyBorder="1" applyAlignment="1">
      <alignment horizontal="right" vertical="center" wrapText="1" indent="7"/>
    </xf>
    <xf numFmtId="0" fontId="0" fillId="0" borderId="6" xfId="0" applyNumberFormat="1" applyFont="1" applyFill="1" applyBorder="1" applyAlignment="1">
      <alignment horizontal="right" vertical="center" wrapText="1" indent="7"/>
    </xf>
    <xf numFmtId="0" fontId="0" fillId="0" borderId="11" xfId="0" applyNumberFormat="1" applyFont="1" applyFill="1" applyBorder="1" applyAlignment="1">
      <alignment horizontal="right" vertical="center" wrapText="1" indent="7"/>
    </xf>
    <xf numFmtId="0" fontId="36" fillId="0" borderId="0" xfId="1" applyFont="1" applyAlignment="1">
      <alignment wrapText="1"/>
    </xf>
    <xf numFmtId="164" fontId="0" fillId="0" borderId="0" xfId="0" applyNumberFormat="1" applyBorder="1" applyAlignment="1">
      <alignment horizontal="right" indent="4"/>
    </xf>
    <xf numFmtId="164" fontId="0" fillId="0" borderId="0" xfId="0" applyNumberFormat="1" applyFont="1" applyFill="1" applyBorder="1" applyAlignment="1">
      <alignment horizontal="right" vertical="center" wrapText="1" indent="3"/>
    </xf>
    <xf numFmtId="0" fontId="0" fillId="0" borderId="0" xfId="0" applyNumberFormat="1" applyFont="1" applyFill="1" applyBorder="1" applyAlignment="1">
      <alignment horizontal="right" vertical="center" wrapText="1" indent="3"/>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164" fontId="0" fillId="0" borderId="0" xfId="0" applyNumberFormat="1" applyFill="1" applyBorder="1" applyAlignment="1">
      <alignment horizontal="right" indent="3"/>
    </xf>
    <xf numFmtId="0" fontId="1" fillId="0" borderId="6" xfId="0" applyFont="1" applyBorder="1" applyAlignment="1">
      <alignment horizontal="right" wrapText="1" indent="2"/>
    </xf>
    <xf numFmtId="0" fontId="7" fillId="0" borderId="0" xfId="0" applyFont="1" applyBorder="1" applyAlignment="1">
      <alignment horizontal="center" vertical="center"/>
    </xf>
    <xf numFmtId="0" fontId="2" fillId="0" borderId="11" xfId="0" applyFont="1" applyBorder="1" applyAlignment="1">
      <alignment vertical="center" wrapText="1"/>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2" fillId="0" borderId="0" xfId="0" applyFont="1" applyAlignment="1">
      <alignment horizontal="center" vertical="center"/>
    </xf>
    <xf numFmtId="0" fontId="0" fillId="0" borderId="5" xfId="0" applyFont="1" applyBorder="1" applyAlignment="1">
      <alignment horizontal="left" vertical="center" wrapText="1" indent="1"/>
    </xf>
    <xf numFmtId="0" fontId="2" fillId="0" borderId="4" xfId="0" applyFont="1" applyFill="1" applyBorder="1" applyAlignment="1">
      <alignment vertical="center" wrapText="1"/>
    </xf>
    <xf numFmtId="0" fontId="33" fillId="0" borderId="10" xfId="0" applyFont="1" applyFill="1" applyBorder="1"/>
    <xf numFmtId="164" fontId="1" fillId="0" borderId="6" xfId="0" applyNumberFormat="1" applyFont="1" applyFill="1" applyBorder="1" applyAlignment="1">
      <alignment horizontal="right" wrapText="1"/>
    </xf>
    <xf numFmtId="0" fontId="2" fillId="0" borderId="0" xfId="0" applyFont="1" applyBorder="1" applyAlignment="1">
      <alignment horizontal="center" vertical="top"/>
    </xf>
    <xf numFmtId="0" fontId="1" fillId="0" borderId="0" xfId="0" applyNumberFormat="1" applyFont="1" applyFill="1" applyBorder="1" applyAlignment="1">
      <alignment horizontal="right" wrapText="1" indent="3"/>
    </xf>
    <xf numFmtId="0" fontId="1" fillId="0" borderId="0" xfId="0" applyFont="1" applyBorder="1" applyAlignment="1">
      <alignment horizontal="right" wrapText="1" indent="3"/>
    </xf>
    <xf numFmtId="0" fontId="0" fillId="0" borderId="0" xfId="0" applyFill="1" applyBorder="1" applyAlignment="1">
      <alignment horizontal="right" indent="3"/>
    </xf>
    <xf numFmtId="0" fontId="36" fillId="0" borderId="0" xfId="0" applyFont="1" applyAlignment="1">
      <alignment horizontal="center"/>
    </xf>
    <xf numFmtId="0" fontId="36" fillId="0" borderId="0" xfId="1" quotePrefix="1" applyFont="1" applyAlignment="1">
      <alignment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0" fontId="1" fillId="0" borderId="7" xfId="0" applyFont="1" applyBorder="1" applyAlignment="1">
      <alignment horizontal="right" vertical="center" wrapText="1" indent="2"/>
    </xf>
    <xf numFmtId="164" fontId="0" fillId="0" borderId="11" xfId="0" applyNumberFormat="1" applyBorder="1" applyAlignment="1">
      <alignment horizontal="right" vertical="center" indent="2"/>
    </xf>
    <xf numFmtId="0" fontId="1" fillId="0" borderId="5" xfId="0" applyFont="1" applyBorder="1" applyAlignment="1">
      <alignment horizontal="center" vertical="center" wrapText="1"/>
    </xf>
    <xf numFmtId="0" fontId="13" fillId="0" borderId="0" xfId="0" applyFont="1" applyBorder="1" applyAlignment="1">
      <alignment horizontal="justify" wrapText="1"/>
    </xf>
    <xf numFmtId="164" fontId="0" fillId="0" borderId="9" xfId="0" applyNumberFormat="1" applyFont="1" applyBorder="1" applyAlignment="1">
      <alignment horizontal="right" vertical="center" wrapText="1" indent="2"/>
    </xf>
    <xf numFmtId="0" fontId="1" fillId="0" borderId="12" xfId="0" applyFont="1" applyBorder="1" applyAlignment="1">
      <alignment wrapText="1"/>
    </xf>
    <xf numFmtId="0" fontId="1" fillId="0" borderId="11" xfId="0" applyFont="1" applyBorder="1" applyAlignment="1">
      <alignment vertical="center" wrapText="1"/>
    </xf>
    <xf numFmtId="0" fontId="0" fillId="2" borderId="10" xfId="0" applyFont="1" applyFill="1" applyBorder="1" applyAlignment="1">
      <alignment horizontal="center" vertical="top"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4" xfId="0" applyFont="1" applyFill="1" applyBorder="1" applyAlignment="1">
      <alignment horizontal="center" vertical="top" wrapText="1"/>
    </xf>
    <xf numFmtId="0" fontId="1" fillId="2" borderId="12" xfId="0" applyFont="1" applyFill="1" applyBorder="1" applyAlignment="1">
      <alignment horizontal="center" vertical="top" wrapText="1"/>
    </xf>
    <xf numFmtId="0" fontId="0" fillId="2"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0" fillId="0" borderId="11" xfId="0" applyBorder="1" applyAlignment="1">
      <alignment horizontal="right" indent="3"/>
    </xf>
    <xf numFmtId="0" fontId="0" fillId="2" borderId="3" xfId="0" applyFont="1" applyFill="1" applyBorder="1" applyAlignment="1">
      <alignment horizontal="center" vertical="top" wrapText="1"/>
    </xf>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37" fillId="0" borderId="0" xfId="0" applyFont="1" applyAlignment="1">
      <alignment horizontal="justify"/>
    </xf>
    <xf numFmtId="0" fontId="36" fillId="0" borderId="0" xfId="1" applyFont="1" applyAlignment="1">
      <alignment horizontal="justify"/>
    </xf>
    <xf numFmtId="0" fontId="36" fillId="0" borderId="0" xfId="1" applyFont="1" applyAlignment="1">
      <alignment horizontal="justify" wrapText="1"/>
    </xf>
    <xf numFmtId="0" fontId="37" fillId="0" borderId="0" xfId="1" quotePrefix="1" applyFont="1" applyAlignment="1">
      <alignment horizontal="justify"/>
    </xf>
    <xf numFmtId="0" fontId="33" fillId="0" borderId="0" xfId="0" applyFont="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0" fillId="0" borderId="6" xfId="0" applyNumberFormat="1" applyFont="1" applyFill="1" applyBorder="1" applyAlignment="1">
      <alignment horizontal="right" wrapText="1" indent="5"/>
    </xf>
    <xf numFmtId="164" fontId="2" fillId="0" borderId="12" xfId="0" applyNumberFormat="1" applyFont="1" applyFill="1" applyBorder="1" applyAlignment="1">
      <alignment horizontal="right" wrapText="1" indent="5"/>
    </xf>
    <xf numFmtId="164" fontId="0" fillId="0" borderId="9"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1" fontId="0" fillId="0" borderId="12" xfId="0" applyNumberFormat="1" applyFont="1" applyFill="1" applyBorder="1" applyAlignment="1">
      <alignment horizontal="right" wrapText="1" indent="2"/>
    </xf>
    <xf numFmtId="0" fontId="0" fillId="0" borderId="11" xfId="0" applyNumberFormat="1" applyFont="1" applyFill="1" applyBorder="1" applyAlignment="1">
      <alignment horizontal="right" wrapText="1" indent="2"/>
    </xf>
    <xf numFmtId="0" fontId="1" fillId="2" borderId="1"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0" borderId="12" xfId="0" applyNumberFormat="1" applyFont="1" applyBorder="1" applyAlignment="1">
      <alignment horizontal="right" vertical="center" wrapText="1" indent="6"/>
    </xf>
    <xf numFmtId="0" fontId="1" fillId="0" borderId="6" xfId="0" applyNumberFormat="1" applyFont="1" applyBorder="1" applyAlignment="1">
      <alignment horizontal="right" vertical="center" wrapText="1" indent="6"/>
    </xf>
    <xf numFmtId="0" fontId="0" fillId="0" borderId="12" xfId="0" applyFont="1" applyBorder="1" applyAlignment="1">
      <alignment horizontal="left" wrapText="1" indent="1"/>
    </xf>
    <xf numFmtId="0" fontId="1" fillId="0" borderId="12" xfId="0" applyFont="1" applyFill="1" applyBorder="1" applyAlignment="1">
      <alignment horizontal="left" wrapText="1" indent="1"/>
    </xf>
    <xf numFmtId="0" fontId="1" fillId="0" borderId="12" xfId="0" applyFont="1" applyBorder="1" applyAlignment="1">
      <alignment horizontal="left" wrapText="1" indent="1"/>
    </xf>
    <xf numFmtId="0" fontId="0" fillId="2" borderId="1" xfId="0" applyFont="1" applyFill="1" applyBorder="1" applyAlignment="1">
      <alignment horizontal="center" vertical="top" wrapText="1"/>
    </xf>
    <xf numFmtId="0" fontId="0" fillId="0" borderId="0" xfId="0" applyFont="1" applyFill="1" applyBorder="1"/>
    <xf numFmtId="164" fontId="0" fillId="0" borderId="6" xfId="0" applyNumberFormat="1" applyFont="1" applyFill="1" applyBorder="1" applyAlignment="1">
      <alignment horizontal="right" wrapText="1" indent="1"/>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164" fontId="1" fillId="0" borderId="6" xfId="0" applyNumberFormat="1" applyFont="1" applyBorder="1" applyAlignment="1">
      <alignment horizontal="right" wrapText="1" indent="5"/>
    </xf>
    <xf numFmtId="164" fontId="1" fillId="0" borderId="9" xfId="0" applyNumberFormat="1" applyFont="1" applyBorder="1" applyAlignment="1">
      <alignment horizontal="right" wrapText="1" indent="5"/>
    </xf>
    <xf numFmtId="164" fontId="1" fillId="0" borderId="6"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1" fillId="0" borderId="9" xfId="0" applyNumberFormat="1" applyFont="1" applyBorder="1" applyAlignment="1">
      <alignment horizontal="right" wrapText="1" indent="6"/>
    </xf>
    <xf numFmtId="0" fontId="1" fillId="2" borderId="1" xfId="0" applyFont="1" applyFill="1" applyBorder="1" applyAlignment="1">
      <alignment horizontal="center" vertical="top" wrapText="1"/>
    </xf>
    <xf numFmtId="0" fontId="7" fillId="0" borderId="0" xfId="0" applyFont="1" applyAlignment="1">
      <alignment horizontal="center"/>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0" borderId="0" xfId="0" applyFont="1" applyFill="1" applyAlignment="1">
      <alignment horizontal="justify"/>
    </xf>
    <xf numFmtId="0" fontId="0" fillId="0" borderId="6" xfId="0" applyFont="1" applyBorder="1" applyAlignment="1">
      <alignment horizontal="right" wrapText="1" indent="1"/>
    </xf>
    <xf numFmtId="0" fontId="0" fillId="0" borderId="6" xfId="0" applyFont="1" applyFill="1" applyBorder="1" applyAlignment="1">
      <alignment horizontal="right" wrapText="1" indent="1"/>
    </xf>
    <xf numFmtId="0" fontId="0" fillId="0" borderId="6" xfId="0" applyFont="1" applyBorder="1" applyAlignment="1">
      <alignment horizontal="right" indent="1"/>
    </xf>
    <xf numFmtId="0" fontId="13" fillId="0" borderId="0" xfId="0" applyFont="1" applyBorder="1"/>
    <xf numFmtId="0" fontId="19" fillId="0" borderId="10" xfId="0" applyFont="1" applyBorder="1" applyAlignment="1">
      <alignment horizontal="left" vertical="center" wrapText="1"/>
    </xf>
    <xf numFmtId="0" fontId="1" fillId="0" borderId="12" xfId="0" applyFont="1" applyFill="1" applyBorder="1" applyAlignment="1">
      <alignment wrapText="1"/>
    </xf>
    <xf numFmtId="0" fontId="1" fillId="0" borderId="12" xfId="0" applyFont="1" applyFill="1" applyBorder="1" applyAlignment="1">
      <alignment horizontal="right" wrapText="1" indent="5"/>
    </xf>
    <xf numFmtId="0" fontId="1" fillId="0" borderId="6" xfId="0" applyFont="1" applyFill="1" applyBorder="1" applyAlignment="1">
      <alignment horizontal="right" wrapText="1" indent="5"/>
    </xf>
    <xf numFmtId="0" fontId="19" fillId="0" borderId="12" xfId="0" applyFont="1" applyFill="1" applyBorder="1" applyAlignment="1">
      <alignment horizontal="left" vertical="center" wrapText="1"/>
    </xf>
    <xf numFmtId="0" fontId="7" fillId="0" borderId="0" xfId="0" applyFont="1" applyAlignment="1">
      <alignment vertical="center"/>
    </xf>
    <xf numFmtId="0" fontId="1" fillId="0" borderId="6" xfId="0" applyFont="1" applyBorder="1" applyAlignment="1">
      <alignment horizontal="right" vertical="center" wrapText="1"/>
    </xf>
    <xf numFmtId="0" fontId="18" fillId="0" borderId="0" xfId="0" applyFont="1" applyBorder="1" applyAlignment="1">
      <alignment horizontal="right" vertical="center"/>
    </xf>
    <xf numFmtId="0" fontId="18" fillId="2" borderId="1" xfId="0" applyFont="1" applyFill="1" applyBorder="1" applyAlignment="1">
      <alignment horizontal="center" vertical="center" wrapText="1"/>
    </xf>
    <xf numFmtId="0" fontId="37" fillId="0" borderId="10" xfId="0" applyFont="1" applyBorder="1" applyAlignment="1"/>
    <xf numFmtId="0" fontId="37" fillId="0" borderId="4" xfId="0" applyFont="1" applyBorder="1" applyAlignment="1"/>
    <xf numFmtId="0" fontId="37" fillId="0" borderId="12" xfId="0" applyFont="1" applyBorder="1" applyAlignment="1"/>
    <xf numFmtId="0" fontId="37" fillId="0" borderId="6" xfId="0" applyFont="1" applyBorder="1" applyAlignment="1"/>
    <xf numFmtId="0" fontId="13" fillId="0" borderId="0" xfId="0" applyFont="1" applyBorder="1" applyAlignment="1">
      <alignment vertical="center" wrapText="1"/>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0" fontId="33" fillId="0" borderId="12" xfId="0" applyFont="1" applyFill="1" applyBorder="1"/>
    <xf numFmtId="164" fontId="1" fillId="0" borderId="11" xfId="0" applyNumberFormat="1" applyFont="1" applyBorder="1" applyAlignment="1">
      <alignment horizontal="right" vertical="center" wrapText="1" indent="6"/>
    </xf>
    <xf numFmtId="0" fontId="0" fillId="0" borderId="9" xfId="0" applyNumberFormat="1" applyFont="1" applyBorder="1" applyAlignment="1">
      <alignment horizontal="right" vertical="center" wrapText="1" indent="6"/>
    </xf>
    <xf numFmtId="0" fontId="1" fillId="0" borderId="10" xfId="0" applyFont="1" applyFill="1" applyBorder="1" applyAlignment="1">
      <alignment horizontal="right" wrapText="1"/>
    </xf>
    <xf numFmtId="0" fontId="1" fillId="0" borderId="4" xfId="0" applyFont="1" applyFill="1" applyBorder="1" applyAlignment="1">
      <alignment horizontal="right" wrapText="1"/>
    </xf>
    <xf numFmtId="0" fontId="0" fillId="0" borderId="5" xfId="0" applyFill="1" applyBorder="1" applyAlignment="1">
      <alignment horizontal="right"/>
    </xf>
    <xf numFmtId="0" fontId="1" fillId="0" borderId="5" xfId="0" applyFont="1" applyBorder="1" applyAlignment="1">
      <alignment horizontal="right" vertical="center" wrapText="1" indent="5"/>
    </xf>
    <xf numFmtId="0" fontId="1" fillId="0" borderId="12" xfId="0" applyFont="1" applyBorder="1" applyAlignment="1">
      <alignment horizontal="right" vertical="center" wrapText="1" indent="5"/>
    </xf>
    <xf numFmtId="0" fontId="1" fillId="0" borderId="0" xfId="0" applyFont="1" applyBorder="1" applyAlignment="1">
      <alignment horizontal="right" vertical="center" wrapText="1" indent="5"/>
    </xf>
    <xf numFmtId="1" fontId="1" fillId="0" borderId="12" xfId="0" applyNumberFormat="1" applyFont="1" applyBorder="1" applyAlignment="1">
      <alignment horizontal="right" vertical="center" wrapText="1" indent="5"/>
    </xf>
    <xf numFmtId="1" fontId="1" fillId="0" borderId="5" xfId="0" applyNumberFormat="1" applyFont="1" applyBorder="1" applyAlignment="1">
      <alignment horizontal="right" vertical="center" wrapText="1" indent="5"/>
    </xf>
    <xf numFmtId="164" fontId="1" fillId="0" borderId="12" xfId="0" applyNumberFormat="1" applyFont="1" applyBorder="1" applyAlignment="1">
      <alignment horizontal="right" vertical="center" wrapText="1" indent="5"/>
    </xf>
    <xf numFmtId="1" fontId="1" fillId="0" borderId="7" xfId="0" applyNumberFormat="1" applyFont="1" applyBorder="1" applyAlignment="1">
      <alignment horizontal="right" vertical="center" wrapText="1" indent="5"/>
    </xf>
    <xf numFmtId="164" fontId="1" fillId="0" borderId="11" xfId="0" applyNumberFormat="1" applyFont="1" applyBorder="1" applyAlignment="1">
      <alignment horizontal="right" vertical="center" wrapText="1" indent="5"/>
    </xf>
    <xf numFmtId="0" fontId="1" fillId="0" borderId="11" xfId="0" applyFont="1" applyFill="1" applyBorder="1" applyAlignment="1">
      <alignment horizontal="right" vertical="center" wrapText="1" indent="3"/>
    </xf>
    <xf numFmtId="0" fontId="0"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7"/>
    </xf>
    <xf numFmtId="164" fontId="1" fillId="0" borderId="12" xfId="0" applyNumberFormat="1" applyFont="1" applyFill="1" applyBorder="1" applyAlignment="1">
      <alignment horizontal="right" vertical="center" wrapText="1" indent="7"/>
    </xf>
    <xf numFmtId="164" fontId="0" fillId="0" borderId="6" xfId="0" applyNumberFormat="1" applyFont="1" applyFill="1" applyBorder="1" applyAlignment="1">
      <alignment horizontal="right" vertical="center" wrapText="1" indent="7"/>
    </xf>
    <xf numFmtId="1" fontId="1" fillId="0" borderId="10" xfId="0" applyNumberFormat="1" applyFont="1" applyBorder="1" applyAlignment="1">
      <alignment horizontal="right" vertical="center" wrapText="1" indent="3"/>
    </xf>
    <xf numFmtId="0" fontId="0" fillId="0" borderId="12" xfId="0" applyFont="1" applyFill="1" applyBorder="1" applyAlignment="1">
      <alignment horizontal="right" vertical="center" indent="3"/>
    </xf>
    <xf numFmtId="164" fontId="0" fillId="0" borderId="12"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indent="3"/>
    </xf>
    <xf numFmtId="0" fontId="1" fillId="0" borderId="11" xfId="0" applyNumberFormat="1" applyFont="1" applyBorder="1" applyAlignment="1">
      <alignment horizontal="right" vertical="center" wrapText="1" indent="3"/>
    </xf>
    <xf numFmtId="0" fontId="0" fillId="2" borderId="1" xfId="0" applyFill="1" applyBorder="1" applyAlignment="1">
      <alignment horizontal="center" vertical="top" wrapText="1"/>
    </xf>
    <xf numFmtId="0" fontId="2" fillId="0" borderId="12" xfId="0" applyFont="1" applyBorder="1" applyAlignment="1">
      <alignment horizontal="left"/>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vertical="center" wrapText="1" indent="2"/>
    </xf>
    <xf numFmtId="164" fontId="0" fillId="0" borderId="9" xfId="0" applyNumberFormat="1" applyFont="1" applyFill="1" applyBorder="1" applyAlignment="1">
      <alignment horizontal="right" vertical="center" wrapText="1" indent="2"/>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9" xfId="0" applyNumberFormat="1" applyFont="1" applyFill="1" applyBorder="1" applyAlignment="1">
      <alignment horizontal="right" vertical="center" wrapText="1" indent="7"/>
    </xf>
    <xf numFmtId="0" fontId="1" fillId="2" borderId="14" xfId="0" applyFont="1" applyFill="1" applyBorder="1" applyAlignment="1">
      <alignment horizontal="center" vertical="top" wrapText="1"/>
    </xf>
    <xf numFmtId="0" fontId="1" fillId="2" borderId="10" xfId="0" applyFont="1" applyFill="1" applyBorder="1" applyAlignment="1">
      <alignment vertical="center" wrapText="1"/>
    </xf>
    <xf numFmtId="0" fontId="1" fillId="2" borderId="11" xfId="0" applyFont="1" applyFill="1" applyBorder="1" applyAlignment="1">
      <alignment horizontal="center" vertical="top" wrapText="1"/>
    </xf>
    <xf numFmtId="0" fontId="1"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0" xfId="0" applyFont="1" applyFill="1" applyBorder="1" applyAlignment="1">
      <alignment vertical="center" wrapText="1"/>
    </xf>
    <xf numFmtId="0" fontId="1" fillId="2" borderId="11" xfId="0" applyFont="1" applyFill="1" applyBorder="1" applyAlignment="1">
      <alignment horizontal="center" vertical="top" wrapText="1"/>
    </xf>
    <xf numFmtId="0" fontId="1" fillId="2" borderId="11" xfId="0" applyFont="1" applyFill="1" applyBorder="1" applyAlignment="1">
      <alignment vertical="center" wrapText="1"/>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6" fillId="0" borderId="12" xfId="0" applyFont="1" applyFill="1" applyBorder="1" applyAlignment="1">
      <alignment horizontal="left" vertical="center" wrapText="1" indent="1"/>
    </xf>
    <xf numFmtId="0" fontId="36" fillId="0" borderId="6" xfId="0" applyFont="1" applyFill="1" applyBorder="1" applyAlignment="1">
      <alignment horizontal="right" wrapText="1" indent="2"/>
    </xf>
    <xf numFmtId="164" fontId="36" fillId="0" borderId="6" xfId="0" applyNumberFormat="1" applyFont="1" applyFill="1" applyBorder="1" applyAlignment="1">
      <alignment horizontal="right" wrapText="1" indent="2"/>
    </xf>
    <xf numFmtId="0" fontId="36" fillId="0" borderId="12" xfId="0" applyFont="1" applyFill="1" applyBorder="1" applyAlignment="1">
      <alignment vertical="center" wrapText="1"/>
    </xf>
    <xf numFmtId="0" fontId="37" fillId="0" borderId="12" xfId="0" applyFont="1" applyFill="1" applyBorder="1" applyAlignment="1">
      <alignment vertical="center" wrapText="1"/>
    </xf>
    <xf numFmtId="0" fontId="36" fillId="0" borderId="11" xfId="0" applyFont="1" applyFill="1" applyBorder="1" applyAlignment="1">
      <alignment horizontal="left" vertical="center" wrapText="1" indent="1"/>
    </xf>
    <xf numFmtId="0" fontId="2" fillId="0" borderId="10" xfId="0" applyFont="1" applyBorder="1" applyAlignment="1">
      <alignment horizontal="right" indent="5"/>
    </xf>
    <xf numFmtId="0" fontId="2" fillId="0" borderId="4" xfId="0" applyFont="1" applyBorder="1" applyAlignment="1">
      <alignment horizontal="right" indent="5"/>
    </xf>
    <xf numFmtId="0" fontId="1" fillId="0" borderId="6" xfId="0" applyFont="1" applyBorder="1" applyAlignment="1">
      <alignment horizontal="right" vertical="center" wrapText="1" indent="5"/>
    </xf>
    <xf numFmtId="164" fontId="1" fillId="0" borderId="12" xfId="0" applyNumberFormat="1" applyFont="1" applyFill="1" applyBorder="1" applyAlignment="1">
      <alignment horizontal="right" vertical="center" wrapText="1" indent="5"/>
    </xf>
    <xf numFmtId="0" fontId="1" fillId="0" borderId="6" xfId="0" applyFont="1" applyFill="1" applyBorder="1" applyAlignment="1">
      <alignment horizontal="right" vertical="center" wrapText="1" indent="5"/>
    </xf>
    <xf numFmtId="164" fontId="1" fillId="0" borderId="6" xfId="0" applyNumberFormat="1" applyFont="1" applyFill="1" applyBorder="1" applyAlignment="1">
      <alignment horizontal="right" vertical="center" wrapText="1" indent="5"/>
    </xf>
    <xf numFmtId="0" fontId="1" fillId="0" borderId="12" xfId="0" applyFont="1" applyFill="1" applyBorder="1" applyAlignment="1">
      <alignment horizontal="right" vertical="center" wrapText="1" indent="5"/>
    </xf>
    <xf numFmtId="0" fontId="19" fillId="0" borderId="12" xfId="0" applyFont="1" applyFill="1" applyBorder="1" applyAlignment="1">
      <alignment horizontal="right" vertical="center" wrapText="1" indent="1"/>
    </xf>
    <xf numFmtId="0" fontId="19" fillId="0" borderId="6" xfId="0" applyFont="1" applyFill="1" applyBorder="1" applyAlignment="1">
      <alignment horizontal="right" vertical="center" wrapText="1" indent="1"/>
    </xf>
    <xf numFmtId="0" fontId="1" fillId="0" borderId="12" xfId="0" applyFont="1" applyBorder="1" applyAlignment="1">
      <alignment horizontal="right" wrapText="1" indent="5"/>
    </xf>
    <xf numFmtId="0" fontId="1" fillId="0" borderId="6" xfId="0" applyFont="1" applyBorder="1" applyAlignment="1">
      <alignment horizontal="right" wrapText="1" indent="5"/>
    </xf>
    <xf numFmtId="164" fontId="1" fillId="0" borderId="12" xfId="0" applyNumberFormat="1" applyFont="1" applyFill="1" applyBorder="1" applyAlignment="1">
      <alignment horizontal="right" wrapText="1" indent="5"/>
    </xf>
    <xf numFmtId="0" fontId="14" fillId="0" borderId="0" xfId="0" applyFont="1" applyFill="1" applyBorder="1" applyAlignment="1">
      <alignment vertical="center" wrapText="1"/>
    </xf>
    <xf numFmtId="0" fontId="0" fillId="0" borderId="0" xfId="0" applyFont="1" applyFill="1" applyBorder="1" applyAlignment="1">
      <alignment horizontal="right" vertical="top" indent="5"/>
    </xf>
    <xf numFmtId="0" fontId="14" fillId="0" borderId="0" xfId="0" applyFont="1" applyFill="1" applyBorder="1" applyAlignment="1">
      <alignment wrapText="1"/>
    </xf>
    <xf numFmtId="0" fontId="1" fillId="0" borderId="11" xfId="0" applyFont="1" applyFill="1" applyBorder="1" applyAlignment="1">
      <alignment horizontal="right" wrapText="1" indent="5"/>
    </xf>
    <xf numFmtId="0" fontId="1" fillId="0" borderId="9" xfId="0" applyFont="1" applyFill="1" applyBorder="1" applyAlignment="1">
      <alignment horizontal="right" wrapText="1" indent="5"/>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12" fillId="0" borderId="6" xfId="0" quotePrefix="1" applyNumberFormat="1" applyFont="1" applyBorder="1" applyAlignment="1">
      <alignment horizontal="right" wrapText="1" indent="1"/>
    </xf>
    <xf numFmtId="164" fontId="1"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64" fontId="0" fillId="0" borderId="0" xfId="0" applyNumberFormat="1"/>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0" fontId="0" fillId="0" borderId="12" xfId="0" applyFont="1" applyBorder="1" applyAlignment="1">
      <alignment horizontal="right" wrapText="1" indent="1"/>
    </xf>
    <xf numFmtId="1" fontId="12" fillId="0" borderId="6" xfId="0" applyNumberFormat="1" applyFont="1" applyBorder="1" applyAlignment="1">
      <alignment horizontal="right" wrapText="1" indent="1"/>
    </xf>
    <xf numFmtId="1" fontId="0" fillId="0" borderId="9" xfId="0" applyNumberFormat="1" applyFont="1" applyBorder="1" applyAlignment="1">
      <alignment horizontal="right" wrapText="1" indent="1"/>
    </xf>
    <xf numFmtId="164" fontId="12" fillId="0" borderId="9" xfId="0" applyNumberFormat="1" applyFont="1" applyBorder="1" applyAlignment="1">
      <alignment horizontal="right" wrapText="1" indent="1"/>
    </xf>
    <xf numFmtId="1" fontId="12" fillId="0" borderId="9" xfId="0" applyNumberFormat="1" applyFont="1" applyBorder="1" applyAlignment="1">
      <alignment horizontal="right" wrapText="1" indent="1"/>
    </xf>
    <xf numFmtId="0" fontId="0" fillId="0" borderId="11" xfId="0" applyFont="1" applyBorder="1" applyAlignment="1">
      <alignment horizontal="right" wrapText="1" indent="1"/>
    </xf>
    <xf numFmtId="164" fontId="0" fillId="0" borderId="9" xfId="0" applyNumberFormat="1" applyFont="1" applyBorder="1" applyAlignment="1">
      <alignment horizontal="right" wrapText="1" indent="1"/>
    </xf>
    <xf numFmtId="164" fontId="0" fillId="0" borderId="12" xfId="0" applyNumberFormat="1" applyFont="1" applyBorder="1" applyAlignment="1">
      <alignment horizontal="right" wrapText="1" indent="1"/>
    </xf>
    <xf numFmtId="0" fontId="1" fillId="0" borderId="9" xfId="0" applyFont="1" applyFill="1" applyBorder="1" applyAlignment="1">
      <alignment horizontal="right" wrapText="1" indent="1"/>
    </xf>
    <xf numFmtId="0" fontId="2" fillId="0" borderId="0" xfId="0" applyFont="1" applyFill="1"/>
    <xf numFmtId="0" fontId="0" fillId="2" borderId="11" xfId="0" applyFont="1" applyFill="1" applyBorder="1" applyAlignment="1">
      <alignment horizontal="center" vertical="top" wrapText="1"/>
    </xf>
    <xf numFmtId="0" fontId="7" fillId="0" borderId="0" xfId="0" applyFont="1" applyAlignment="1">
      <alignment horizontal="center"/>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0" borderId="6" xfId="0" applyNumberFormat="1" applyFont="1" applyBorder="1" applyAlignment="1">
      <alignment horizontal="right" wrapText="1" indent="1"/>
    </xf>
    <xf numFmtId="0" fontId="0" fillId="0" borderId="12" xfId="0" applyBorder="1" applyAlignment="1">
      <alignment horizontal="right" indent="4"/>
    </xf>
    <xf numFmtId="0" fontId="0" fillId="0" borderId="12" xfId="0" applyBorder="1" applyAlignment="1">
      <alignment horizontal="right" vertical="center" indent="3"/>
    </xf>
    <xf numFmtId="0" fontId="0" fillId="0" borderId="12" xfId="0" applyBorder="1" applyAlignment="1">
      <alignment horizontal="right" vertical="center" indent="1"/>
    </xf>
    <xf numFmtId="164" fontId="36" fillId="0" borderId="12" xfId="0" applyNumberFormat="1" applyFont="1" applyBorder="1" applyAlignment="1">
      <alignment horizontal="right" wrapText="1" indent="3"/>
    </xf>
    <xf numFmtId="0" fontId="1" fillId="0" borderId="12" xfId="0" applyFont="1" applyBorder="1" applyAlignment="1">
      <alignment horizontal="right" wrapText="1" indent="3"/>
    </xf>
    <xf numFmtId="0" fontId="1" fillId="0" borderId="6" xfId="0" applyFont="1" applyBorder="1" applyAlignment="1">
      <alignment horizontal="right" wrapText="1" indent="3"/>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0" fontId="1" fillId="0" borderId="9" xfId="0" applyFont="1" applyBorder="1" applyAlignment="1">
      <alignment horizontal="right" wrapText="1" indent="3"/>
    </xf>
    <xf numFmtId="164" fontId="1" fillId="0" borderId="10" xfId="0" applyNumberFormat="1" applyFont="1" applyFill="1" applyBorder="1" applyAlignment="1">
      <alignment horizontal="right" vertical="center" wrapText="1" indent="2"/>
    </xf>
    <xf numFmtId="0" fontId="0" fillId="0" borderId="11" xfId="0" applyFont="1" applyBorder="1" applyAlignment="1">
      <alignment horizontal="right" vertical="center" wrapText="1" indent="2"/>
    </xf>
    <xf numFmtId="0" fontId="13" fillId="0" borderId="0" xfId="0" applyFont="1"/>
    <xf numFmtId="0" fontId="0" fillId="2" borderId="11" xfId="0" applyFont="1" applyFill="1" applyBorder="1" applyAlignment="1">
      <alignment horizontal="center" vertical="top" wrapText="1"/>
    </xf>
    <xf numFmtId="0" fontId="7" fillId="0" borderId="0" xfId="0" applyFont="1" applyBorder="1" applyAlignment="1">
      <alignment horizontal="center" vertical="center" wrapText="1"/>
    </xf>
    <xf numFmtId="0" fontId="0" fillId="2" borderId="14"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7" xfId="0" applyFont="1" applyFill="1" applyBorder="1" applyAlignment="1">
      <alignment horizontal="center" vertical="top" wrapText="1"/>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0" fontId="1" fillId="0" borderId="9" xfId="0" applyFont="1" applyFill="1" applyBorder="1" applyAlignment="1">
      <alignment horizontal="right" vertical="center" wrapText="1" indent="3"/>
    </xf>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164" fontId="0" fillId="0" borderId="12" xfId="0" applyNumberFormat="1" applyFill="1" applyBorder="1" applyAlignment="1">
      <alignment horizontal="right" indent="3"/>
    </xf>
    <xf numFmtId="164" fontId="0" fillId="0" borderId="11" xfId="0" applyNumberFormat="1" applyBorder="1" applyAlignment="1">
      <alignment horizontal="right" indent="3"/>
    </xf>
    <xf numFmtId="0" fontId="0" fillId="0" borderId="12" xfId="0" applyFont="1" applyBorder="1" applyAlignment="1">
      <alignment horizontal="right" indent="3"/>
    </xf>
    <xf numFmtId="164" fontId="1" fillId="0" borderId="6" xfId="0" applyNumberFormat="1" applyFont="1" applyBorder="1" applyAlignment="1">
      <alignment horizontal="right" wrapText="1" indent="4"/>
    </xf>
    <xf numFmtId="164" fontId="1" fillId="0" borderId="9" xfId="0" applyNumberFormat="1" applyFont="1" applyBorder="1" applyAlignment="1">
      <alignment horizontal="right" wrapText="1" indent="4"/>
    </xf>
    <xf numFmtId="164" fontId="1" fillId="0" borderId="10" xfId="0" applyNumberFormat="1" applyFont="1" applyBorder="1" applyAlignment="1">
      <alignment horizontal="right" wrapText="1" indent="6"/>
    </xf>
    <xf numFmtId="164" fontId="1" fillId="0" borderId="12" xfId="0" applyNumberFormat="1" applyFont="1" applyBorder="1" applyAlignment="1">
      <alignment horizontal="right" wrapText="1" indent="6"/>
    </xf>
    <xf numFmtId="0" fontId="1" fillId="0" borderId="12" xfId="0" applyFont="1" applyBorder="1" applyAlignment="1">
      <alignment horizontal="right" vertical="center" wrapText="1" indent="6"/>
    </xf>
    <xf numFmtId="0" fontId="1" fillId="0" borderId="6" xfId="0" applyFont="1" applyBorder="1" applyAlignment="1">
      <alignment horizontal="right" vertical="center" wrapText="1" indent="6"/>
    </xf>
    <xf numFmtId="164" fontId="0" fillId="0" borderId="12" xfId="0" applyNumberFormat="1" applyBorder="1" applyAlignment="1">
      <alignment horizontal="right" indent="9"/>
    </xf>
    <xf numFmtId="164" fontId="0" fillId="0" borderId="6" xfId="0" applyNumberFormat="1" applyBorder="1" applyAlignment="1">
      <alignment horizontal="right" indent="9"/>
    </xf>
    <xf numFmtId="164" fontId="1" fillId="0" borderId="11" xfId="0" applyNumberFormat="1" applyFont="1" applyFill="1" applyBorder="1" applyAlignment="1">
      <alignment horizontal="right" vertical="center" wrapText="1" indent="6"/>
    </xf>
    <xf numFmtId="164" fontId="1" fillId="0" borderId="9" xfId="0" applyNumberFormat="1" applyFont="1" applyFill="1" applyBorder="1" applyAlignment="1">
      <alignment horizontal="right" vertical="center" wrapText="1" indent="6"/>
    </xf>
    <xf numFmtId="2" fontId="1" fillId="0" borderId="12" xfId="0" applyNumberFormat="1" applyFont="1" applyBorder="1" applyAlignment="1">
      <alignment horizontal="right" vertical="center" wrapText="1" indent="3"/>
    </xf>
    <xf numFmtId="164" fontId="36" fillId="0" borderId="6" xfId="0" applyNumberFormat="1" applyFont="1" applyFill="1" applyBorder="1" applyAlignment="1">
      <alignment horizontal="right" wrapText="1" indent="6"/>
    </xf>
    <xf numFmtId="0" fontId="1" fillId="0" borderId="6" xfId="0" applyNumberFormat="1" applyFont="1" applyBorder="1" applyAlignment="1">
      <alignment horizontal="right" wrapText="1" indent="1"/>
    </xf>
    <xf numFmtId="0" fontId="0" fillId="0" borderId="6" xfId="0" applyNumberFormat="1" applyFont="1" applyFill="1" applyBorder="1" applyAlignment="1">
      <alignment horizontal="right" indent="1"/>
    </xf>
    <xf numFmtId="0" fontId="1" fillId="0" borderId="12" xfId="0" applyNumberFormat="1" applyFont="1" applyFill="1" applyBorder="1" applyAlignment="1">
      <alignment horizontal="right" vertical="center" wrapText="1" indent="6"/>
    </xf>
    <xf numFmtId="164" fontId="1" fillId="0" borderId="6" xfId="0" applyNumberFormat="1" applyFont="1" applyBorder="1" applyAlignment="1">
      <alignment horizontal="right" indent="7"/>
    </xf>
    <xf numFmtId="164" fontId="1" fillId="0" borderId="6" xfId="0" applyNumberFormat="1" applyFont="1" applyFill="1" applyBorder="1" applyAlignment="1">
      <alignment horizontal="right" indent="7"/>
    </xf>
    <xf numFmtId="164" fontId="1" fillId="0" borderId="12" xfId="0" applyNumberFormat="1" applyFont="1" applyFill="1" applyBorder="1" applyAlignment="1">
      <alignment horizontal="right" indent="7"/>
    </xf>
    <xf numFmtId="164" fontId="0" fillId="0" borderId="6" xfId="0" applyNumberFormat="1" applyFill="1" applyBorder="1" applyAlignment="1">
      <alignment horizontal="right" indent="7"/>
    </xf>
    <xf numFmtId="164" fontId="0" fillId="0" borderId="12" xfId="0" applyNumberFormat="1" applyFill="1" applyBorder="1" applyAlignment="1">
      <alignment horizontal="right" indent="7"/>
    </xf>
    <xf numFmtId="164" fontId="0" fillId="0" borderId="11" xfId="0" applyNumberFormat="1" applyFill="1" applyBorder="1" applyAlignment="1">
      <alignment horizontal="right" indent="7"/>
    </xf>
    <xf numFmtId="164" fontId="1" fillId="0" borderId="6" xfId="0" applyNumberFormat="1" applyFont="1" applyFill="1" applyBorder="1" applyAlignment="1">
      <alignment horizontal="right" wrapText="1" indent="4"/>
    </xf>
    <xf numFmtId="164" fontId="12" fillId="0" borderId="12" xfId="0" applyNumberFormat="1" applyFont="1" applyBorder="1" applyAlignment="1">
      <alignment horizontal="right" wrapText="1" indent="4"/>
    </xf>
    <xf numFmtId="164" fontId="12" fillId="0" borderId="6" xfId="0" applyNumberFormat="1" applyFont="1" applyFill="1" applyBorder="1" applyAlignment="1">
      <alignment horizontal="right" wrapText="1" indent="4"/>
    </xf>
    <xf numFmtId="164" fontId="1" fillId="0" borderId="6" xfId="0" quotePrefix="1" applyNumberFormat="1" applyFont="1" applyFill="1" applyBorder="1" applyAlignment="1">
      <alignment horizontal="right" wrapText="1" indent="4"/>
    </xf>
    <xf numFmtId="164" fontId="1" fillId="0" borderId="9" xfId="0" applyNumberFormat="1" applyFont="1" applyFill="1" applyBorder="1" applyAlignment="1">
      <alignment horizontal="right" wrapText="1" indent="4"/>
    </xf>
    <xf numFmtId="164" fontId="0" fillId="0" borderId="12" xfId="0" applyNumberFormat="1" applyFill="1" applyBorder="1" applyAlignment="1">
      <alignment horizontal="right"/>
    </xf>
    <xf numFmtId="164" fontId="0" fillId="0" borderId="6" xfId="0" applyNumberFormat="1" applyFill="1" applyBorder="1" applyAlignment="1">
      <alignment horizontal="right"/>
    </xf>
    <xf numFmtId="0" fontId="0" fillId="0" borderId="6" xfId="0" applyFont="1" applyBorder="1" applyAlignment="1">
      <alignment horizontal="right" wrapText="1" indent="2"/>
    </xf>
    <xf numFmtId="0" fontId="1" fillId="0" borderId="6" xfId="0" quotePrefix="1" applyFont="1" applyBorder="1" applyAlignment="1">
      <alignment horizontal="right" wrapText="1" indent="2"/>
    </xf>
    <xf numFmtId="0" fontId="1" fillId="0" borderId="9" xfId="0" applyFont="1" applyBorder="1" applyAlignment="1">
      <alignment horizontal="right" wrapText="1" indent="2"/>
    </xf>
    <xf numFmtId="0" fontId="1" fillId="0" borderId="6" xfId="0" applyFont="1" applyFill="1" applyBorder="1" applyAlignment="1">
      <alignment horizontal="right" wrapText="1" indent="2"/>
    </xf>
    <xf numFmtId="164" fontId="0"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4"/>
    </xf>
    <xf numFmtId="164" fontId="1" fillId="0" borderId="6" xfId="0" quotePrefix="1" applyNumberFormat="1" applyFont="1" applyFill="1" applyBorder="1" applyAlignment="1">
      <alignment horizontal="right" wrapText="1" indent="1"/>
    </xf>
    <xf numFmtId="1" fontId="0" fillId="0" borderId="6" xfId="0" applyNumberFormat="1" applyFont="1" applyFill="1" applyBorder="1" applyAlignment="1">
      <alignment horizontal="right" wrapText="1" indent="1"/>
    </xf>
    <xf numFmtId="2" fontId="0" fillId="0" borderId="12" xfId="0" applyNumberFormat="1" applyFont="1" applyBorder="1" applyAlignment="1">
      <alignment horizontal="right" wrapText="1" indent="3"/>
    </xf>
    <xf numFmtId="2" fontId="2" fillId="0" borderId="12" xfId="0" applyNumberFormat="1" applyFont="1" applyBorder="1" applyAlignment="1">
      <alignment vertical="center" wrapText="1"/>
    </xf>
    <xf numFmtId="2" fontId="1" fillId="0" borderId="12" xfId="0" applyNumberFormat="1" applyFont="1" applyBorder="1" applyAlignment="1">
      <alignment horizontal="right" wrapText="1" indent="3"/>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0" fontId="0" fillId="0" borderId="12" xfId="0" applyFill="1" applyBorder="1" applyAlignment="1">
      <alignment horizontal="right" indent="4"/>
    </xf>
    <xf numFmtId="164" fontId="1" fillId="0" borderId="12" xfId="0" applyNumberFormat="1" applyFont="1" applyFill="1" applyBorder="1" applyAlignment="1">
      <alignment horizontal="right" wrapText="1" indent="6"/>
    </xf>
    <xf numFmtId="164" fontId="1" fillId="0" borderId="6" xfId="0" applyNumberFormat="1" applyFont="1" applyFill="1" applyBorder="1" applyAlignment="1">
      <alignment horizontal="right" wrapText="1" indent="5"/>
    </xf>
    <xf numFmtId="164" fontId="1" fillId="0" borderId="6" xfId="0" applyNumberFormat="1" applyFont="1" applyFill="1" applyBorder="1" applyAlignment="1">
      <alignment horizontal="right" wrapText="1" indent="6"/>
    </xf>
    <xf numFmtId="0" fontId="1" fillId="0" borderId="12" xfId="0" applyFont="1" applyFill="1" applyBorder="1" applyAlignment="1">
      <alignment horizontal="right" vertical="center" wrapText="1" indent="3"/>
    </xf>
    <xf numFmtId="2" fontId="1" fillId="0" borderId="12" xfId="0" applyNumberFormat="1" applyFont="1" applyFill="1" applyBorder="1" applyAlignment="1">
      <alignment horizontal="right" vertical="center" wrapText="1" indent="3"/>
    </xf>
    <xf numFmtId="164" fontId="1" fillId="0" borderId="12" xfId="0" applyNumberFormat="1" applyFont="1" applyFill="1" applyBorder="1" applyAlignment="1">
      <alignment horizontal="right" wrapText="1" indent="4"/>
    </xf>
    <xf numFmtId="164" fontId="12" fillId="0" borderId="12"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40" fillId="0" borderId="0" xfId="0" applyFont="1" applyBorder="1" applyAlignment="1">
      <alignment horizontal="justify" vertical="center" wrapText="1"/>
    </xf>
    <xf numFmtId="0" fontId="13" fillId="0" borderId="0" xfId="0" applyFont="1" applyBorder="1" applyAlignment="1">
      <alignment horizontal="justify" vertical="center" wrapText="1"/>
    </xf>
    <xf numFmtId="0" fontId="7" fillId="0" borderId="0" xfId="0" applyFont="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8" xfId="0" applyFont="1" applyBorder="1" applyAlignment="1">
      <alignment horizontal="right" vertical="center"/>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0" borderId="0" xfId="0" applyFont="1" applyFill="1" applyAlignment="1">
      <alignment horizontal="left"/>
    </xf>
    <xf numFmtId="0" fontId="7" fillId="0" borderId="0" xfId="0" applyFont="1" applyBorder="1" applyAlignment="1">
      <alignment horizontal="center"/>
    </xf>
    <xf numFmtId="0" fontId="7" fillId="0" borderId="0" xfId="0" applyFont="1" applyAlignment="1">
      <alignment horizontal="center" vertical="top" wrapText="1"/>
    </xf>
    <xf numFmtId="0" fontId="42" fillId="0" borderId="3" xfId="0" applyFont="1" applyFill="1" applyBorder="1" applyAlignment="1">
      <alignment wrapText="1"/>
    </xf>
    <xf numFmtId="0" fontId="7" fillId="0" borderId="0" xfId="0" applyFont="1" applyFill="1" applyBorder="1" applyAlignment="1">
      <alignment horizontal="center" vertical="center"/>
    </xf>
    <xf numFmtId="0" fontId="0" fillId="0" borderId="8" xfId="0" applyFont="1" applyBorder="1" applyAlignment="1">
      <alignment horizontal="right" vertical="center"/>
    </xf>
    <xf numFmtId="0" fontId="0" fillId="0" borderId="0" xfId="0" applyFill="1" applyBorder="1" applyAlignment="1">
      <alignment horizontal="left" wrapText="1"/>
    </xf>
    <xf numFmtId="0" fontId="0" fillId="0" borderId="0" xfId="0" applyBorder="1" applyAlignment="1">
      <alignment horizontal="justify" vertical="top" wrapText="1"/>
    </xf>
    <xf numFmtId="0" fontId="7" fillId="0" borderId="0" xfId="0" applyFont="1" applyBorder="1" applyAlignment="1">
      <alignment horizontal="center" vertical="top"/>
    </xf>
    <xf numFmtId="0" fontId="0" fillId="0" borderId="0" xfId="0" applyFill="1" applyAlignment="1">
      <alignment horizontal="justify" wrapText="1"/>
    </xf>
    <xf numFmtId="0" fontId="13" fillId="0" borderId="3" xfId="0" applyFont="1" applyBorder="1" applyAlignment="1">
      <alignment wrapText="1"/>
    </xf>
    <xf numFmtId="0" fontId="0" fillId="0" borderId="0" xfId="0" applyAlignment="1">
      <alignment horizontal="justify"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20" fillId="0" borderId="0" xfId="0" applyFont="1" applyBorder="1" applyAlignment="1">
      <alignment horizontal="center" vertical="center" wrapText="1"/>
    </xf>
    <xf numFmtId="0" fontId="0" fillId="0" borderId="0" xfId="0" applyFill="1" applyAlignment="1">
      <alignment horizontal="justify"/>
    </xf>
    <xf numFmtId="0" fontId="0" fillId="0" borderId="0" xfId="0" applyFill="1" applyBorder="1" applyAlignment="1">
      <alignment horizontal="justify" wrapText="1"/>
    </xf>
    <xf numFmtId="0" fontId="0" fillId="0" borderId="0" xfId="0" applyFill="1" applyBorder="1" applyAlignment="1">
      <alignment horizontal="left" vertical="top" wrapText="1"/>
    </xf>
    <xf numFmtId="0" fontId="36" fillId="2" borderId="10" xfId="0" applyFont="1" applyFill="1" applyBorder="1" applyAlignment="1">
      <alignment horizontal="center" vertical="top" wrapText="1"/>
    </xf>
    <xf numFmtId="0" fontId="0" fillId="0" borderId="11" xfId="0" applyBorder="1" applyAlignment="1">
      <alignment horizontal="center" vertical="top"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0" fillId="0" borderId="0" xfId="0" applyFont="1" applyAlignment="1">
      <alignment horizontal="center"/>
    </xf>
    <xf numFmtId="0" fontId="1" fillId="0" borderId="0" xfId="0" applyFont="1" applyBorder="1" applyAlignment="1">
      <alignment horizontal="right" vertical="center"/>
    </xf>
    <xf numFmtId="0" fontId="1" fillId="2" borderId="15" xfId="0" applyFont="1" applyFill="1" applyBorder="1" applyAlignment="1">
      <alignment horizontal="center" vertical="center" wrapText="1"/>
    </xf>
    <xf numFmtId="0" fontId="0" fillId="0" borderId="0" xfId="0" applyFont="1" applyFill="1" applyBorder="1" applyAlignment="1">
      <alignment horizontal="left"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Border="1" applyAlignment="1">
      <alignment horizontal="center" vertical="center" wrapText="1"/>
    </xf>
    <xf numFmtId="0" fontId="1" fillId="2" borderId="11"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5" fillId="2" borderId="10" xfId="0" applyFont="1" applyFill="1" applyBorder="1" applyAlignment="1">
      <alignment vertical="center" wrapText="1"/>
    </xf>
    <xf numFmtId="0" fontId="9" fillId="0" borderId="0" xfId="0" applyFont="1" applyAlignment="1">
      <alignment horizontal="justify" wrapText="1"/>
    </xf>
    <xf numFmtId="0" fontId="0" fillId="0" borderId="0" xfId="0" applyFont="1" applyBorder="1" applyAlignment="1">
      <alignment horizontal="right" vertical="center"/>
    </xf>
    <xf numFmtId="0" fontId="1" fillId="2" borderId="11" xfId="0" applyFont="1" applyFill="1" applyBorder="1" applyAlignment="1">
      <alignment vertical="center" wrapText="1"/>
    </xf>
    <xf numFmtId="0" fontId="0" fillId="0" borderId="0" xfId="0" applyBorder="1" applyAlignment="1">
      <alignment horizontal="justify" wrapText="1"/>
    </xf>
    <xf numFmtId="0" fontId="0" fillId="0" borderId="0" xfId="0" applyBorder="1" applyAlignment="1">
      <alignment horizontal="left"/>
    </xf>
    <xf numFmtId="0" fontId="0" fillId="0" borderId="0" xfId="0" applyAlignment="1">
      <alignment horizontal="left"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17" fillId="0" borderId="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0" fillId="2" borderId="11" xfId="0" applyFill="1" applyBorder="1" applyAlignment="1">
      <alignment horizontal="center" vertical="center" wrapText="1"/>
    </xf>
    <xf numFmtId="0" fontId="0" fillId="0" borderId="0" xfId="0" applyFont="1" applyFill="1" applyAlignment="1">
      <alignment horizontal="justify"/>
    </xf>
    <xf numFmtId="0" fontId="1" fillId="2" borderId="14" xfId="0" applyFont="1" applyFill="1" applyBorder="1" applyAlignment="1">
      <alignment horizontal="center" vertical="top"/>
    </xf>
    <xf numFmtId="0" fontId="1" fillId="2" borderId="10" xfId="0" applyFont="1" applyFill="1" applyBorder="1" applyAlignment="1">
      <alignment vertical="center"/>
    </xf>
    <xf numFmtId="0" fontId="0" fillId="2" borderId="11" xfId="0" applyFill="1" applyBorder="1" applyAlignment="1">
      <alignment vertical="center"/>
    </xf>
  </cellXfs>
  <cellStyles count="5">
    <cellStyle name="Normal" xfId="3"/>
    <cellStyle name="Гиперссылка" xfId="1" builtinId="8"/>
    <cellStyle name="Обычный" xfId="0" builtinId="0"/>
    <cellStyle name="Обычный 2" xfId="2"/>
    <cellStyle name="Обычный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6/&#1043;&#1086;&#1090;&#1086;&#1074;&#1099;&#1081;/25024_06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row r="1">
          <cell r="A1" t="str">
            <v>ПРЕДИСЛОВИЕ</v>
          </cell>
        </row>
      </sheetData>
      <sheetData sheetId="3"/>
      <sheetData sheetId="4"/>
      <sheetData sheetId="5">
        <row r="1">
          <cell r="A1" t="str">
            <v>I.  ОСНОВНЫЕ ЭКОНОМИЧЕСКИЕ И СОЦИАЛЬНЫЕ ПОКАЗАТЕЛИ</v>
          </cell>
        </row>
      </sheetData>
      <sheetData sheetId="6">
        <row r="1">
          <cell r="A1" t="str">
            <v>II. ПРОИЗВОДСТВО ТОВАРОВ И УСЛУГ</v>
          </cell>
        </row>
        <row r="3">
          <cell r="A3" t="str">
            <v>ПРОМЫШЛЕННОЕ ПРОИЗВОДСТВО</v>
          </cell>
        </row>
      </sheetData>
      <sheetData sheetId="7"/>
      <sheetData sheetId="8">
        <row r="1">
          <cell r="A1" t="str">
            <v>Объем отгруженных товаров собственного производства, выполненных работ и услуг собственными силами по отдельным видам экономической деятельности</v>
          </cell>
        </row>
      </sheetData>
      <sheetData sheetId="9">
        <row r="1">
          <cell r="A1" t="str">
            <v>Производство основных видов продукции</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СТРОИТЕЛЬСТВО</v>
          </cell>
        </row>
      </sheetData>
      <sheetData sheetId="14"/>
      <sheetData sheetId="15">
        <row r="1">
          <cell r="A1" t="str">
            <v xml:space="preserve"> АВТОМОБИЛЬНЫЙ ТРАНСПОРТ</v>
          </cell>
        </row>
      </sheetData>
      <sheetData sheetId="16">
        <row r="1">
          <cell r="A1" t="str">
            <v>III. РЫНКИ ТОВАРОВ И УСЛУГ</v>
          </cell>
        </row>
        <row r="3">
          <cell r="A3" t="str">
            <v>РОЗНИЧНАЯ ТОРГОВЛЯ</v>
          </cell>
        </row>
      </sheetData>
      <sheetData sheetId="17"/>
      <sheetData sheetId="18"/>
      <sheetData sheetId="19">
        <row r="1">
          <cell r="A1" t="str">
            <v>РЫНОК ПЛАТНЫХ УСЛУГ НАСЕЛЕНИЮ</v>
          </cell>
        </row>
      </sheetData>
      <sheetData sheetId="20">
        <row r="1">
          <cell r="A1" t="str">
            <v>IV. ЦЕНЫ</v>
          </cell>
        </row>
        <row r="3">
          <cell r="A3" t="str">
            <v>ИНДЕКСЫ ПОТРЕБИТЕЛЬСКИХ ЦЕН И ТАРИФОВ</v>
          </cell>
        </row>
      </sheetData>
      <sheetData sheetId="21"/>
      <sheetData sheetId="22"/>
      <sheetData sheetId="23"/>
      <sheetData sheetId="24"/>
      <sheetData sheetId="25"/>
      <sheetData sheetId="26"/>
      <sheetData sheetId="27"/>
      <sheetData sheetId="28">
        <row r="1">
          <cell r="A1" t="str">
            <v>ИНДЕКСЫ ЦЕН И ТАРИФОВ ПРОИЗВОДИТЕЛЕЙ</v>
          </cell>
        </row>
      </sheetData>
      <sheetData sheetId="29"/>
      <sheetData sheetId="30"/>
      <sheetData sheetId="31"/>
      <sheetData sheetId="32"/>
      <sheetData sheetId="33">
        <row r="1">
          <cell r="A1" t="str">
            <v>V. КРЕДИТОРСКАЯ ЗАДОЛЖЕННОСТЬ</v>
          </cell>
        </row>
        <row r="3">
          <cell r="A3" t="str">
            <v>ПРОСРОЧЕННАЯ КРЕДИТОРСКАЯ ЗАДОЛЖЕННОСТЬ ОРГАНИЗАЦИЙ</v>
          </cell>
        </row>
      </sheetData>
      <sheetData sheetId="34">
        <row r="1">
          <cell r="A1" t="str">
            <v>VI. УРОВЕНЬ ЖИЗНИ НАСЕЛЕНИЯ</v>
          </cell>
        </row>
      </sheetData>
      <sheetData sheetId="35">
        <row r="1">
          <cell r="A1" t="str">
            <v>ЗАРАБОТНАЯ ПЛАТА</v>
          </cell>
        </row>
      </sheetData>
      <sheetData sheetId="36"/>
      <sheetData sheetId="37"/>
      <sheetData sheetId="38">
        <row r="1">
          <cell r="A1" t="str">
            <v>VII. ЗАНЯТОСТЬ И БЕЗРАБОТИЦА</v>
          </cell>
        </row>
      </sheetData>
      <sheetData sheetId="39"/>
      <sheetData sheetId="40">
        <row r="1">
          <cell r="A1" t="str">
            <v>VIII. ДЕМОГРАФИЯ</v>
          </cell>
        </row>
      </sheetData>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13"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61" t="s">
        <v>5</v>
      </c>
    </row>
    <row r="22" spans="1:1" ht="21" x14ac:dyDescent="0.25">
      <c r="A22" s="61" t="s">
        <v>6</v>
      </c>
    </row>
    <row r="23" spans="1:1" ht="17.399999999999999" x14ac:dyDescent="0.25">
      <c r="A23" s="3" t="s">
        <v>553</v>
      </c>
    </row>
    <row r="24" spans="1:1" ht="15.75" x14ac:dyDescent="0.2">
      <c r="A24" s="2"/>
    </row>
    <row r="25" spans="1:1" ht="15" x14ac:dyDescent="0.25">
      <c r="A25" s="1" t="s">
        <v>7</v>
      </c>
    </row>
    <row r="26" spans="1:1" ht="15" x14ac:dyDescent="0.25">
      <c r="A26" s="1" t="s">
        <v>8</v>
      </c>
    </row>
    <row r="27" spans="1:1" ht="15.75" x14ac:dyDescent="0.2">
      <c r="A27" s="2"/>
    </row>
    <row r="28" spans="1:1" ht="15.75" x14ac:dyDescent="0.2">
      <c r="A28" s="2"/>
    </row>
    <row r="29" spans="1:1" ht="15.75" x14ac:dyDescent="0.2">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activeCell="I7" sqref="I7"/>
    </sheetView>
  </sheetViews>
  <sheetFormatPr defaultRowHeight="13.2" x14ac:dyDescent="0.25"/>
  <cols>
    <col min="1" max="1" width="37.88671875" customWidth="1"/>
    <col min="2" max="2" width="14.21875" customWidth="1"/>
    <col min="3" max="3" width="14.5546875" style="79" customWidth="1"/>
    <col min="4" max="4" width="14.21875" style="79" customWidth="1"/>
  </cols>
  <sheetData>
    <row r="1" spans="1:4" ht="15" customHeight="1" x14ac:dyDescent="0.25">
      <c r="A1" s="582" t="s">
        <v>99</v>
      </c>
      <c r="B1" s="582"/>
      <c r="C1" s="582"/>
      <c r="D1" s="582"/>
    </row>
    <row r="2" spans="1:4" ht="12.75" customHeight="1" x14ac:dyDescent="0.25">
      <c r="A2" s="27"/>
      <c r="B2" s="17"/>
      <c r="C2" s="69"/>
      <c r="D2" s="69"/>
    </row>
    <row r="3" spans="1:4" ht="13.2" customHeight="1" x14ac:dyDescent="0.25">
      <c r="A3" s="590"/>
      <c r="B3" s="578" t="s">
        <v>603</v>
      </c>
      <c r="C3" s="592" t="s">
        <v>57</v>
      </c>
      <c r="D3" s="593"/>
    </row>
    <row r="4" spans="1:4" ht="58.2" customHeight="1" x14ac:dyDescent="0.25">
      <c r="A4" s="591"/>
      <c r="B4" s="579"/>
      <c r="C4" s="348" t="s">
        <v>163</v>
      </c>
      <c r="D4" s="304" t="s">
        <v>520</v>
      </c>
    </row>
    <row r="5" spans="1:4" x14ac:dyDescent="0.25">
      <c r="A5" s="22" t="s">
        <v>76</v>
      </c>
      <c r="B5" s="396"/>
      <c r="C5" s="396"/>
      <c r="D5" s="397"/>
    </row>
    <row r="6" spans="1:4" x14ac:dyDescent="0.25">
      <c r="A6" s="16" t="s">
        <v>484</v>
      </c>
      <c r="B6" s="210"/>
      <c r="C6" s="210"/>
      <c r="D6" s="211"/>
    </row>
    <row r="7" spans="1:4" ht="23.4" customHeight="1" x14ac:dyDescent="0.25">
      <c r="A7" s="24" t="s">
        <v>101</v>
      </c>
      <c r="B7" s="47">
        <v>3.2</v>
      </c>
      <c r="C7" s="301">
        <v>99.4</v>
      </c>
      <c r="D7" s="106">
        <v>102.3</v>
      </c>
    </row>
    <row r="8" spans="1:4" ht="16.8" customHeight="1" x14ac:dyDescent="0.25">
      <c r="A8" s="24" t="s">
        <v>102</v>
      </c>
      <c r="B8" s="47">
        <v>47286.6</v>
      </c>
      <c r="C8" s="301">
        <v>101.1</v>
      </c>
      <c r="D8" s="106">
        <v>84.5</v>
      </c>
    </row>
    <row r="9" spans="1:4" x14ac:dyDescent="0.25">
      <c r="A9" s="15" t="s">
        <v>103</v>
      </c>
      <c r="B9" s="47"/>
      <c r="C9" s="301"/>
      <c r="D9" s="106"/>
    </row>
    <row r="10" spans="1:4" ht="13.2" customHeight="1" x14ac:dyDescent="0.25">
      <c r="A10" s="24" t="s">
        <v>496</v>
      </c>
      <c r="B10" s="47">
        <v>694.5</v>
      </c>
      <c r="C10" s="301">
        <v>46.3</v>
      </c>
      <c r="D10" s="106">
        <v>165.1</v>
      </c>
    </row>
    <row r="11" spans="1:4" x14ac:dyDescent="0.25">
      <c r="A11" s="22" t="s">
        <v>79</v>
      </c>
      <c r="B11" s="120"/>
      <c r="C11" s="301"/>
      <c r="D11" s="106"/>
    </row>
    <row r="12" spans="1:4" x14ac:dyDescent="0.25">
      <c r="A12" s="15" t="s">
        <v>104</v>
      </c>
      <c r="B12" s="120"/>
      <c r="C12" s="301"/>
      <c r="D12" s="106"/>
    </row>
    <row r="13" spans="1:4" ht="12.75" customHeight="1" x14ac:dyDescent="0.25">
      <c r="A13" s="24" t="s">
        <v>105</v>
      </c>
      <c r="B13" s="554" t="s">
        <v>710</v>
      </c>
      <c r="C13" s="301">
        <v>23.7</v>
      </c>
      <c r="D13" s="106">
        <v>86.7</v>
      </c>
    </row>
    <row r="14" spans="1:4" ht="52.8" x14ac:dyDescent="0.25">
      <c r="A14" s="25" t="s">
        <v>473</v>
      </c>
      <c r="B14" s="47">
        <v>289.5</v>
      </c>
      <c r="C14" s="301">
        <v>28.7</v>
      </c>
      <c r="D14" s="106" t="s">
        <v>711</v>
      </c>
    </row>
    <row r="15" spans="1:4" ht="41.4" customHeight="1" x14ac:dyDescent="0.25">
      <c r="A15" s="25" t="s">
        <v>604</v>
      </c>
      <c r="B15" s="47">
        <v>70.3</v>
      </c>
      <c r="C15" s="301">
        <v>76.3</v>
      </c>
      <c r="D15" s="106">
        <v>172.4</v>
      </c>
    </row>
    <row r="16" spans="1:4" ht="26.4" x14ac:dyDescent="0.25">
      <c r="A16" s="24" t="s">
        <v>106</v>
      </c>
      <c r="B16" s="47">
        <v>10.7</v>
      </c>
      <c r="C16" s="301">
        <v>93.8</v>
      </c>
      <c r="D16" s="106">
        <v>104.2</v>
      </c>
    </row>
    <row r="17" spans="1:6" ht="39.6" x14ac:dyDescent="0.25">
      <c r="A17" s="24" t="s">
        <v>107</v>
      </c>
      <c r="B17" s="47">
        <v>270.2</v>
      </c>
      <c r="C17" s="301">
        <v>28.5</v>
      </c>
      <c r="D17" s="106">
        <v>96.8</v>
      </c>
    </row>
    <row r="18" spans="1:6" ht="27.6" customHeight="1" x14ac:dyDescent="0.25">
      <c r="A18" s="24" t="s">
        <v>108</v>
      </c>
      <c r="B18" s="47">
        <v>58.8</v>
      </c>
      <c r="C18" s="301">
        <v>101</v>
      </c>
      <c r="D18" s="106">
        <v>78.599999999999994</v>
      </c>
    </row>
    <row r="19" spans="1:6" x14ac:dyDescent="0.25">
      <c r="A19" s="24" t="s">
        <v>109</v>
      </c>
      <c r="B19" s="106">
        <v>1</v>
      </c>
      <c r="C19" s="301">
        <v>197.7</v>
      </c>
      <c r="D19" s="106">
        <v>99.2</v>
      </c>
      <c r="E19" s="594"/>
      <c r="F19" s="594"/>
    </row>
    <row r="20" spans="1:6" x14ac:dyDescent="0.25">
      <c r="A20" s="24" t="s">
        <v>110</v>
      </c>
      <c r="B20" s="47">
        <v>2.2999999999999998</v>
      </c>
      <c r="C20" s="301">
        <v>58.2</v>
      </c>
      <c r="D20" s="106">
        <v>82.9</v>
      </c>
    </row>
    <row r="21" spans="1:6" x14ac:dyDescent="0.25">
      <c r="A21" s="24" t="s">
        <v>111</v>
      </c>
      <c r="B21" s="554" t="s">
        <v>710</v>
      </c>
      <c r="C21" s="301">
        <v>97.5</v>
      </c>
      <c r="D21" s="106">
        <v>42.5</v>
      </c>
    </row>
    <row r="22" spans="1:6" x14ac:dyDescent="0.25">
      <c r="A22" s="24" t="s">
        <v>112</v>
      </c>
      <c r="B22" s="47">
        <v>7.3</v>
      </c>
      <c r="C22" s="301">
        <v>53.2</v>
      </c>
      <c r="D22" s="106">
        <v>88.7</v>
      </c>
    </row>
    <row r="23" spans="1:6" ht="26.4" x14ac:dyDescent="0.25">
      <c r="A23" s="24" t="s">
        <v>113</v>
      </c>
      <c r="B23" s="47">
        <v>37</v>
      </c>
      <c r="C23" s="301">
        <v>109.1</v>
      </c>
      <c r="D23" s="106">
        <v>81.900000000000006</v>
      </c>
    </row>
    <row r="24" spans="1:6" ht="26.4" x14ac:dyDescent="0.25">
      <c r="A24" s="24" t="s">
        <v>114</v>
      </c>
      <c r="B24" s="47">
        <v>2072.1</v>
      </c>
      <c r="C24" s="301">
        <v>91.1</v>
      </c>
      <c r="D24" s="106">
        <v>113.2</v>
      </c>
    </row>
    <row r="25" spans="1:6" x14ac:dyDescent="0.25">
      <c r="A25" s="24" t="s">
        <v>115</v>
      </c>
      <c r="B25" s="47">
        <v>27</v>
      </c>
      <c r="C25" s="301">
        <v>99.8</v>
      </c>
      <c r="D25" s="106">
        <v>89.2</v>
      </c>
    </row>
    <row r="26" spans="1:6" x14ac:dyDescent="0.25">
      <c r="A26" s="15" t="s">
        <v>116</v>
      </c>
      <c r="B26" s="398"/>
      <c r="C26" s="546"/>
      <c r="D26" s="547"/>
    </row>
    <row r="27" spans="1:6" ht="66" x14ac:dyDescent="0.25">
      <c r="A27" s="25" t="s">
        <v>497</v>
      </c>
      <c r="B27" s="139">
        <v>2058</v>
      </c>
      <c r="C27" s="301">
        <v>112.4</v>
      </c>
      <c r="D27" s="106">
        <v>183.6</v>
      </c>
    </row>
    <row r="28" spans="1:6" x14ac:dyDescent="0.25">
      <c r="A28" s="15" t="s">
        <v>117</v>
      </c>
      <c r="B28" s="209"/>
      <c r="C28" s="209"/>
      <c r="D28" s="276"/>
    </row>
    <row r="29" spans="1:6" ht="39.6" x14ac:dyDescent="0.25">
      <c r="A29" s="172" t="s">
        <v>545</v>
      </c>
      <c r="B29" s="357">
        <v>63</v>
      </c>
      <c r="C29" s="301">
        <v>99.9</v>
      </c>
      <c r="D29" s="106">
        <v>121.4</v>
      </c>
    </row>
    <row r="30" spans="1:6" x14ac:dyDescent="0.25">
      <c r="A30" s="140" t="s">
        <v>498</v>
      </c>
      <c r="B30" s="467" t="s">
        <v>710</v>
      </c>
      <c r="C30" s="301">
        <v>103</v>
      </c>
      <c r="D30" s="106">
        <v>94.4</v>
      </c>
    </row>
    <row r="31" spans="1:6" x14ac:dyDescent="0.25">
      <c r="A31" s="172" t="s">
        <v>499</v>
      </c>
      <c r="B31" s="467">
        <v>8.1</v>
      </c>
      <c r="C31" s="301">
        <v>95.9</v>
      </c>
      <c r="D31" s="106">
        <v>132.19999999999999</v>
      </c>
    </row>
    <row r="32" spans="1:6" ht="39.6" x14ac:dyDescent="0.25">
      <c r="A32" s="22" t="s">
        <v>94</v>
      </c>
      <c r="B32" s="209"/>
      <c r="C32" s="209"/>
      <c r="D32" s="276"/>
    </row>
    <row r="33" spans="1:4" x14ac:dyDescent="0.25">
      <c r="A33" s="24" t="s">
        <v>118</v>
      </c>
      <c r="B33" s="47">
        <v>1192.7</v>
      </c>
      <c r="C33" s="301">
        <v>100.1</v>
      </c>
      <c r="D33" s="106">
        <v>102.6</v>
      </c>
    </row>
    <row r="34" spans="1:4" x14ac:dyDescent="0.25">
      <c r="A34" s="30" t="s">
        <v>500</v>
      </c>
      <c r="B34" s="328">
        <v>1735.8</v>
      </c>
      <c r="C34" s="302">
        <v>109.4</v>
      </c>
      <c r="D34" s="200">
        <v>104.9</v>
      </c>
    </row>
    <row r="35" spans="1:4" x14ac:dyDescent="0.25">
      <c r="B35" s="79"/>
    </row>
    <row r="36" spans="1:4" x14ac:dyDescent="0.25">
      <c r="B36" s="79"/>
    </row>
    <row r="39" spans="1:4" x14ac:dyDescent="0.25">
      <c r="C39"/>
      <c r="D39"/>
    </row>
    <row r="47" spans="1:4" x14ac:dyDescent="0.25">
      <c r="C47"/>
      <c r="D47"/>
    </row>
    <row r="48" spans="1:4" x14ac:dyDescent="0.25">
      <c r="C48"/>
      <c r="D48"/>
    </row>
    <row r="49" spans="3:4" x14ac:dyDescent="0.25">
      <c r="C49"/>
      <c r="D49"/>
    </row>
  </sheetData>
  <mergeCells count="5">
    <mergeCell ref="A1:D1"/>
    <mergeCell ref="A3:A4"/>
    <mergeCell ref="B3:B4"/>
    <mergeCell ref="C3:D3"/>
    <mergeCell ref="E19:F19"/>
  </mergeCells>
  <pageMargins left="0.70866141732283472" right="0.70866141732283472" top="0.74803149606299213" bottom="0.74803149606299213" header="0.31496062992125984" footer="0.31496062992125984"/>
  <pageSetup paperSize="9" fitToWidth="0"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workbookViewId="0">
      <selection sqref="A1:C1"/>
    </sheetView>
  </sheetViews>
  <sheetFormatPr defaultColWidth="13.33203125" defaultRowHeight="13.2" x14ac:dyDescent="0.25"/>
  <cols>
    <col min="1" max="1" width="37.44140625" style="17" customWidth="1"/>
    <col min="2" max="3" width="25.6640625" style="60" customWidth="1"/>
    <col min="4" max="16384" width="13.33203125" style="17"/>
  </cols>
  <sheetData>
    <row r="1" spans="1:3" ht="19.95" customHeight="1" x14ac:dyDescent="0.25">
      <c r="A1" s="595" t="s">
        <v>289</v>
      </c>
      <c r="B1" s="595"/>
      <c r="C1" s="595"/>
    </row>
    <row r="3" spans="1:3" ht="42" customHeight="1" x14ac:dyDescent="0.25">
      <c r="A3" s="596" t="s">
        <v>555</v>
      </c>
      <c r="B3" s="596"/>
      <c r="C3" s="596"/>
    </row>
    <row r="4" spans="1:3" x14ac:dyDescent="0.25">
      <c r="A4"/>
      <c r="B4"/>
      <c r="C4"/>
    </row>
    <row r="5" spans="1:3" ht="26.4" x14ac:dyDescent="0.25">
      <c r="A5" s="311"/>
      <c r="B5" s="315" t="s">
        <v>120</v>
      </c>
      <c r="C5" s="368" t="s">
        <v>100</v>
      </c>
    </row>
    <row r="6" spans="1:3" x14ac:dyDescent="0.25">
      <c r="A6" s="374" t="s">
        <v>466</v>
      </c>
      <c r="B6" s="447"/>
      <c r="C6" s="448"/>
    </row>
    <row r="7" spans="1:3" x14ac:dyDescent="0.25">
      <c r="A7" s="293" t="s">
        <v>63</v>
      </c>
      <c r="B7" s="400">
        <v>236.7</v>
      </c>
      <c r="C7" s="449">
        <v>101.2</v>
      </c>
    </row>
    <row r="8" spans="1:3" x14ac:dyDescent="0.25">
      <c r="A8" s="375" t="s">
        <v>67</v>
      </c>
      <c r="B8" s="450">
        <v>518</v>
      </c>
      <c r="C8" s="451">
        <v>101.7</v>
      </c>
    </row>
    <row r="9" spans="1:3" x14ac:dyDescent="0.25">
      <c r="A9" s="375" t="s">
        <v>70</v>
      </c>
      <c r="B9" s="450">
        <v>1393.2</v>
      </c>
      <c r="C9" s="452">
        <v>98</v>
      </c>
    </row>
    <row r="10" spans="1:3" x14ac:dyDescent="0.25">
      <c r="A10" s="375" t="s">
        <v>74</v>
      </c>
      <c r="B10" s="453">
        <v>3666.4</v>
      </c>
      <c r="C10" s="452">
        <v>109</v>
      </c>
    </row>
    <row r="11" spans="1:3" x14ac:dyDescent="0.25">
      <c r="A11" s="378" t="s">
        <v>42</v>
      </c>
      <c r="B11" s="454"/>
      <c r="C11" s="455"/>
    </row>
    <row r="12" spans="1:3" x14ac:dyDescent="0.25">
      <c r="A12" s="375" t="s">
        <v>63</v>
      </c>
      <c r="B12" s="456">
        <v>223.6</v>
      </c>
      <c r="C12" s="457">
        <v>98.4</v>
      </c>
    </row>
    <row r="13" spans="1:3" x14ac:dyDescent="0.25">
      <c r="A13" s="375" t="s">
        <v>67</v>
      </c>
      <c r="B13" s="376">
        <v>483.8</v>
      </c>
      <c r="C13" s="377">
        <v>100.9</v>
      </c>
    </row>
    <row r="14" spans="1:3" x14ac:dyDescent="0.25">
      <c r="A14" s="375" t="s">
        <v>70</v>
      </c>
      <c r="B14" s="458">
        <v>1334</v>
      </c>
      <c r="C14" s="377">
        <v>102.7</v>
      </c>
    </row>
    <row r="15" spans="1:3" ht="15.6" x14ac:dyDescent="0.25">
      <c r="A15" s="339" t="s">
        <v>642</v>
      </c>
      <c r="B15" s="462">
        <v>3776.7</v>
      </c>
      <c r="C15" s="463">
        <v>119.5</v>
      </c>
    </row>
    <row r="16" spans="1:3" s="54" customFormat="1" x14ac:dyDescent="0.25">
      <c r="A16" s="356"/>
      <c r="B16" s="460"/>
      <c r="C16" s="460"/>
    </row>
    <row r="17" spans="1:3" ht="13.8" x14ac:dyDescent="0.25">
      <c r="A17" s="461" t="s">
        <v>494</v>
      </c>
      <c r="B17" s="69"/>
      <c r="C17" s="69"/>
    </row>
    <row r="18" spans="1:3" x14ac:dyDescent="0.25">
      <c r="A18" s="69"/>
      <c r="B18" s="168"/>
      <c r="C18" s="168"/>
    </row>
  </sheetData>
  <mergeCells count="2">
    <mergeCell ref="A1:C1"/>
    <mergeCell ref="A3:C3"/>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D1"/>
    </sheetView>
  </sheetViews>
  <sheetFormatPr defaultRowHeight="13.2" x14ac:dyDescent="0.25"/>
  <cols>
    <col min="1" max="1" width="37.88671875" customWidth="1"/>
    <col min="2" max="4" width="16.6640625" customWidth="1"/>
  </cols>
  <sheetData>
    <row r="1" spans="1:5" ht="13.8" x14ac:dyDescent="0.25">
      <c r="A1" s="571" t="s">
        <v>566</v>
      </c>
      <c r="B1" s="571"/>
      <c r="C1" s="571"/>
      <c r="D1" s="571"/>
      <c r="E1" s="379"/>
    </row>
    <row r="3" spans="1:5" ht="27" customHeight="1" x14ac:dyDescent="0.25">
      <c r="A3" s="581" t="s">
        <v>556</v>
      </c>
      <c r="B3" s="581"/>
      <c r="C3" s="581"/>
      <c r="D3" s="581"/>
    </row>
    <row r="4" spans="1:5" x14ac:dyDescent="0.25">
      <c r="A4" s="27"/>
      <c r="B4" s="17"/>
      <c r="C4" s="17"/>
      <c r="D4" s="17"/>
    </row>
    <row r="5" spans="1:5" ht="13.2" customHeight="1" x14ac:dyDescent="0.25">
      <c r="A5" s="435"/>
      <c r="B5" s="578" t="s">
        <v>466</v>
      </c>
      <c r="C5" s="578" t="s">
        <v>557</v>
      </c>
      <c r="D5" s="365" t="s">
        <v>209</v>
      </c>
    </row>
    <row r="6" spans="1:5" x14ac:dyDescent="0.25">
      <c r="A6" s="437"/>
      <c r="B6" s="579"/>
      <c r="C6" s="579"/>
      <c r="D6" s="304" t="s">
        <v>42</v>
      </c>
    </row>
    <row r="7" spans="1:5" x14ac:dyDescent="0.25">
      <c r="A7" s="22" t="s">
        <v>558</v>
      </c>
      <c r="B7" s="380"/>
      <c r="C7" s="380"/>
      <c r="D7" s="380"/>
    </row>
    <row r="8" spans="1:5" x14ac:dyDescent="0.25">
      <c r="A8" s="15" t="s">
        <v>523</v>
      </c>
      <c r="B8" s="267"/>
      <c r="C8" s="267"/>
      <c r="D8" s="267"/>
    </row>
    <row r="9" spans="1:5" x14ac:dyDescent="0.25">
      <c r="A9" s="441" t="s">
        <v>637</v>
      </c>
      <c r="B9" s="442">
        <v>7.5</v>
      </c>
      <c r="C9" s="442">
        <v>116.1</v>
      </c>
      <c r="D9" s="442">
        <v>6.4</v>
      </c>
    </row>
    <row r="10" spans="1:5" ht="26.4" x14ac:dyDescent="0.25">
      <c r="A10" s="441" t="s">
        <v>559</v>
      </c>
      <c r="B10" s="443">
        <v>116</v>
      </c>
      <c r="C10" s="442">
        <v>112.8</v>
      </c>
      <c r="D10" s="442">
        <v>102.9</v>
      </c>
    </row>
    <row r="11" spans="1:5" x14ac:dyDescent="0.25">
      <c r="A11" s="444" t="s">
        <v>560</v>
      </c>
      <c r="B11" s="442"/>
      <c r="C11" s="442"/>
      <c r="D11" s="442"/>
    </row>
    <row r="12" spans="1:5" x14ac:dyDescent="0.25">
      <c r="A12" s="441" t="s">
        <v>637</v>
      </c>
      <c r="B12" s="442">
        <v>1.4</v>
      </c>
      <c r="C12" s="442">
        <v>110.2</v>
      </c>
      <c r="D12" s="442">
        <v>1.2</v>
      </c>
    </row>
    <row r="13" spans="1:5" ht="42" x14ac:dyDescent="0.25">
      <c r="A13" s="441" t="s">
        <v>638</v>
      </c>
      <c r="B13" s="551">
        <v>123.6</v>
      </c>
      <c r="C13" s="552">
        <v>108.7</v>
      </c>
      <c r="D13" s="551">
        <v>113.7</v>
      </c>
    </row>
    <row r="14" spans="1:5" x14ac:dyDescent="0.25">
      <c r="A14" s="441" t="s">
        <v>131</v>
      </c>
      <c r="B14" s="442"/>
      <c r="C14" s="442"/>
      <c r="D14" s="442"/>
    </row>
    <row r="15" spans="1:5" x14ac:dyDescent="0.25">
      <c r="A15" s="445" t="s">
        <v>561</v>
      </c>
      <c r="B15" s="442"/>
      <c r="C15" s="442"/>
      <c r="D15" s="442"/>
    </row>
    <row r="16" spans="1:5" x14ac:dyDescent="0.25">
      <c r="A16" s="444" t="s">
        <v>523</v>
      </c>
      <c r="B16" s="442"/>
      <c r="C16" s="442"/>
      <c r="D16" s="442"/>
    </row>
    <row r="17" spans="1:4" x14ac:dyDescent="0.25">
      <c r="A17" s="441" t="s">
        <v>637</v>
      </c>
      <c r="B17" s="442">
        <v>3.3</v>
      </c>
      <c r="C17" s="442">
        <v>113.2</v>
      </c>
      <c r="D17" s="442">
        <v>2.9</v>
      </c>
    </row>
    <row r="18" spans="1:4" ht="26.4" x14ac:dyDescent="0.25">
      <c r="A18" s="441" t="s">
        <v>559</v>
      </c>
      <c r="B18" s="442">
        <v>104.8</v>
      </c>
      <c r="C18" s="442">
        <v>117.1</v>
      </c>
      <c r="D18" s="442">
        <v>89.5</v>
      </c>
    </row>
    <row r="19" spans="1:4" x14ac:dyDescent="0.25">
      <c r="A19" s="444" t="s">
        <v>560</v>
      </c>
      <c r="B19" s="442"/>
      <c r="C19" s="442"/>
      <c r="D19" s="442"/>
    </row>
    <row r="20" spans="1:4" x14ac:dyDescent="0.25">
      <c r="A20" s="441" t="s">
        <v>637</v>
      </c>
      <c r="B20" s="443">
        <v>0.31</v>
      </c>
      <c r="C20" s="442">
        <v>115.4</v>
      </c>
      <c r="D20" s="443">
        <v>0.27</v>
      </c>
    </row>
    <row r="21" spans="1:4" ht="39.6" x14ac:dyDescent="0.25">
      <c r="A21" s="441" t="s">
        <v>562</v>
      </c>
      <c r="B21" s="551">
        <v>88.6</v>
      </c>
      <c r="C21" s="551">
        <v>125.5</v>
      </c>
      <c r="D21" s="551">
        <v>70.599999999999994</v>
      </c>
    </row>
    <row r="22" spans="1:4" x14ac:dyDescent="0.25">
      <c r="A22" s="445" t="s">
        <v>563</v>
      </c>
      <c r="B22" s="442"/>
      <c r="C22" s="442"/>
      <c r="D22" s="442"/>
    </row>
    <row r="23" spans="1:4" x14ac:dyDescent="0.25">
      <c r="A23" s="444" t="s">
        <v>523</v>
      </c>
      <c r="B23" s="442"/>
      <c r="C23" s="442"/>
      <c r="D23" s="442"/>
    </row>
    <row r="24" spans="1:4" x14ac:dyDescent="0.25">
      <c r="A24" s="441" t="s">
        <v>637</v>
      </c>
      <c r="B24" s="442">
        <v>3.6</v>
      </c>
      <c r="C24" s="442">
        <v>123.2</v>
      </c>
      <c r="D24" s="442">
        <v>2.9</v>
      </c>
    </row>
    <row r="25" spans="1:4" ht="26.4" x14ac:dyDescent="0.25">
      <c r="A25" s="441" t="s">
        <v>559</v>
      </c>
      <c r="B25" s="442">
        <v>132.9</v>
      </c>
      <c r="C25" s="442">
        <v>109.4</v>
      </c>
      <c r="D25" s="442">
        <v>121.5</v>
      </c>
    </row>
    <row r="26" spans="1:4" x14ac:dyDescent="0.25">
      <c r="A26" s="444" t="s">
        <v>560</v>
      </c>
      <c r="B26" s="442"/>
      <c r="C26" s="442"/>
      <c r="D26" s="442"/>
    </row>
    <row r="27" spans="1:4" ht="15" customHeight="1" x14ac:dyDescent="0.25">
      <c r="A27" s="441" t="s">
        <v>637</v>
      </c>
      <c r="B27" s="442">
        <v>1.1000000000000001</v>
      </c>
      <c r="C27" s="442">
        <v>108.8</v>
      </c>
      <c r="D27" s="443">
        <v>1</v>
      </c>
    </row>
    <row r="28" spans="1:4" ht="37.200000000000003" customHeight="1" x14ac:dyDescent="0.25">
      <c r="A28" s="441" t="s">
        <v>638</v>
      </c>
      <c r="B28" s="442">
        <v>128.69999999999999</v>
      </c>
      <c r="C28" s="442">
        <v>105.7</v>
      </c>
      <c r="D28" s="442">
        <v>121.8</v>
      </c>
    </row>
    <row r="29" spans="1:4" ht="26.4" x14ac:dyDescent="0.25">
      <c r="A29" s="445" t="s">
        <v>564</v>
      </c>
      <c r="B29" s="442"/>
      <c r="C29" s="442"/>
      <c r="D29" s="442"/>
    </row>
    <row r="30" spans="1:4" x14ac:dyDescent="0.25">
      <c r="A30" s="444" t="s">
        <v>523</v>
      </c>
      <c r="B30" s="442"/>
      <c r="C30" s="442"/>
      <c r="D30" s="442"/>
    </row>
    <row r="31" spans="1:4" x14ac:dyDescent="0.25">
      <c r="A31" s="441" t="s">
        <v>637</v>
      </c>
      <c r="B31" s="443">
        <v>0.68</v>
      </c>
      <c r="C31" s="442">
        <v>98.7</v>
      </c>
      <c r="D31" s="443">
        <v>0.69</v>
      </c>
    </row>
    <row r="32" spans="1:4" ht="26.4" x14ac:dyDescent="0.25">
      <c r="A32" s="441" t="s">
        <v>559</v>
      </c>
      <c r="B32" s="442">
        <v>100.9</v>
      </c>
      <c r="C32" s="442">
        <v>99.4</v>
      </c>
      <c r="D32" s="442">
        <v>101.5</v>
      </c>
    </row>
    <row r="33" spans="1:4" x14ac:dyDescent="0.25">
      <c r="A33" s="444" t="s">
        <v>560</v>
      </c>
      <c r="B33" s="442"/>
      <c r="C33" s="442"/>
      <c r="D33" s="442"/>
    </row>
    <row r="34" spans="1:4" ht="15" customHeight="1" x14ac:dyDescent="0.25">
      <c r="A34" s="441" t="s">
        <v>637</v>
      </c>
      <c r="B34" s="442" t="s">
        <v>459</v>
      </c>
      <c r="C34" s="442" t="s">
        <v>459</v>
      </c>
      <c r="D34" s="442" t="s">
        <v>459</v>
      </c>
    </row>
    <row r="35" spans="1:4" ht="39.6" x14ac:dyDescent="0.25">
      <c r="A35" s="446" t="s">
        <v>562</v>
      </c>
      <c r="B35" s="442" t="s">
        <v>459</v>
      </c>
      <c r="C35" s="442" t="s">
        <v>459</v>
      </c>
      <c r="D35" s="442" t="s">
        <v>459</v>
      </c>
    </row>
    <row r="36" spans="1:4" ht="22.8" customHeight="1" x14ac:dyDescent="0.25">
      <c r="A36" s="597" t="s">
        <v>639</v>
      </c>
      <c r="B36" s="597"/>
      <c r="C36" s="597"/>
      <c r="D36" s="597"/>
    </row>
  </sheetData>
  <mergeCells count="5">
    <mergeCell ref="A36:D36"/>
    <mergeCell ref="A1:D1"/>
    <mergeCell ref="A3:D3"/>
    <mergeCell ref="B5:B6"/>
    <mergeCell ref="C5:C6"/>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WhiteSpace="0" zoomScaleNormal="100" workbookViewId="0">
      <selection activeCell="H7" sqref="H7"/>
    </sheetView>
  </sheetViews>
  <sheetFormatPr defaultColWidth="8.88671875" defaultRowHeight="13.2" x14ac:dyDescent="0.25"/>
  <cols>
    <col min="1" max="1" width="22.33203125" style="17" customWidth="1"/>
    <col min="2" max="2" width="21.33203125" style="60" customWidth="1"/>
    <col min="3" max="3" width="22.33203125" style="60" customWidth="1"/>
    <col min="4" max="4" width="23.109375" style="60" customWidth="1"/>
    <col min="5" max="16384" width="8.88671875" style="17"/>
  </cols>
  <sheetData>
    <row r="1" spans="1:4" ht="13.2" customHeight="1" x14ac:dyDescent="0.25">
      <c r="A1" s="602" t="s">
        <v>508</v>
      </c>
      <c r="B1" s="602"/>
      <c r="C1" s="602"/>
      <c r="D1" s="602"/>
    </row>
    <row r="2" spans="1:4" ht="13.2" customHeight="1" x14ac:dyDescent="0.25">
      <c r="A2" s="277"/>
      <c r="B2" s="277"/>
      <c r="C2" s="277"/>
      <c r="D2" s="277"/>
    </row>
    <row r="3" spans="1:4" ht="13.8" x14ac:dyDescent="0.25">
      <c r="A3" s="598" t="s">
        <v>377</v>
      </c>
      <c r="B3" s="598"/>
      <c r="C3" s="598"/>
      <c r="D3" s="598"/>
    </row>
    <row r="4" spans="1:4" ht="15" customHeight="1" x14ac:dyDescent="0.25">
      <c r="A4" s="50"/>
      <c r="B4" s="59"/>
      <c r="C4" s="59"/>
      <c r="D4" s="59"/>
    </row>
    <row r="5" spans="1:4" ht="15" customHeight="1" x14ac:dyDescent="0.25">
      <c r="A5" s="599" t="s">
        <v>376</v>
      </c>
      <c r="B5" s="599"/>
      <c r="C5" s="599"/>
      <c r="D5" s="599"/>
    </row>
    <row r="6" spans="1:4" ht="15" customHeight="1" x14ac:dyDescent="0.25">
      <c r="A6" s="308"/>
      <c r="B6" s="309" t="s">
        <v>521</v>
      </c>
      <c r="C6" s="309" t="s">
        <v>374</v>
      </c>
      <c r="D6" s="309" t="s">
        <v>375</v>
      </c>
    </row>
    <row r="7" spans="1:4" ht="15" customHeight="1" x14ac:dyDescent="0.25">
      <c r="A7" s="340" t="s">
        <v>536</v>
      </c>
      <c r="B7" s="438"/>
      <c r="C7" s="438"/>
      <c r="D7" s="439"/>
    </row>
    <row r="8" spans="1:4" ht="15" customHeight="1" x14ac:dyDescent="0.25">
      <c r="A8" s="338" t="s">
        <v>60</v>
      </c>
      <c r="B8" s="440">
        <v>88.2</v>
      </c>
      <c r="C8" s="440">
        <v>92.4</v>
      </c>
      <c r="D8" s="440">
        <v>87.8</v>
      </c>
    </row>
    <row r="9" spans="1:4" ht="15" customHeight="1" x14ac:dyDescent="0.25">
      <c r="A9" s="340" t="s">
        <v>466</v>
      </c>
      <c r="B9" s="342"/>
      <c r="C9" s="342"/>
      <c r="D9" s="342"/>
    </row>
    <row r="10" spans="1:4" ht="15" customHeight="1" x14ac:dyDescent="0.25">
      <c r="A10" s="338" t="s">
        <v>60</v>
      </c>
      <c r="B10" s="270">
        <v>110.4</v>
      </c>
      <c r="C10" s="341">
        <v>103.7</v>
      </c>
      <c r="D10" s="341">
        <v>158.19999999999999</v>
      </c>
    </row>
    <row r="11" spans="1:4" ht="15" customHeight="1" x14ac:dyDescent="0.25">
      <c r="A11" s="338" t="s">
        <v>61</v>
      </c>
      <c r="B11" s="270">
        <v>107.1</v>
      </c>
      <c r="C11" s="341">
        <v>105.5</v>
      </c>
      <c r="D11" s="341">
        <v>137.1</v>
      </c>
    </row>
    <row r="12" spans="1:4" ht="15" customHeight="1" x14ac:dyDescent="0.25">
      <c r="A12" s="338" t="s">
        <v>62</v>
      </c>
      <c r="B12" s="270">
        <v>102.2</v>
      </c>
      <c r="C12" s="341">
        <v>108</v>
      </c>
      <c r="D12" s="341">
        <v>137.80000000000001</v>
      </c>
    </row>
    <row r="13" spans="1:4" ht="15" customHeight="1" x14ac:dyDescent="0.25">
      <c r="A13" s="338" t="s">
        <v>64</v>
      </c>
      <c r="B13" s="270">
        <v>97.1</v>
      </c>
      <c r="C13" s="341">
        <v>106.1</v>
      </c>
      <c r="D13" s="341">
        <v>127.6</v>
      </c>
    </row>
    <row r="14" spans="1:4" ht="15" customHeight="1" x14ac:dyDescent="0.25">
      <c r="A14" s="338" t="s">
        <v>65</v>
      </c>
      <c r="B14" s="270">
        <v>97.1</v>
      </c>
      <c r="C14" s="341">
        <v>100.6</v>
      </c>
      <c r="D14" s="341">
        <v>124.4</v>
      </c>
    </row>
    <row r="15" spans="1:4" ht="15" customHeight="1" x14ac:dyDescent="0.25">
      <c r="A15" s="338" t="s">
        <v>66</v>
      </c>
      <c r="B15" s="270">
        <v>93.1</v>
      </c>
      <c r="C15" s="341">
        <v>101.3</v>
      </c>
      <c r="D15" s="341">
        <v>120</v>
      </c>
    </row>
    <row r="16" spans="1:4" ht="15" customHeight="1" x14ac:dyDescent="0.25">
      <c r="A16" s="338" t="s">
        <v>68</v>
      </c>
      <c r="B16" s="270">
        <v>93.1</v>
      </c>
      <c r="C16" s="341">
        <v>100.6</v>
      </c>
      <c r="D16" s="341">
        <v>116.7</v>
      </c>
    </row>
    <row r="17" spans="1:4" ht="15" customHeight="1" x14ac:dyDescent="0.25">
      <c r="A17" s="338" t="s">
        <v>41</v>
      </c>
      <c r="B17" s="270">
        <v>90.1</v>
      </c>
      <c r="C17" s="341">
        <v>100.2</v>
      </c>
      <c r="D17" s="341">
        <v>117.3</v>
      </c>
    </row>
    <row r="18" spans="1:4" ht="15" customHeight="1" x14ac:dyDescent="0.25">
      <c r="A18" s="338" t="s">
        <v>69</v>
      </c>
      <c r="B18" s="270">
        <v>90.9</v>
      </c>
      <c r="C18" s="341">
        <v>99.6</v>
      </c>
      <c r="D18" s="341">
        <v>97.4</v>
      </c>
    </row>
    <row r="19" spans="1:4" ht="15" customHeight="1" x14ac:dyDescent="0.25">
      <c r="A19" s="338" t="s">
        <v>71</v>
      </c>
      <c r="B19" s="270">
        <v>90.9</v>
      </c>
      <c r="C19" s="341">
        <v>94.2</v>
      </c>
      <c r="D19" s="341">
        <v>89.6</v>
      </c>
    </row>
    <row r="20" spans="1:4" ht="15" customHeight="1" x14ac:dyDescent="0.25">
      <c r="A20" s="338" t="s">
        <v>72</v>
      </c>
      <c r="B20" s="270">
        <v>87.7</v>
      </c>
      <c r="C20" s="341">
        <v>91.6</v>
      </c>
      <c r="D20" s="341">
        <v>93.2</v>
      </c>
    </row>
    <row r="21" spans="1:4" ht="15" customHeight="1" x14ac:dyDescent="0.25">
      <c r="A21" s="339" t="s">
        <v>73</v>
      </c>
      <c r="B21" s="271">
        <v>87.2</v>
      </c>
      <c r="C21" s="343">
        <v>89.7</v>
      </c>
      <c r="D21" s="343">
        <v>92.1</v>
      </c>
    </row>
    <row r="22" spans="1:4" x14ac:dyDescent="0.25">
      <c r="A22" s="234"/>
      <c r="B22" s="254"/>
      <c r="C22" s="254"/>
      <c r="D22" s="254"/>
    </row>
    <row r="23" spans="1:4" x14ac:dyDescent="0.25">
      <c r="A23" s="118"/>
      <c r="B23" s="168"/>
      <c r="C23" s="168"/>
      <c r="D23" s="168"/>
    </row>
    <row r="24" spans="1:4" s="69" customFormat="1" ht="28.8" customHeight="1" x14ac:dyDescent="0.25">
      <c r="A24" s="254"/>
      <c r="B24" s="600"/>
      <c r="C24" s="600"/>
      <c r="D24" s="600"/>
    </row>
    <row r="25" spans="1:4" ht="27.6" customHeight="1" x14ac:dyDescent="0.25">
      <c r="A25" s="254"/>
      <c r="B25" s="601"/>
      <c r="C25" s="601"/>
      <c r="D25" s="601"/>
    </row>
    <row r="32" spans="1:4" ht="13.2" customHeight="1" x14ac:dyDescent="0.25">
      <c r="B32" s="17"/>
      <c r="C32" s="17"/>
      <c r="D32" s="17"/>
    </row>
  </sheetData>
  <mergeCells count="5">
    <mergeCell ref="A3:D3"/>
    <mergeCell ref="A5:D5"/>
    <mergeCell ref="B24:D24"/>
    <mergeCell ref="B25:D25"/>
    <mergeCell ref="A1:D1"/>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WhiteSpace="0" zoomScaleNormal="100" workbookViewId="0">
      <selection activeCell="I6" sqref="I6"/>
    </sheetView>
  </sheetViews>
  <sheetFormatPr defaultRowHeight="13.2" x14ac:dyDescent="0.25"/>
  <cols>
    <col min="1" max="1" width="26.5546875" customWidth="1"/>
    <col min="2" max="2" width="17.6640625" customWidth="1"/>
    <col min="3" max="3" width="20.109375" style="79" customWidth="1"/>
    <col min="4" max="4" width="21.5546875" customWidth="1"/>
  </cols>
  <sheetData>
    <row r="1" spans="1:4" ht="27.6" customHeight="1" x14ac:dyDescent="0.25">
      <c r="A1" s="581" t="s">
        <v>627</v>
      </c>
      <c r="B1" s="581"/>
      <c r="C1" s="581"/>
      <c r="D1" s="581"/>
    </row>
    <row r="2" spans="1:4" ht="13.2" customHeight="1" x14ac:dyDescent="0.25">
      <c r="A2" s="31"/>
      <c r="B2" s="17"/>
      <c r="C2" s="69"/>
    </row>
    <row r="3" spans="1:4" ht="13.95" customHeight="1" x14ac:dyDescent="0.25">
      <c r="A3" s="606"/>
      <c r="B3" s="586" t="s">
        <v>603</v>
      </c>
      <c r="C3" s="593"/>
      <c r="D3" s="434" t="s">
        <v>378</v>
      </c>
    </row>
    <row r="4" spans="1:4" ht="54.75" customHeight="1" x14ac:dyDescent="0.25">
      <c r="A4" s="607"/>
      <c r="B4" s="433" t="s">
        <v>379</v>
      </c>
      <c r="C4" s="436" t="s">
        <v>380</v>
      </c>
      <c r="D4" s="304" t="s">
        <v>552</v>
      </c>
    </row>
    <row r="5" spans="1:4" ht="27" customHeight="1" x14ac:dyDescent="0.25">
      <c r="A5" s="16" t="s">
        <v>386</v>
      </c>
      <c r="B5" s="344">
        <v>223</v>
      </c>
      <c r="C5" s="141" t="s">
        <v>636</v>
      </c>
      <c r="D5" s="117">
        <v>107.4</v>
      </c>
    </row>
    <row r="6" spans="1:4" ht="17.25" customHeight="1" x14ac:dyDescent="0.25">
      <c r="A6" s="39" t="s">
        <v>131</v>
      </c>
      <c r="B6" s="189"/>
      <c r="C6" s="224"/>
      <c r="D6" s="228"/>
    </row>
    <row r="7" spans="1:4" x14ac:dyDescent="0.25">
      <c r="A7" s="24" t="s">
        <v>381</v>
      </c>
      <c r="B7" s="189">
        <v>7</v>
      </c>
      <c r="C7" s="141">
        <v>67.599999999999994</v>
      </c>
      <c r="D7" s="228">
        <v>92.1</v>
      </c>
    </row>
    <row r="8" spans="1:4" x14ac:dyDescent="0.25">
      <c r="A8" s="24" t="s">
        <v>382</v>
      </c>
      <c r="B8" s="189">
        <v>5</v>
      </c>
      <c r="C8" s="141">
        <v>199.1</v>
      </c>
      <c r="D8" s="228" t="s">
        <v>459</v>
      </c>
    </row>
    <row r="9" spans="1:4" x14ac:dyDescent="0.25">
      <c r="A9" s="24" t="s">
        <v>383</v>
      </c>
      <c r="B9" s="345">
        <v>210</v>
      </c>
      <c r="C9" s="141" t="s">
        <v>633</v>
      </c>
      <c r="D9" s="117">
        <v>105.5</v>
      </c>
    </row>
    <row r="10" spans="1:4" x14ac:dyDescent="0.25">
      <c r="A10" s="15" t="s">
        <v>384</v>
      </c>
      <c r="B10" s="189">
        <v>177</v>
      </c>
      <c r="C10" s="224">
        <v>102.6</v>
      </c>
      <c r="D10" s="117">
        <v>93</v>
      </c>
    </row>
    <row r="11" spans="1:4" x14ac:dyDescent="0.25">
      <c r="A11" s="142" t="s">
        <v>492</v>
      </c>
      <c r="B11" s="346" t="s">
        <v>459</v>
      </c>
      <c r="C11" s="226" t="s">
        <v>459</v>
      </c>
      <c r="D11" s="253">
        <v>100</v>
      </c>
    </row>
    <row r="12" spans="1:4" ht="21" customHeight="1" x14ac:dyDescent="0.25">
      <c r="A12" s="604" t="s">
        <v>385</v>
      </c>
      <c r="B12" s="604"/>
      <c r="C12" s="604"/>
    </row>
    <row r="15" spans="1:4" ht="39" customHeight="1" x14ac:dyDescent="0.25">
      <c r="A15" s="603" t="s">
        <v>634</v>
      </c>
      <c r="B15" s="603"/>
      <c r="C15" s="603"/>
      <c r="D15" s="603"/>
    </row>
    <row r="16" spans="1:4" ht="39.6" customHeight="1" x14ac:dyDescent="0.25">
      <c r="A16" s="605" t="s">
        <v>635</v>
      </c>
      <c r="B16" s="605"/>
      <c r="C16" s="605"/>
      <c r="D16" s="605"/>
    </row>
    <row r="17" spans="1:1" s="69" customFormat="1" x14ac:dyDescent="0.25">
      <c r="A17" s="233"/>
    </row>
    <row r="18" spans="1:1" s="69" customFormat="1" x14ac:dyDescent="0.25">
      <c r="A18" s="232"/>
    </row>
  </sheetData>
  <mergeCells count="6">
    <mergeCell ref="A1:D1"/>
    <mergeCell ref="A15:D15"/>
    <mergeCell ref="B3:C3"/>
    <mergeCell ref="A12:C12"/>
    <mergeCell ref="A16:D16"/>
    <mergeCell ref="A3:A4"/>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E6" sqref="E6"/>
    </sheetView>
  </sheetViews>
  <sheetFormatPr defaultRowHeight="13.2" x14ac:dyDescent="0.25"/>
  <cols>
    <col min="1" max="1" width="21.44140625" customWidth="1"/>
    <col min="2" max="2" width="30.5546875" customWidth="1"/>
    <col min="3" max="3" width="31.6640625" customWidth="1"/>
  </cols>
  <sheetData>
    <row r="1" spans="1:3" ht="13.8" x14ac:dyDescent="0.25">
      <c r="A1" s="581" t="s">
        <v>121</v>
      </c>
      <c r="B1" s="581"/>
      <c r="C1" s="581"/>
    </row>
    <row r="2" spans="1:3" ht="13.2" customHeight="1" x14ac:dyDescent="0.25">
      <c r="A2" s="32"/>
      <c r="B2" s="17"/>
      <c r="C2" s="17"/>
    </row>
    <row r="3" spans="1:3" ht="30.75" customHeight="1" x14ac:dyDescent="0.25">
      <c r="A3" s="581" t="s">
        <v>509</v>
      </c>
      <c r="B3" s="582"/>
      <c r="C3" s="582"/>
    </row>
    <row r="4" spans="1:3" ht="13.2" customHeight="1" x14ac:dyDescent="0.25">
      <c r="A4" s="31"/>
      <c r="B4" s="17"/>
      <c r="C4" s="17"/>
    </row>
    <row r="6" spans="1:3" ht="39.6" x14ac:dyDescent="0.25">
      <c r="A6" s="311"/>
      <c r="B6" s="298" t="s">
        <v>120</v>
      </c>
      <c r="C6" s="300" t="s">
        <v>524</v>
      </c>
    </row>
    <row r="7" spans="1:3" x14ac:dyDescent="0.25">
      <c r="A7" s="64" t="s">
        <v>536</v>
      </c>
      <c r="B7" s="255"/>
      <c r="C7" s="256"/>
    </row>
    <row r="8" spans="1:3" x14ac:dyDescent="0.25">
      <c r="A8" s="16" t="s">
        <v>60</v>
      </c>
      <c r="B8" s="257">
        <v>21928.6</v>
      </c>
      <c r="C8" s="411">
        <v>90</v>
      </c>
    </row>
    <row r="9" spans="1:3" x14ac:dyDescent="0.25">
      <c r="A9" s="64" t="s">
        <v>466</v>
      </c>
      <c r="B9" s="255"/>
      <c r="C9" s="256"/>
    </row>
    <row r="10" spans="1:3" ht="15.6" x14ac:dyDescent="0.25">
      <c r="A10" s="16" t="s">
        <v>63</v>
      </c>
      <c r="B10" s="257" t="s">
        <v>646</v>
      </c>
      <c r="C10" s="258" t="s">
        <v>647</v>
      </c>
    </row>
    <row r="11" spans="1:3" ht="15.6" x14ac:dyDescent="0.25">
      <c r="A11" s="16" t="s">
        <v>67</v>
      </c>
      <c r="B11" s="257" t="s">
        <v>648</v>
      </c>
      <c r="C11" s="258">
        <v>77.3</v>
      </c>
    </row>
    <row r="12" spans="1:3" ht="15.6" x14ac:dyDescent="0.25">
      <c r="A12" s="16" t="s">
        <v>70</v>
      </c>
      <c r="B12" s="257" t="s">
        <v>649</v>
      </c>
      <c r="C12" s="258" t="s">
        <v>650</v>
      </c>
    </row>
    <row r="13" spans="1:3" x14ac:dyDescent="0.25">
      <c r="A13" s="55" t="s">
        <v>74</v>
      </c>
      <c r="B13" s="259">
        <v>593712.30000000005</v>
      </c>
      <c r="C13" s="428">
        <v>79.8</v>
      </c>
    </row>
    <row r="15" spans="1:3" ht="13.8" x14ac:dyDescent="0.25">
      <c r="A15" s="118" t="s">
        <v>494</v>
      </c>
      <c r="B15" s="201"/>
      <c r="C15" s="201"/>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sqref="A1:D1"/>
    </sheetView>
  </sheetViews>
  <sheetFormatPr defaultRowHeight="13.2" x14ac:dyDescent="0.25"/>
  <cols>
    <col min="1" max="1" width="33" customWidth="1"/>
    <col min="2" max="4" width="18" customWidth="1"/>
  </cols>
  <sheetData>
    <row r="1" spans="1:4" ht="33.6" customHeight="1" x14ac:dyDescent="0.25">
      <c r="A1" s="608" t="s">
        <v>623</v>
      </c>
      <c r="B1" s="608"/>
      <c r="C1" s="608"/>
      <c r="D1" s="608"/>
    </row>
    <row r="2" spans="1:4" ht="13.2" customHeight="1" x14ac:dyDescent="0.25">
      <c r="A2" s="33"/>
      <c r="B2" s="17"/>
      <c r="C2" s="17"/>
      <c r="D2" s="17"/>
    </row>
    <row r="3" spans="1:4" ht="14.4" customHeight="1" x14ac:dyDescent="0.25">
      <c r="A3" s="606"/>
      <c r="B3" s="612" t="s">
        <v>525</v>
      </c>
      <c r="C3" s="592" t="s">
        <v>57</v>
      </c>
      <c r="D3" s="593"/>
    </row>
    <row r="4" spans="1:4" ht="39.6" x14ac:dyDescent="0.25">
      <c r="A4" s="607"/>
      <c r="B4" s="613"/>
      <c r="C4" s="303" t="s">
        <v>58</v>
      </c>
      <c r="D4" s="305" t="s">
        <v>59</v>
      </c>
    </row>
    <row r="5" spans="1:4" x14ac:dyDescent="0.25">
      <c r="A5" s="22" t="s">
        <v>536</v>
      </c>
      <c r="B5" s="84"/>
      <c r="C5" s="34"/>
      <c r="D5" s="227"/>
    </row>
    <row r="6" spans="1:4" x14ac:dyDescent="0.25">
      <c r="A6" s="15" t="s">
        <v>60</v>
      </c>
      <c r="B6" s="178">
        <v>53548</v>
      </c>
      <c r="C6" s="180">
        <v>152.69999999999999</v>
      </c>
      <c r="D6" s="150" t="s">
        <v>645</v>
      </c>
    </row>
    <row r="7" spans="1:4" x14ac:dyDescent="0.25">
      <c r="A7" s="68" t="s">
        <v>466</v>
      </c>
      <c r="B7" s="179"/>
      <c r="C7" s="137"/>
      <c r="D7" s="137"/>
    </row>
    <row r="8" spans="1:4" x14ac:dyDescent="0.25">
      <c r="A8" s="15" t="s">
        <v>60</v>
      </c>
      <c r="B8" s="178">
        <v>23342</v>
      </c>
      <c r="C8" s="180">
        <v>80.400000000000006</v>
      </c>
      <c r="D8" s="150" t="s">
        <v>465</v>
      </c>
    </row>
    <row r="9" spans="1:4" x14ac:dyDescent="0.25">
      <c r="A9" s="15" t="s">
        <v>61</v>
      </c>
      <c r="B9" s="178">
        <v>17737</v>
      </c>
      <c r="C9" s="150">
        <v>76</v>
      </c>
      <c r="D9" s="150" t="s">
        <v>481</v>
      </c>
    </row>
    <row r="10" spans="1:4" x14ac:dyDescent="0.25">
      <c r="A10" s="15" t="s">
        <v>62</v>
      </c>
      <c r="B10" s="179">
        <v>19562</v>
      </c>
      <c r="C10" s="180">
        <v>110.3</v>
      </c>
      <c r="D10" s="150" t="s">
        <v>486</v>
      </c>
    </row>
    <row r="11" spans="1:4" x14ac:dyDescent="0.25">
      <c r="A11" s="22" t="s">
        <v>122</v>
      </c>
      <c r="B11" s="179">
        <v>60641</v>
      </c>
      <c r="C11" s="180">
        <v>93.6</v>
      </c>
      <c r="D11" s="150" t="s">
        <v>465</v>
      </c>
    </row>
    <row r="12" spans="1:4" x14ac:dyDescent="0.25">
      <c r="A12" s="15" t="s">
        <v>64</v>
      </c>
      <c r="B12" s="179">
        <v>11628</v>
      </c>
      <c r="C12" s="180">
        <v>59.4</v>
      </c>
      <c r="D12" s="180">
        <v>57.8</v>
      </c>
    </row>
    <row r="13" spans="1:4" x14ac:dyDescent="0.25">
      <c r="A13" s="15" t="s">
        <v>65</v>
      </c>
      <c r="B13" s="179">
        <v>7004</v>
      </c>
      <c r="C13" s="180">
        <v>60.2</v>
      </c>
      <c r="D13" s="180">
        <v>88.1</v>
      </c>
    </row>
    <row r="14" spans="1:4" x14ac:dyDescent="0.25">
      <c r="A14" s="15" t="s">
        <v>66</v>
      </c>
      <c r="B14" s="179">
        <v>12801</v>
      </c>
      <c r="C14" s="180">
        <v>182.8</v>
      </c>
      <c r="D14" s="150" t="s">
        <v>463</v>
      </c>
    </row>
    <row r="15" spans="1:4" x14ac:dyDescent="0.25">
      <c r="A15" s="22" t="s">
        <v>123</v>
      </c>
      <c r="B15" s="179">
        <v>31433</v>
      </c>
      <c r="C15" s="180">
        <v>51.8</v>
      </c>
      <c r="D15" s="180">
        <v>93.9</v>
      </c>
    </row>
    <row r="16" spans="1:4" x14ac:dyDescent="0.25">
      <c r="A16" s="22" t="s">
        <v>67</v>
      </c>
      <c r="B16" s="179">
        <v>92074</v>
      </c>
      <c r="C16" s="150"/>
      <c r="D16" s="150" t="s">
        <v>464</v>
      </c>
    </row>
    <row r="17" spans="1:4" x14ac:dyDescent="0.25">
      <c r="A17" s="15" t="s">
        <v>68</v>
      </c>
      <c r="B17" s="179">
        <v>8074</v>
      </c>
      <c r="C17" s="180">
        <v>63.1</v>
      </c>
      <c r="D17" s="180">
        <v>73.2</v>
      </c>
    </row>
    <row r="18" spans="1:4" x14ac:dyDescent="0.25">
      <c r="A18" s="15" t="s">
        <v>41</v>
      </c>
      <c r="B18" s="179">
        <v>4442</v>
      </c>
      <c r="C18" s="150">
        <v>55</v>
      </c>
      <c r="D18" s="180">
        <v>33.799999999999997</v>
      </c>
    </row>
    <row r="19" spans="1:4" x14ac:dyDescent="0.25">
      <c r="A19" s="15" t="s">
        <v>69</v>
      </c>
      <c r="B19" s="179">
        <v>22127</v>
      </c>
      <c r="C19" s="150" t="s">
        <v>505</v>
      </c>
      <c r="D19" s="180">
        <v>58.9</v>
      </c>
    </row>
    <row r="20" spans="1:4" x14ac:dyDescent="0.25">
      <c r="A20" s="22" t="s">
        <v>124</v>
      </c>
      <c r="B20" s="179">
        <v>34643</v>
      </c>
      <c r="C20" s="180">
        <v>110.2</v>
      </c>
      <c r="D20" s="180">
        <v>56.1</v>
      </c>
    </row>
    <row r="21" spans="1:4" x14ac:dyDescent="0.25">
      <c r="A21" s="22" t="s">
        <v>70</v>
      </c>
      <c r="B21" s="179">
        <v>126717</v>
      </c>
      <c r="C21" s="150"/>
      <c r="D21" s="180">
        <v>117.5</v>
      </c>
    </row>
    <row r="22" spans="1:4" x14ac:dyDescent="0.25">
      <c r="A22" s="15" t="s">
        <v>71</v>
      </c>
      <c r="B22" s="179">
        <v>22818</v>
      </c>
      <c r="C22" s="180">
        <v>103.1</v>
      </c>
      <c r="D22" s="180">
        <v>105.7</v>
      </c>
    </row>
    <row r="23" spans="1:4" x14ac:dyDescent="0.25">
      <c r="A23" s="15" t="s">
        <v>72</v>
      </c>
      <c r="B23" s="179">
        <v>5439</v>
      </c>
      <c r="C23" s="180">
        <v>23.8</v>
      </c>
      <c r="D23" s="180">
        <v>38.4</v>
      </c>
    </row>
    <row r="24" spans="1:4" x14ac:dyDescent="0.25">
      <c r="A24" s="15" t="s">
        <v>73</v>
      </c>
      <c r="B24" s="179">
        <v>35065</v>
      </c>
      <c r="C24" s="180" t="s">
        <v>546</v>
      </c>
      <c r="D24" s="180">
        <v>120.8</v>
      </c>
    </row>
    <row r="25" spans="1:4" x14ac:dyDescent="0.25">
      <c r="A25" s="22" t="s">
        <v>125</v>
      </c>
      <c r="B25" s="179">
        <v>63322</v>
      </c>
      <c r="C25" s="180">
        <v>182.8</v>
      </c>
      <c r="D25" s="180">
        <v>97.8</v>
      </c>
    </row>
    <row r="26" spans="1:4" x14ac:dyDescent="0.25">
      <c r="A26" s="174" t="s">
        <v>74</v>
      </c>
      <c r="B26" s="407">
        <v>190039</v>
      </c>
      <c r="C26" s="151"/>
      <c r="D26" s="408">
        <v>110.1</v>
      </c>
    </row>
    <row r="27" spans="1:4" hidden="1" x14ac:dyDescent="0.25">
      <c r="A27" s="609"/>
      <c r="B27" s="609"/>
      <c r="C27" s="609"/>
      <c r="D27" s="609"/>
    </row>
    <row r="28" spans="1:4" hidden="1" x14ac:dyDescent="0.25">
      <c r="A28" s="609"/>
      <c r="B28" s="609"/>
      <c r="C28" s="609"/>
      <c r="D28" s="609"/>
    </row>
    <row r="29" spans="1:4" hidden="1" x14ac:dyDescent="0.25">
      <c r="A29" s="609"/>
      <c r="B29" s="609"/>
      <c r="C29" s="609"/>
      <c r="D29" s="609"/>
    </row>
    <row r="30" spans="1:4" ht="4.2" hidden="1" customHeight="1" x14ac:dyDescent="0.25">
      <c r="A30" s="609"/>
      <c r="B30" s="609"/>
      <c r="C30" s="609"/>
      <c r="D30" s="609"/>
    </row>
    <row r="31" spans="1:4" hidden="1" x14ac:dyDescent="0.25">
      <c r="A31" s="609"/>
      <c r="B31" s="609"/>
      <c r="C31" s="609"/>
      <c r="D31" s="609"/>
    </row>
    <row r="32" spans="1:4" ht="67.2" hidden="1" customHeight="1" x14ac:dyDescent="0.25">
      <c r="A32" s="609"/>
      <c r="B32" s="609"/>
      <c r="C32" s="609"/>
      <c r="D32" s="609"/>
    </row>
    <row r="33" spans="1:4" ht="17.399999999999999" customHeight="1" x14ac:dyDescent="0.25">
      <c r="A33" s="229"/>
      <c r="B33" s="229"/>
      <c r="C33" s="229"/>
      <c r="D33" s="229"/>
    </row>
    <row r="35" spans="1:4" ht="54" customHeight="1" x14ac:dyDescent="0.25">
      <c r="A35" s="262"/>
      <c r="B35" s="610"/>
      <c r="C35" s="610"/>
      <c r="D35" s="610"/>
    </row>
    <row r="36" spans="1:4" ht="35.4" customHeight="1" x14ac:dyDescent="0.25">
      <c r="A36" s="263"/>
      <c r="B36" s="611"/>
      <c r="C36" s="611"/>
      <c r="D36" s="611"/>
    </row>
  </sheetData>
  <mergeCells count="7">
    <mergeCell ref="A1:D1"/>
    <mergeCell ref="C3:D3"/>
    <mergeCell ref="A27:D32"/>
    <mergeCell ref="B35:D35"/>
    <mergeCell ref="B36:D36"/>
    <mergeCell ref="A3:A4"/>
    <mergeCell ref="B3:B4"/>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Normal="100" workbookViewId="0">
      <selection sqref="A1:C1"/>
    </sheetView>
  </sheetViews>
  <sheetFormatPr defaultRowHeight="13.2" x14ac:dyDescent="0.25"/>
  <cols>
    <col min="1" max="1" width="29.6640625" customWidth="1"/>
    <col min="2" max="3" width="28.44140625" style="17" customWidth="1"/>
  </cols>
  <sheetData>
    <row r="1" spans="1:3" ht="13.8" x14ac:dyDescent="0.25">
      <c r="A1" s="580" t="s">
        <v>476</v>
      </c>
      <c r="B1" s="580"/>
      <c r="C1" s="580"/>
    </row>
    <row r="3" spans="1:3" ht="42" customHeight="1" x14ac:dyDescent="0.25">
      <c r="A3" s="577" t="s">
        <v>632</v>
      </c>
      <c r="B3" s="577"/>
      <c r="C3" s="577"/>
    </row>
    <row r="4" spans="1:3" ht="13.2" customHeight="1" x14ac:dyDescent="0.25">
      <c r="A4" s="272"/>
    </row>
    <row r="5" spans="1:3" ht="27.6" customHeight="1" x14ac:dyDescent="0.25">
      <c r="A5" s="312"/>
      <c r="B5" s="295" t="s">
        <v>126</v>
      </c>
      <c r="C5" s="313" t="s">
        <v>100</v>
      </c>
    </row>
    <row r="6" spans="1:3" ht="14.4" customHeight="1" x14ac:dyDescent="0.25">
      <c r="A6" s="22" t="s">
        <v>536</v>
      </c>
      <c r="B6" s="133"/>
      <c r="C6" s="131"/>
    </row>
    <row r="7" spans="1:3" ht="14.4" customHeight="1" x14ac:dyDescent="0.25">
      <c r="A7" s="16" t="s">
        <v>60</v>
      </c>
      <c r="B7" s="67">
        <v>51.2</v>
      </c>
      <c r="C7" s="135">
        <v>94.7</v>
      </c>
    </row>
    <row r="8" spans="1:3" ht="13.2" customHeight="1" x14ac:dyDescent="0.25">
      <c r="A8" s="22" t="s">
        <v>466</v>
      </c>
      <c r="B8" s="134"/>
      <c r="C8" s="132"/>
    </row>
    <row r="9" spans="1:3" x14ac:dyDescent="0.25">
      <c r="A9" s="15" t="s">
        <v>60</v>
      </c>
      <c r="B9" s="67">
        <v>54.1</v>
      </c>
      <c r="C9" s="135">
        <v>163.80000000000001</v>
      </c>
    </row>
    <row r="10" spans="1:3" x14ac:dyDescent="0.25">
      <c r="A10" s="15" t="s">
        <v>61</v>
      </c>
      <c r="B10" s="67">
        <v>68.8</v>
      </c>
      <c r="C10" s="135">
        <v>181.8</v>
      </c>
    </row>
    <row r="11" spans="1:3" x14ac:dyDescent="0.25">
      <c r="A11" s="15" t="s">
        <v>62</v>
      </c>
      <c r="B11" s="67">
        <v>79.7</v>
      </c>
      <c r="C11" s="135">
        <v>178.7</v>
      </c>
    </row>
    <row r="12" spans="1:3" x14ac:dyDescent="0.25">
      <c r="A12" s="15" t="s">
        <v>64</v>
      </c>
      <c r="B12" s="67">
        <v>72.5</v>
      </c>
      <c r="C12" s="135">
        <v>189.5</v>
      </c>
    </row>
    <row r="13" spans="1:3" x14ac:dyDescent="0.25">
      <c r="A13" s="15" t="s">
        <v>65</v>
      </c>
      <c r="B13" s="67">
        <v>58.2</v>
      </c>
      <c r="C13" s="135">
        <v>148.1</v>
      </c>
    </row>
    <row r="14" spans="1:3" x14ac:dyDescent="0.25">
      <c r="A14" s="15" t="s">
        <v>66</v>
      </c>
      <c r="B14" s="410">
        <v>67.7</v>
      </c>
      <c r="C14" s="411">
        <v>151</v>
      </c>
    </row>
    <row r="15" spans="1:3" x14ac:dyDescent="0.25">
      <c r="A15" s="16" t="s">
        <v>68</v>
      </c>
      <c r="B15" s="67">
        <v>57.4</v>
      </c>
      <c r="C15" s="135">
        <v>154.6</v>
      </c>
    </row>
    <row r="16" spans="1:3" x14ac:dyDescent="0.25">
      <c r="A16" s="15" t="s">
        <v>41</v>
      </c>
      <c r="B16" s="67">
        <v>56.5</v>
      </c>
      <c r="C16" s="135">
        <v>156.9</v>
      </c>
    </row>
    <row r="17" spans="1:3" x14ac:dyDescent="0.25">
      <c r="A17" s="15" t="s">
        <v>69</v>
      </c>
      <c r="B17" s="67">
        <v>56.2</v>
      </c>
      <c r="C17" s="135">
        <v>146.5</v>
      </c>
    </row>
    <row r="18" spans="1:3" x14ac:dyDescent="0.25">
      <c r="A18" s="15" t="s">
        <v>71</v>
      </c>
      <c r="B18" s="67">
        <v>58.7</v>
      </c>
      <c r="C18" s="135">
        <v>157.6</v>
      </c>
    </row>
    <row r="19" spans="1:3" x14ac:dyDescent="0.25">
      <c r="A19" s="16" t="s">
        <v>72</v>
      </c>
      <c r="B19" s="67">
        <v>62.5</v>
      </c>
      <c r="C19" s="135">
        <v>149.80000000000001</v>
      </c>
    </row>
    <row r="20" spans="1:3" ht="13.2" customHeight="1" x14ac:dyDescent="0.25">
      <c r="A20" s="55" t="s">
        <v>73</v>
      </c>
      <c r="B20" s="112">
        <v>66.900000000000006</v>
      </c>
      <c r="C20" s="409">
        <v>160.19999999999999</v>
      </c>
    </row>
    <row r="22" spans="1:3" x14ac:dyDescent="0.25">
      <c r="A22" s="337"/>
    </row>
    <row r="25" spans="1:3" x14ac:dyDescent="0.25">
      <c r="B25"/>
      <c r="C25"/>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WhiteSpace="0" topLeftCell="A4" zoomScaleNormal="100" workbookViewId="0">
      <selection activeCell="J22" sqref="J22"/>
    </sheetView>
  </sheetViews>
  <sheetFormatPr defaultRowHeight="13.2" x14ac:dyDescent="0.25"/>
  <cols>
    <col min="1" max="1" width="27" customWidth="1"/>
    <col min="2" max="4" width="18.109375" customWidth="1"/>
  </cols>
  <sheetData>
    <row r="1" spans="1:4" ht="13.8" x14ac:dyDescent="0.25">
      <c r="A1" s="580" t="s">
        <v>402</v>
      </c>
      <c r="B1" s="580"/>
      <c r="C1" s="580"/>
      <c r="D1" s="580"/>
    </row>
    <row r="3" spans="1:4" ht="13.8" x14ac:dyDescent="0.25">
      <c r="A3" s="580" t="s">
        <v>129</v>
      </c>
      <c r="B3" s="580"/>
      <c r="C3" s="580"/>
      <c r="D3" s="580"/>
    </row>
    <row r="5" spans="1:4" ht="13.8" x14ac:dyDescent="0.25">
      <c r="A5" s="582" t="s">
        <v>127</v>
      </c>
      <c r="B5" s="582"/>
      <c r="C5" s="582"/>
      <c r="D5" s="582"/>
    </row>
    <row r="6" spans="1:4" ht="13.2" customHeight="1" x14ac:dyDescent="0.25">
      <c r="A6" s="37"/>
      <c r="B6" s="17"/>
      <c r="C6" s="17"/>
      <c r="D6" s="17"/>
    </row>
    <row r="7" spans="1:4" x14ac:dyDescent="0.25">
      <c r="A7" s="588"/>
      <c r="B7" s="615" t="s">
        <v>120</v>
      </c>
      <c r="C7" s="592" t="s">
        <v>57</v>
      </c>
      <c r="D7" s="593"/>
    </row>
    <row r="8" spans="1:4" ht="43.95" customHeight="1" x14ac:dyDescent="0.25">
      <c r="A8" s="614"/>
      <c r="B8" s="616"/>
      <c r="C8" s="310" t="s">
        <v>128</v>
      </c>
      <c r="D8" s="305" t="s">
        <v>59</v>
      </c>
    </row>
    <row r="9" spans="1:4" ht="14.4" customHeight="1" x14ac:dyDescent="0.25">
      <c r="A9" s="22" t="s">
        <v>536</v>
      </c>
      <c r="B9" s="412"/>
      <c r="C9" s="227"/>
      <c r="D9" s="65"/>
    </row>
    <row r="10" spans="1:4" ht="14.4" customHeight="1" x14ac:dyDescent="0.25">
      <c r="A10" s="15" t="s">
        <v>60</v>
      </c>
      <c r="B10" s="491">
        <v>14753.5</v>
      </c>
      <c r="C10" s="491">
        <v>79.099999999999994</v>
      </c>
      <c r="D10" s="491">
        <v>100.1</v>
      </c>
    </row>
    <row r="11" spans="1:4" ht="15.6" customHeight="1" x14ac:dyDescent="0.25">
      <c r="A11" s="22" t="s">
        <v>466</v>
      </c>
      <c r="B11" s="150"/>
      <c r="C11" s="150"/>
      <c r="D11" s="150"/>
    </row>
    <row r="12" spans="1:4" ht="15.6" customHeight="1" x14ac:dyDescent="0.25">
      <c r="A12" s="15" t="s">
        <v>60</v>
      </c>
      <c r="B12" s="150">
        <v>13788</v>
      </c>
      <c r="C12" s="150">
        <v>72.81</v>
      </c>
      <c r="D12" s="147">
        <v>109.4</v>
      </c>
    </row>
    <row r="13" spans="1:4" ht="15.6" customHeight="1" x14ac:dyDescent="0.25">
      <c r="A13" s="15" t="s">
        <v>61</v>
      </c>
      <c r="B13" s="150">
        <v>14131.2</v>
      </c>
      <c r="C13" s="150">
        <v>101.7</v>
      </c>
      <c r="D13" s="413">
        <v>105.6</v>
      </c>
    </row>
    <row r="14" spans="1:4" ht="15.6" customHeight="1" x14ac:dyDescent="0.25">
      <c r="A14" s="15" t="s">
        <v>62</v>
      </c>
      <c r="B14" s="150">
        <v>15449.9</v>
      </c>
      <c r="C14" s="150">
        <v>100.3</v>
      </c>
      <c r="D14" s="413">
        <v>98.3</v>
      </c>
    </row>
    <row r="15" spans="1:4" s="146" customFormat="1" ht="15.6" customHeight="1" x14ac:dyDescent="0.25">
      <c r="A15" s="22" t="s">
        <v>122</v>
      </c>
      <c r="B15" s="150">
        <v>43369.1</v>
      </c>
      <c r="C15" s="150">
        <v>91.7</v>
      </c>
      <c r="D15" s="414">
        <v>104.2</v>
      </c>
    </row>
    <row r="16" spans="1:4" ht="15.6" customHeight="1" x14ac:dyDescent="0.25">
      <c r="A16" s="15" t="s">
        <v>64</v>
      </c>
      <c r="B16" s="150">
        <v>14526.5</v>
      </c>
      <c r="C16" s="150">
        <v>94</v>
      </c>
      <c r="D16" s="414">
        <v>92.9</v>
      </c>
    </row>
    <row r="17" spans="1:4" ht="15.6" customHeight="1" x14ac:dyDescent="0.25">
      <c r="A17" s="15" t="s">
        <v>65</v>
      </c>
      <c r="B17" s="150">
        <v>13988.7</v>
      </c>
      <c r="C17" s="150">
        <v>96.3</v>
      </c>
      <c r="D17" s="414">
        <v>95.6</v>
      </c>
    </row>
    <row r="18" spans="1:4" ht="15.6" customHeight="1" x14ac:dyDescent="0.25">
      <c r="A18" s="15" t="s">
        <v>66</v>
      </c>
      <c r="B18" s="150">
        <v>13100.6</v>
      </c>
      <c r="C18" s="150">
        <v>94.8</v>
      </c>
      <c r="D18" s="414">
        <v>98.6</v>
      </c>
    </row>
    <row r="19" spans="1:4" ht="15.6" customHeight="1" x14ac:dyDescent="0.25">
      <c r="A19" s="22" t="s">
        <v>123</v>
      </c>
      <c r="B19" s="150">
        <f>B20-B15</f>
        <v>41615.799999999996</v>
      </c>
      <c r="C19" s="150">
        <v>90.8</v>
      </c>
      <c r="D19" s="414">
        <v>95.6</v>
      </c>
    </row>
    <row r="20" spans="1:4" ht="15.6" customHeight="1" x14ac:dyDescent="0.25">
      <c r="A20" s="22" t="s">
        <v>67</v>
      </c>
      <c r="B20" s="150">
        <v>84984.9</v>
      </c>
      <c r="C20" s="150"/>
      <c r="D20" s="414">
        <v>99.8</v>
      </c>
    </row>
    <row r="21" spans="1:4" ht="15.6" customHeight="1" x14ac:dyDescent="0.25">
      <c r="A21" s="15" t="s">
        <v>68</v>
      </c>
      <c r="B21" s="150">
        <v>13283.4</v>
      </c>
      <c r="C21" s="150">
        <v>102.1</v>
      </c>
      <c r="D21" s="414">
        <v>102.6</v>
      </c>
    </row>
    <row r="22" spans="1:4" ht="15.6" customHeight="1" x14ac:dyDescent="0.25">
      <c r="A22" s="15" t="s">
        <v>41</v>
      </c>
      <c r="B22" s="150">
        <v>13603</v>
      </c>
      <c r="C22" s="150">
        <v>103.6</v>
      </c>
      <c r="D22" s="414">
        <v>100.9</v>
      </c>
    </row>
    <row r="23" spans="1:4" ht="15.6" customHeight="1" x14ac:dyDescent="0.25">
      <c r="A23" s="15" t="s">
        <v>69</v>
      </c>
      <c r="B23" s="150">
        <v>14565.7</v>
      </c>
      <c r="C23" s="150">
        <v>107.2</v>
      </c>
      <c r="D23" s="414">
        <v>97.2</v>
      </c>
    </row>
    <row r="24" spans="1:4" s="146" customFormat="1" ht="15.6" customHeight="1" x14ac:dyDescent="0.25">
      <c r="A24" s="22" t="s">
        <v>124</v>
      </c>
      <c r="B24" s="150">
        <f>SUM(B21:B23)</f>
        <v>41452.100000000006</v>
      </c>
      <c r="C24" s="150">
        <v>101.8</v>
      </c>
      <c r="D24" s="414">
        <v>100.1</v>
      </c>
    </row>
    <row r="25" spans="1:4" ht="15.6" customHeight="1" x14ac:dyDescent="0.25">
      <c r="A25" s="22" t="s">
        <v>70</v>
      </c>
      <c r="B25" s="150">
        <v>126437.1</v>
      </c>
      <c r="C25" s="150"/>
      <c r="D25" s="414">
        <v>100.2</v>
      </c>
    </row>
    <row r="26" spans="1:4" ht="15.6" customHeight="1" x14ac:dyDescent="0.25">
      <c r="A26" s="15" t="s">
        <v>71</v>
      </c>
      <c r="B26" s="150">
        <v>15264.4</v>
      </c>
      <c r="C26" s="150">
        <v>104.9</v>
      </c>
      <c r="D26" s="414">
        <v>96.6</v>
      </c>
    </row>
    <row r="27" spans="1:4" ht="15.6" customHeight="1" x14ac:dyDescent="0.25">
      <c r="A27" s="15" t="s">
        <v>72</v>
      </c>
      <c r="B27" s="150">
        <v>15089</v>
      </c>
      <c r="C27" s="150">
        <v>98.8</v>
      </c>
      <c r="D27" s="414">
        <v>95.8</v>
      </c>
    </row>
    <row r="28" spans="1:4" ht="15.6" customHeight="1" x14ac:dyDescent="0.25">
      <c r="A28" s="15" t="s">
        <v>73</v>
      </c>
      <c r="B28" s="150">
        <v>18598.3</v>
      </c>
      <c r="C28" s="150">
        <v>123</v>
      </c>
      <c r="D28" s="414">
        <v>92.4</v>
      </c>
    </row>
    <row r="29" spans="1:4" s="146" customFormat="1" ht="15.6" customHeight="1" x14ac:dyDescent="0.25">
      <c r="A29" s="22" t="s">
        <v>125</v>
      </c>
      <c r="B29" s="150">
        <f>B30-B25</f>
        <v>48951.699999999983</v>
      </c>
      <c r="C29" s="150">
        <v>118.9</v>
      </c>
      <c r="D29" s="414">
        <v>94.7</v>
      </c>
    </row>
    <row r="30" spans="1:4" ht="15.6" customHeight="1" x14ac:dyDescent="0.25">
      <c r="A30" s="221" t="s">
        <v>74</v>
      </c>
      <c r="B30" s="151">
        <v>175388.79999999999</v>
      </c>
      <c r="C30" s="151"/>
      <c r="D30" s="415">
        <v>98.3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ignoredErrors>
    <ignoredError sqref="B24"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WhiteSpace="0" view="pageLayout" zoomScaleNormal="100" workbookViewId="0">
      <selection sqref="A1:D1"/>
    </sheetView>
  </sheetViews>
  <sheetFormatPr defaultRowHeight="13.2" x14ac:dyDescent="0.25"/>
  <cols>
    <col min="1" max="1" width="35.5546875" customWidth="1"/>
    <col min="2" max="2" width="16.77734375" customWidth="1"/>
    <col min="3" max="3" width="17" customWidth="1"/>
    <col min="4" max="4" width="18.5546875" customWidth="1"/>
  </cols>
  <sheetData>
    <row r="1" spans="1:4" ht="27" customHeight="1" x14ac:dyDescent="0.25">
      <c r="A1" s="581" t="s">
        <v>628</v>
      </c>
      <c r="B1" s="581"/>
      <c r="C1" s="581"/>
      <c r="D1" s="581"/>
    </row>
    <row r="2" spans="1:4" ht="13.2" customHeight="1" x14ac:dyDescent="0.25">
      <c r="A2" s="38"/>
      <c r="B2" s="17"/>
      <c r="C2" s="17"/>
      <c r="D2" s="17"/>
    </row>
    <row r="3" spans="1:4" ht="14.25" customHeight="1" x14ac:dyDescent="0.25">
      <c r="A3" s="617"/>
      <c r="B3" s="586" t="s">
        <v>547</v>
      </c>
      <c r="C3" s="587"/>
      <c r="D3" s="306" t="s">
        <v>43</v>
      </c>
    </row>
    <row r="4" spans="1:4" ht="55.8" customHeight="1" x14ac:dyDescent="0.25">
      <c r="A4" s="618"/>
      <c r="B4" s="298" t="s">
        <v>46</v>
      </c>
      <c r="C4" s="309" t="s">
        <v>605</v>
      </c>
      <c r="D4" s="304" t="s">
        <v>601</v>
      </c>
    </row>
    <row r="5" spans="1:4" ht="15" customHeight="1" x14ac:dyDescent="0.25">
      <c r="A5" s="22" t="s">
        <v>130</v>
      </c>
      <c r="B5" s="493">
        <v>14753.5</v>
      </c>
      <c r="C5" s="494">
        <v>100.1</v>
      </c>
      <c r="D5" s="495">
        <v>109.4</v>
      </c>
    </row>
    <row r="6" spans="1:4" x14ac:dyDescent="0.25">
      <c r="A6" s="39" t="s">
        <v>131</v>
      </c>
      <c r="B6" s="494"/>
      <c r="C6" s="494"/>
      <c r="D6" s="495"/>
    </row>
    <row r="7" spans="1:4" ht="39.6" x14ac:dyDescent="0.25">
      <c r="A7" s="24" t="s">
        <v>490</v>
      </c>
      <c r="B7" s="41">
        <v>14560.8</v>
      </c>
      <c r="C7" s="494">
        <v>100.2</v>
      </c>
      <c r="D7" s="496">
        <v>110.4</v>
      </c>
    </row>
    <row r="8" spans="1:4" ht="39.6" x14ac:dyDescent="0.25">
      <c r="A8" s="30" t="s">
        <v>491</v>
      </c>
      <c r="B8" s="497">
        <v>192.7</v>
      </c>
      <c r="C8" s="497">
        <v>90.8</v>
      </c>
      <c r="D8" s="498">
        <v>67.099999999999994</v>
      </c>
    </row>
  </sheetData>
  <mergeCells count="3">
    <mergeCell ref="A1:D1"/>
    <mergeCell ref="A3:A4"/>
    <mergeCell ref="B3:C3"/>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A30" sqref="A30"/>
    </sheetView>
  </sheetViews>
  <sheetFormatPr defaultRowHeight="13.2" x14ac:dyDescent="0.25"/>
  <cols>
    <col min="1" max="1" width="88.6640625" customWidth="1"/>
  </cols>
  <sheetData>
    <row r="1" spans="1:1" x14ac:dyDescent="0.25">
      <c r="A1" s="6" t="s">
        <v>10</v>
      </c>
    </row>
    <row r="2" spans="1:1" ht="12.75" x14ac:dyDescent="0.2">
      <c r="A2" s="5"/>
    </row>
    <row r="3" spans="1:1" x14ac:dyDescent="0.25">
      <c r="A3" s="7" t="s">
        <v>11</v>
      </c>
    </row>
    <row r="4" spans="1:1" x14ac:dyDescent="0.25">
      <c r="A4" s="7" t="s">
        <v>485</v>
      </c>
    </row>
    <row r="5" spans="1:1" ht="12.75" x14ac:dyDescent="0.2">
      <c r="A5" s="8"/>
    </row>
    <row r="6" spans="1:1" ht="12.75" x14ac:dyDescent="0.2">
      <c r="A6" s="5"/>
    </row>
    <row r="7" spans="1:1" ht="12.75" x14ac:dyDescent="0.2">
      <c r="A7" s="5"/>
    </row>
    <row r="8" spans="1:1" ht="12.75" x14ac:dyDescent="0.2">
      <c r="A8" s="5"/>
    </row>
    <row r="9" spans="1:1" ht="52.8" x14ac:dyDescent="0.25">
      <c r="A9" s="11" t="s">
        <v>554</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39.6" x14ac:dyDescent="0.25">
      <c r="A22" s="9" t="s">
        <v>16</v>
      </c>
    </row>
    <row r="23" spans="1:1" ht="26.4" x14ac:dyDescent="0.25">
      <c r="A23" s="155"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20</v>
      </c>
    </row>
    <row r="41" spans="1:1" x14ac:dyDescent="0.25">
      <c r="A41" s="12" t="s">
        <v>17</v>
      </c>
    </row>
    <row r="42" spans="1:1" x14ac:dyDescent="0.25">
      <c r="A42" s="12" t="s">
        <v>13</v>
      </c>
    </row>
    <row r="43" spans="1:1" x14ac:dyDescent="0.25">
      <c r="A43" s="12" t="s">
        <v>18</v>
      </c>
    </row>
    <row r="44" spans="1:1" x14ac:dyDescent="0.25">
      <c r="A44" s="12" t="s">
        <v>19</v>
      </c>
    </row>
    <row r="45" spans="1:1" x14ac:dyDescent="0.25">
      <c r="A45" s="75" t="s">
        <v>507</v>
      </c>
    </row>
    <row r="46" spans="1:1" x14ac:dyDescent="0.25">
      <c r="A46" s="74" t="s">
        <v>14</v>
      </c>
    </row>
    <row r="47" spans="1:1" x14ac:dyDescent="0.25">
      <c r="A47" s="105" t="s">
        <v>15</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sqref="A1:G1"/>
    </sheetView>
  </sheetViews>
  <sheetFormatPr defaultRowHeight="13.2" x14ac:dyDescent="0.25"/>
  <cols>
    <col min="1" max="1" width="19.5546875" customWidth="1"/>
    <col min="2" max="6" width="11.5546875" customWidth="1"/>
    <col min="7" max="7" width="11.109375" customWidth="1"/>
  </cols>
  <sheetData>
    <row r="1" spans="1:7" ht="29.4" customHeight="1" x14ac:dyDescent="0.25">
      <c r="A1" s="581" t="s">
        <v>629</v>
      </c>
      <c r="B1" s="581"/>
      <c r="C1" s="581"/>
      <c r="D1" s="581"/>
      <c r="E1" s="581"/>
      <c r="F1" s="581"/>
      <c r="G1" s="581"/>
    </row>
    <row r="2" spans="1:7" ht="13.2" customHeight="1" x14ac:dyDescent="0.25">
      <c r="A2" s="27"/>
      <c r="B2" s="17"/>
      <c r="C2" s="17"/>
      <c r="D2" s="17"/>
      <c r="E2" s="17"/>
      <c r="F2" s="17"/>
      <c r="G2" s="17"/>
    </row>
    <row r="3" spans="1:7" ht="25.2" customHeight="1" x14ac:dyDescent="0.25">
      <c r="A3" s="588"/>
      <c r="B3" s="592" t="s">
        <v>133</v>
      </c>
      <c r="C3" s="620"/>
      <c r="D3" s="593"/>
      <c r="E3" s="592" t="s">
        <v>134</v>
      </c>
      <c r="F3" s="620"/>
      <c r="G3" s="593"/>
    </row>
    <row r="4" spans="1:7" x14ac:dyDescent="0.25">
      <c r="A4" s="619"/>
      <c r="B4" s="621" t="s">
        <v>46</v>
      </c>
      <c r="C4" s="592" t="s">
        <v>135</v>
      </c>
      <c r="D4" s="593"/>
      <c r="E4" s="622" t="s">
        <v>46</v>
      </c>
      <c r="F4" s="592" t="s">
        <v>135</v>
      </c>
      <c r="G4" s="593"/>
    </row>
    <row r="5" spans="1:7" ht="66" x14ac:dyDescent="0.25">
      <c r="A5" s="614"/>
      <c r="B5" s="616"/>
      <c r="C5" s="307" t="s">
        <v>136</v>
      </c>
      <c r="D5" s="307" t="s">
        <v>137</v>
      </c>
      <c r="E5" s="623"/>
      <c r="F5" s="307" t="s">
        <v>136</v>
      </c>
      <c r="G5" s="304" t="s">
        <v>137</v>
      </c>
    </row>
    <row r="6" spans="1:7" ht="14.4" customHeight="1" x14ac:dyDescent="0.25">
      <c r="A6" s="166" t="s">
        <v>536</v>
      </c>
      <c r="B6" s="65"/>
      <c r="C6" s="283"/>
      <c r="D6" s="283"/>
      <c r="E6" s="283"/>
      <c r="F6" s="283"/>
      <c r="G6" s="283"/>
    </row>
    <row r="7" spans="1:7" ht="14.4" customHeight="1" x14ac:dyDescent="0.25">
      <c r="A7" s="15" t="s">
        <v>60</v>
      </c>
      <c r="B7" s="492">
        <v>6685.1</v>
      </c>
      <c r="C7" s="492">
        <v>75.2</v>
      </c>
      <c r="D7" s="492">
        <v>98.6</v>
      </c>
      <c r="E7" s="492">
        <v>8068.3</v>
      </c>
      <c r="F7" s="492">
        <v>82.3</v>
      </c>
      <c r="G7" s="492">
        <v>101.3</v>
      </c>
    </row>
    <row r="8" spans="1:7" ht="14.4" customHeight="1" x14ac:dyDescent="0.25">
      <c r="A8" s="22" t="s">
        <v>466</v>
      </c>
      <c r="B8" s="152"/>
      <c r="C8" s="152"/>
      <c r="D8" s="152"/>
      <c r="E8" s="152"/>
      <c r="F8" s="152"/>
      <c r="G8" s="152"/>
    </row>
    <row r="9" spans="1:7" ht="14.4" customHeight="1" x14ac:dyDescent="0.25">
      <c r="A9" s="15" t="s">
        <v>60</v>
      </c>
      <c r="B9" s="152">
        <v>6376</v>
      </c>
      <c r="C9" s="152">
        <v>71.400000000000006</v>
      </c>
      <c r="D9" s="152">
        <v>109.2</v>
      </c>
      <c r="E9" s="152">
        <v>7412</v>
      </c>
      <c r="F9" s="152">
        <v>74</v>
      </c>
      <c r="G9" s="152">
        <v>109.6</v>
      </c>
    </row>
    <row r="10" spans="1:7" ht="14.4" customHeight="1" x14ac:dyDescent="0.25">
      <c r="A10" s="15" t="s">
        <v>61</v>
      </c>
      <c r="B10" s="152">
        <v>6695.3</v>
      </c>
      <c r="C10" s="152">
        <v>103.5</v>
      </c>
      <c r="D10" s="152">
        <v>106</v>
      </c>
      <c r="E10" s="152">
        <v>7435.9</v>
      </c>
      <c r="F10" s="152">
        <v>100.2</v>
      </c>
      <c r="G10" s="152">
        <v>105.4</v>
      </c>
    </row>
    <row r="11" spans="1:7" ht="14.4" customHeight="1" x14ac:dyDescent="0.25">
      <c r="A11" s="15" t="s">
        <v>62</v>
      </c>
      <c r="B11" s="152">
        <v>7378.7</v>
      </c>
      <c r="C11" s="152">
        <v>105</v>
      </c>
      <c r="D11" s="152">
        <v>100.6</v>
      </c>
      <c r="E11" s="152">
        <v>8071.2</v>
      </c>
      <c r="F11" s="152">
        <v>95.9</v>
      </c>
      <c r="G11" s="152">
        <v>96</v>
      </c>
    </row>
    <row r="12" spans="1:7" s="146" customFormat="1" ht="14.4" customHeight="1" x14ac:dyDescent="0.25">
      <c r="A12" s="22" t="s">
        <v>122</v>
      </c>
      <c r="B12" s="152">
        <v>20450</v>
      </c>
      <c r="C12" s="152">
        <v>92.4</v>
      </c>
      <c r="D12" s="152">
        <v>105.1</v>
      </c>
      <c r="E12" s="152">
        <v>22919.1</v>
      </c>
      <c r="F12" s="152">
        <v>91.1</v>
      </c>
      <c r="G12" s="152">
        <v>103.3</v>
      </c>
    </row>
    <row r="13" spans="1:7" ht="14.4" customHeight="1" x14ac:dyDescent="0.25">
      <c r="A13" s="15" t="s">
        <v>64</v>
      </c>
      <c r="B13" s="152">
        <v>7179.6</v>
      </c>
      <c r="C13" s="152">
        <v>95.7</v>
      </c>
      <c r="D13" s="152">
        <v>97.5</v>
      </c>
      <c r="E13" s="152">
        <v>7346.9</v>
      </c>
      <c r="F13" s="152">
        <v>92.5</v>
      </c>
      <c r="G13" s="152">
        <v>88.6</v>
      </c>
    </row>
    <row r="14" spans="1:7" ht="14.4" customHeight="1" x14ac:dyDescent="0.25">
      <c r="A14" s="15" t="s">
        <v>65</v>
      </c>
      <c r="B14" s="152">
        <v>6871.3</v>
      </c>
      <c r="C14" s="152">
        <v>94.9</v>
      </c>
      <c r="D14" s="152">
        <v>100.5</v>
      </c>
      <c r="E14" s="152">
        <v>7117.4</v>
      </c>
      <c r="F14" s="152">
        <v>97.6</v>
      </c>
      <c r="G14" s="152">
        <v>91.1</v>
      </c>
    </row>
    <row r="15" spans="1:7" ht="14.4" customHeight="1" x14ac:dyDescent="0.25">
      <c r="A15" s="15" t="s">
        <v>66</v>
      </c>
      <c r="B15" s="152">
        <v>6454.1</v>
      </c>
      <c r="C15" s="152">
        <v>95.1</v>
      </c>
      <c r="D15" s="152">
        <v>102.6</v>
      </c>
      <c r="E15" s="152">
        <v>6646.5</v>
      </c>
      <c r="F15" s="152">
        <v>94.4</v>
      </c>
      <c r="G15" s="152">
        <v>95</v>
      </c>
    </row>
    <row r="16" spans="1:7" s="146" customFormat="1" ht="14.4" customHeight="1" x14ac:dyDescent="0.25">
      <c r="A16" s="22" t="s">
        <v>123</v>
      </c>
      <c r="B16" s="152">
        <f>B17-B12</f>
        <v>20505</v>
      </c>
      <c r="C16" s="152">
        <v>94.9</v>
      </c>
      <c r="D16" s="152">
        <v>100.1</v>
      </c>
      <c r="E16" s="152">
        <f>E17-E12</f>
        <v>21110.9</v>
      </c>
      <c r="F16" s="152">
        <v>87</v>
      </c>
      <c r="G16" s="152">
        <v>91.4</v>
      </c>
    </row>
    <row r="17" spans="1:7" ht="14.4" customHeight="1" x14ac:dyDescent="0.25">
      <c r="A17" s="22" t="s">
        <v>67</v>
      </c>
      <c r="B17" s="152">
        <v>40955</v>
      </c>
      <c r="C17" s="152"/>
      <c r="D17" s="152">
        <v>102.5</v>
      </c>
      <c r="E17" s="152">
        <v>44030</v>
      </c>
      <c r="F17" s="152"/>
      <c r="G17" s="152">
        <v>97.2</v>
      </c>
    </row>
    <row r="18" spans="1:7" ht="14.4" customHeight="1" x14ac:dyDescent="0.25">
      <c r="A18" s="15" t="s">
        <v>68</v>
      </c>
      <c r="B18" s="152">
        <v>6566.1</v>
      </c>
      <c r="C18" s="152">
        <v>102.8</v>
      </c>
      <c r="D18" s="152">
        <v>107.6</v>
      </c>
      <c r="E18" s="152">
        <v>6717.3</v>
      </c>
      <c r="F18" s="152">
        <v>101.5</v>
      </c>
      <c r="G18" s="152">
        <v>97.8</v>
      </c>
    </row>
    <row r="19" spans="1:7" ht="14.4" customHeight="1" x14ac:dyDescent="0.25">
      <c r="A19" s="15" t="s">
        <v>41</v>
      </c>
      <c r="B19" s="152">
        <v>6550.1</v>
      </c>
      <c r="C19" s="152">
        <v>101.9</v>
      </c>
      <c r="D19" s="152">
        <v>103.5</v>
      </c>
      <c r="E19" s="152">
        <v>7052.9</v>
      </c>
      <c r="F19" s="152">
        <v>105.3</v>
      </c>
      <c r="G19" s="152">
        <v>98.4</v>
      </c>
    </row>
    <row r="20" spans="1:7" ht="14.4" customHeight="1" x14ac:dyDescent="0.25">
      <c r="A20" s="15" t="s">
        <v>69</v>
      </c>
      <c r="B20" s="152">
        <v>6891.8</v>
      </c>
      <c r="C20" s="152">
        <v>105.8</v>
      </c>
      <c r="D20" s="152">
        <v>98.3</v>
      </c>
      <c r="E20" s="152">
        <v>7673.9</v>
      </c>
      <c r="F20" s="152">
        <v>108.5</v>
      </c>
      <c r="G20" s="152">
        <v>96.2</v>
      </c>
    </row>
    <row r="21" spans="1:7" s="146" customFormat="1" ht="14.4" customHeight="1" x14ac:dyDescent="0.25">
      <c r="A21" s="22" t="s">
        <v>124</v>
      </c>
      <c r="B21" s="152">
        <f>SUM(B18:B20)</f>
        <v>20008</v>
      </c>
      <c r="C21" s="152">
        <v>100.7</v>
      </c>
      <c r="D21" s="152">
        <v>102.9</v>
      </c>
      <c r="E21" s="152">
        <f>SUM(E18:E20)</f>
        <v>21444.1</v>
      </c>
      <c r="F21" s="152">
        <v>103.1</v>
      </c>
      <c r="G21" s="152">
        <v>97.4</v>
      </c>
    </row>
    <row r="22" spans="1:7" ht="14.4" customHeight="1" x14ac:dyDescent="0.25">
      <c r="A22" s="22" t="s">
        <v>70</v>
      </c>
      <c r="B22" s="152">
        <v>60963</v>
      </c>
      <c r="C22" s="152"/>
      <c r="D22" s="152">
        <v>102.6</v>
      </c>
      <c r="E22" s="152">
        <v>65474.2</v>
      </c>
      <c r="F22" s="152"/>
      <c r="G22" s="152">
        <v>97.3</v>
      </c>
    </row>
    <row r="23" spans="1:7" ht="14.4" customHeight="1" x14ac:dyDescent="0.25">
      <c r="A23" s="15" t="s">
        <v>71</v>
      </c>
      <c r="B23" s="152">
        <v>7201.9</v>
      </c>
      <c r="C23" s="152">
        <v>104</v>
      </c>
      <c r="D23" s="152">
        <v>97</v>
      </c>
      <c r="E23" s="152">
        <v>8062.5</v>
      </c>
      <c r="F23" s="152">
        <v>105.8</v>
      </c>
      <c r="G23" s="152">
        <v>95.8</v>
      </c>
    </row>
    <row r="24" spans="1:7" ht="14.4" customHeight="1" x14ac:dyDescent="0.25">
      <c r="A24" s="15" t="s">
        <v>72</v>
      </c>
      <c r="B24" s="152">
        <v>7110.3</v>
      </c>
      <c r="C24" s="152">
        <v>98.1</v>
      </c>
      <c r="D24" s="152">
        <v>95.3</v>
      </c>
      <c r="E24" s="152">
        <v>7978.7</v>
      </c>
      <c r="F24" s="152">
        <v>99.6</v>
      </c>
      <c r="G24" s="152">
        <v>96.1</v>
      </c>
    </row>
    <row r="25" spans="1:7" ht="14.4" customHeight="1" x14ac:dyDescent="0.25">
      <c r="A25" s="15" t="s">
        <v>73</v>
      </c>
      <c r="B25" s="152">
        <v>8766.2999999999993</v>
      </c>
      <c r="C25" s="152">
        <v>123</v>
      </c>
      <c r="D25" s="152">
        <v>93.9</v>
      </c>
      <c r="E25" s="152">
        <v>9832</v>
      </c>
      <c r="F25" s="152">
        <v>123.1</v>
      </c>
      <c r="G25" s="152">
        <v>91.1</v>
      </c>
    </row>
    <row r="26" spans="1:7" s="146" customFormat="1" ht="14.4" customHeight="1" x14ac:dyDescent="0.25">
      <c r="A26" s="22" t="s">
        <v>125</v>
      </c>
      <c r="B26" s="152">
        <f>B27-B22</f>
        <v>23078.399999999994</v>
      </c>
      <c r="C26" s="152">
        <v>115.8</v>
      </c>
      <c r="D26" s="152">
        <v>95</v>
      </c>
      <c r="E26" s="152">
        <f>E27-E22</f>
        <v>25873.199999999997</v>
      </c>
      <c r="F26" s="152">
        <v>121.8</v>
      </c>
      <c r="G26" s="152">
        <v>94</v>
      </c>
    </row>
    <row r="27" spans="1:7" ht="14.4" customHeight="1" x14ac:dyDescent="0.25">
      <c r="A27" s="167" t="s">
        <v>74</v>
      </c>
      <c r="B27" s="153">
        <v>84041.4</v>
      </c>
      <c r="C27" s="153"/>
      <c r="D27" s="153">
        <v>100.6</v>
      </c>
      <c r="E27" s="153">
        <v>91347.4</v>
      </c>
      <c r="F27" s="153"/>
      <c r="G27" s="153">
        <v>96.2</v>
      </c>
    </row>
    <row r="28" spans="1:7" x14ac:dyDescent="0.25">
      <c r="B28" s="79"/>
      <c r="C28" s="79"/>
      <c r="D28" s="79"/>
      <c r="E28" s="79"/>
      <c r="F28" s="79"/>
      <c r="G28" s="79"/>
    </row>
    <row r="29" spans="1:7" x14ac:dyDescent="0.25">
      <c r="A29" s="154"/>
      <c r="B29" s="79"/>
      <c r="C29" s="79"/>
      <c r="D29" s="79"/>
      <c r="E29" s="79"/>
      <c r="F29" s="79"/>
      <c r="G29" s="79"/>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ignoredErrors>
    <ignoredError sqref="B21:E2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WhiteSpace="0" zoomScaleNormal="100" workbookViewId="0">
      <selection activeCell="J13" sqref="J13"/>
    </sheetView>
  </sheetViews>
  <sheetFormatPr defaultRowHeight="13.2" x14ac:dyDescent="0.25"/>
  <cols>
    <col min="1" max="1" width="27" customWidth="1"/>
    <col min="2" max="4" width="20.5546875" customWidth="1"/>
  </cols>
  <sheetData>
    <row r="1" spans="1:4" ht="13.8" x14ac:dyDescent="0.25">
      <c r="A1" s="624" t="s">
        <v>138</v>
      </c>
      <c r="B1" s="624"/>
      <c r="C1" s="624"/>
      <c r="D1" s="624"/>
    </row>
    <row r="2" spans="1:4" ht="13.2" customHeight="1" x14ac:dyDescent="0.25">
      <c r="C2" s="79"/>
    </row>
    <row r="3" spans="1:4" ht="13.8" x14ac:dyDescent="0.25">
      <c r="A3" s="582" t="s">
        <v>139</v>
      </c>
      <c r="B3" s="582"/>
      <c r="C3" s="582"/>
      <c r="D3" s="582"/>
    </row>
    <row r="4" spans="1:4" ht="13.95" customHeight="1" x14ac:dyDescent="0.25">
      <c r="A4" s="268"/>
      <c r="B4" s="17"/>
      <c r="C4" s="17"/>
      <c r="D4" s="17"/>
    </row>
    <row r="5" spans="1:4" x14ac:dyDescent="0.25">
      <c r="A5" s="588"/>
      <c r="B5" s="615" t="s">
        <v>120</v>
      </c>
      <c r="C5" s="592" t="s">
        <v>57</v>
      </c>
      <c r="D5" s="593"/>
    </row>
    <row r="6" spans="1:4" ht="38.25" customHeight="1" x14ac:dyDescent="0.25">
      <c r="A6" s="614"/>
      <c r="B6" s="616"/>
      <c r="C6" s="310" t="s">
        <v>58</v>
      </c>
      <c r="D6" s="304" t="s">
        <v>59</v>
      </c>
    </row>
    <row r="7" spans="1:4" ht="16.2" customHeight="1" x14ac:dyDescent="0.25">
      <c r="A7" s="22" t="s">
        <v>536</v>
      </c>
      <c r="B7" s="65"/>
      <c r="C7" s="283"/>
      <c r="D7" s="283"/>
    </row>
    <row r="8" spans="1:4" ht="16.2" customHeight="1" x14ac:dyDescent="0.25">
      <c r="A8" s="15" t="s">
        <v>60</v>
      </c>
      <c r="B8" s="490">
        <v>4520.2</v>
      </c>
      <c r="C8" s="561">
        <v>98.2</v>
      </c>
      <c r="D8" s="561">
        <v>94.8</v>
      </c>
    </row>
    <row r="9" spans="1:4" ht="16.2" customHeight="1" x14ac:dyDescent="0.25">
      <c r="A9" s="22" t="s">
        <v>466</v>
      </c>
      <c r="B9" s="35"/>
      <c r="C9" s="35"/>
      <c r="D9" s="35"/>
    </row>
    <row r="10" spans="1:4" ht="16.2" customHeight="1" x14ac:dyDescent="0.25">
      <c r="A10" s="15" t="s">
        <v>60</v>
      </c>
      <c r="B10" s="35">
        <v>4262.8999999999996</v>
      </c>
      <c r="C10" s="35">
        <v>107.7</v>
      </c>
      <c r="D10" s="35">
        <v>112.9</v>
      </c>
    </row>
    <row r="11" spans="1:4" ht="16.2" customHeight="1" x14ac:dyDescent="0.25">
      <c r="A11" s="15" t="s">
        <v>61</v>
      </c>
      <c r="B11" s="35">
        <v>4364.5</v>
      </c>
      <c r="C11" s="35">
        <v>105.5</v>
      </c>
      <c r="D11" s="35">
        <v>108.8</v>
      </c>
    </row>
    <row r="12" spans="1:4" ht="16.2" customHeight="1" x14ac:dyDescent="0.25">
      <c r="A12" s="15" t="s">
        <v>62</v>
      </c>
      <c r="B12" s="35">
        <v>4716.3999999999996</v>
      </c>
      <c r="C12" s="35">
        <v>109.4</v>
      </c>
      <c r="D12" s="35">
        <v>101.8</v>
      </c>
    </row>
    <row r="13" spans="1:4" ht="16.2" customHeight="1" x14ac:dyDescent="0.25">
      <c r="A13" s="22" t="s">
        <v>122</v>
      </c>
      <c r="B13" s="35">
        <v>13343.8</v>
      </c>
      <c r="C13" s="35">
        <v>103</v>
      </c>
      <c r="D13" s="35">
        <v>107.5</v>
      </c>
    </row>
    <row r="14" spans="1:4" ht="16.2" customHeight="1" x14ac:dyDescent="0.25">
      <c r="A14" s="15" t="s">
        <v>64</v>
      </c>
      <c r="B14" s="169">
        <v>4915.7</v>
      </c>
      <c r="C14" s="169">
        <v>100</v>
      </c>
      <c r="D14" s="169">
        <v>96.1</v>
      </c>
    </row>
    <row r="15" spans="1:4" ht="16.2" customHeight="1" x14ac:dyDescent="0.25">
      <c r="A15" s="15" t="s">
        <v>65</v>
      </c>
      <c r="B15" s="35">
        <v>4927.8999999999996</v>
      </c>
      <c r="C15" s="169">
        <v>101</v>
      </c>
      <c r="D15" s="169">
        <v>105.3</v>
      </c>
    </row>
    <row r="16" spans="1:4" ht="16.2" customHeight="1" x14ac:dyDescent="0.25">
      <c r="A16" s="15" t="s">
        <v>66</v>
      </c>
      <c r="B16" s="35">
        <v>4421.3999999999996</v>
      </c>
      <c r="C16" s="169">
        <v>90.4</v>
      </c>
      <c r="D16" s="169">
        <v>90.8</v>
      </c>
    </row>
    <row r="17" spans="1:4" ht="16.2" customHeight="1" x14ac:dyDescent="0.25">
      <c r="A17" s="22" t="s">
        <v>123</v>
      </c>
      <c r="B17" s="35">
        <v>14265</v>
      </c>
      <c r="C17" s="169">
        <v>101.1</v>
      </c>
      <c r="D17" s="169">
        <v>97.3</v>
      </c>
    </row>
    <row r="18" spans="1:4" ht="16.2" customHeight="1" x14ac:dyDescent="0.25">
      <c r="A18" s="22" t="s">
        <v>67</v>
      </c>
      <c r="B18" s="35">
        <v>27608.799999999999</v>
      </c>
      <c r="C18" s="169"/>
      <c r="D18" s="169">
        <v>102</v>
      </c>
    </row>
    <row r="19" spans="1:4" ht="16.2" customHeight="1" x14ac:dyDescent="0.25">
      <c r="A19" s="16" t="s">
        <v>68</v>
      </c>
      <c r="B19" s="169">
        <v>4173.2</v>
      </c>
      <c r="C19" s="169">
        <v>93.7</v>
      </c>
      <c r="D19" s="169">
        <v>88.5</v>
      </c>
    </row>
    <row r="20" spans="1:4" ht="16.2" customHeight="1" x14ac:dyDescent="0.25">
      <c r="A20" s="15" t="s">
        <v>41</v>
      </c>
      <c r="B20" s="169">
        <v>4134.3999999999996</v>
      </c>
      <c r="C20" s="169">
        <v>99.6</v>
      </c>
      <c r="D20" s="169">
        <v>90.1</v>
      </c>
    </row>
    <row r="21" spans="1:4" ht="16.2" customHeight="1" x14ac:dyDescent="0.25">
      <c r="A21" s="15" t="s">
        <v>69</v>
      </c>
      <c r="B21" s="169">
        <v>4248.8</v>
      </c>
      <c r="C21" s="169">
        <v>102.2</v>
      </c>
      <c r="D21" s="169">
        <v>89.5</v>
      </c>
    </row>
    <row r="22" spans="1:4" ht="16.2" customHeight="1" x14ac:dyDescent="0.25">
      <c r="A22" s="22" t="s">
        <v>124</v>
      </c>
      <c r="B22" s="169">
        <v>12556.4</v>
      </c>
      <c r="C22" s="169">
        <v>88.2</v>
      </c>
      <c r="D22" s="169">
        <v>89.4</v>
      </c>
    </row>
    <row r="23" spans="1:4" ht="16.2" customHeight="1" x14ac:dyDescent="0.25">
      <c r="A23" s="22" t="s">
        <v>70</v>
      </c>
      <c r="B23" s="169">
        <v>40165.199999999997</v>
      </c>
      <c r="C23" s="169"/>
      <c r="D23" s="169">
        <v>97.8</v>
      </c>
    </row>
    <row r="24" spans="1:4" ht="16.2" customHeight="1" x14ac:dyDescent="0.25">
      <c r="A24" s="15" t="s">
        <v>71</v>
      </c>
      <c r="B24" s="169">
        <v>4445.3999999999996</v>
      </c>
      <c r="C24" s="169">
        <v>105.9</v>
      </c>
      <c r="D24" s="169">
        <v>93.5</v>
      </c>
    </row>
    <row r="25" spans="1:4" ht="16.2" customHeight="1" x14ac:dyDescent="0.25">
      <c r="A25" s="16" t="s">
        <v>72</v>
      </c>
      <c r="B25" s="169">
        <v>4532.3</v>
      </c>
      <c r="C25" s="169">
        <v>99.6</v>
      </c>
      <c r="D25" s="169">
        <v>96</v>
      </c>
    </row>
    <row r="26" spans="1:4" ht="16.2" customHeight="1" x14ac:dyDescent="0.25">
      <c r="A26" s="16" t="s">
        <v>606</v>
      </c>
      <c r="B26" s="35">
        <v>4755.5</v>
      </c>
      <c r="C26" s="169">
        <v>97.7</v>
      </c>
      <c r="D26" s="169">
        <v>102.7</v>
      </c>
    </row>
    <row r="27" spans="1:4" ht="16.2" customHeight="1" x14ac:dyDescent="0.25">
      <c r="A27" s="22" t="s">
        <v>608</v>
      </c>
      <c r="B27" s="35">
        <v>13733.2</v>
      </c>
      <c r="C27" s="169">
        <v>105.8</v>
      </c>
      <c r="D27" s="169">
        <v>97.6</v>
      </c>
    </row>
    <row r="28" spans="1:4" ht="16.2" customHeight="1" x14ac:dyDescent="0.25">
      <c r="A28" s="269" t="s">
        <v>607</v>
      </c>
      <c r="B28" s="36">
        <v>53898.400000000001</v>
      </c>
      <c r="C28" s="198"/>
      <c r="D28" s="198">
        <v>97.7</v>
      </c>
    </row>
    <row r="29" spans="1:4" ht="16.2" customHeight="1" x14ac:dyDescent="0.25">
      <c r="A29" s="110"/>
      <c r="B29" s="181"/>
      <c r="C29" s="181"/>
      <c r="D29" s="181"/>
    </row>
    <row r="30" spans="1:4" ht="13.8" x14ac:dyDescent="0.25">
      <c r="A30" s="118" t="s">
        <v>494</v>
      </c>
    </row>
  </sheetData>
  <mergeCells count="5">
    <mergeCell ref="A3:D3"/>
    <mergeCell ref="A1:D1"/>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WhiteSpace="0" zoomScaleNormal="100" workbookViewId="0">
      <selection activeCell="F26" sqref="F26:F27"/>
    </sheetView>
  </sheetViews>
  <sheetFormatPr defaultRowHeight="13.2" x14ac:dyDescent="0.25"/>
  <cols>
    <col min="1" max="1" width="21.33203125" customWidth="1"/>
    <col min="2" max="5" width="16.6640625" customWidth="1"/>
  </cols>
  <sheetData>
    <row r="1" spans="1:5" ht="13.8" x14ac:dyDescent="0.25">
      <c r="A1" s="580" t="s">
        <v>403</v>
      </c>
      <c r="B1" s="580"/>
      <c r="C1" s="580"/>
      <c r="D1" s="580"/>
      <c r="E1" s="580"/>
    </row>
    <row r="3" spans="1:5" ht="13.8" x14ac:dyDescent="0.25">
      <c r="A3" s="580" t="s">
        <v>140</v>
      </c>
      <c r="B3" s="580"/>
      <c r="C3" s="580"/>
      <c r="D3" s="580"/>
      <c r="E3" s="580"/>
    </row>
    <row r="5" spans="1:5" ht="13.8" x14ac:dyDescent="0.25">
      <c r="A5" s="598" t="s">
        <v>410</v>
      </c>
      <c r="B5" s="598"/>
      <c r="C5" s="598"/>
      <c r="D5" s="598"/>
      <c r="E5" s="598"/>
    </row>
    <row r="6" spans="1:5" ht="13.2" customHeight="1" x14ac:dyDescent="0.25">
      <c r="A6" s="40"/>
      <c r="B6" s="17"/>
      <c r="C6" s="17"/>
      <c r="D6" s="17"/>
      <c r="E6" s="17"/>
    </row>
    <row r="7" spans="1:5" x14ac:dyDescent="0.25">
      <c r="A7" s="625" t="s">
        <v>141</v>
      </c>
      <c r="B7" s="625"/>
      <c r="C7" s="625"/>
      <c r="D7" s="625"/>
      <c r="E7" s="625"/>
    </row>
    <row r="8" spans="1:5" x14ac:dyDescent="0.25">
      <c r="A8" s="606"/>
      <c r="B8" s="578" t="s">
        <v>526</v>
      </c>
      <c r="C8" s="583" t="s">
        <v>142</v>
      </c>
      <c r="D8" s="626"/>
      <c r="E8" s="584"/>
    </row>
    <row r="9" spans="1:5" ht="26.4" x14ac:dyDescent="0.25">
      <c r="A9" s="607"/>
      <c r="B9" s="613"/>
      <c r="C9" s="502" t="s">
        <v>145</v>
      </c>
      <c r="D9" s="502" t="s">
        <v>144</v>
      </c>
      <c r="E9" s="506" t="s">
        <v>143</v>
      </c>
    </row>
    <row r="10" spans="1:5" ht="13.2" customHeight="1" x14ac:dyDescent="0.25">
      <c r="A10" s="283" t="s">
        <v>536</v>
      </c>
      <c r="B10" s="65"/>
      <c r="C10" s="283"/>
      <c r="D10" s="283"/>
      <c r="E10" s="283"/>
    </row>
    <row r="11" spans="1:5" x14ac:dyDescent="0.25">
      <c r="A11" s="15" t="s">
        <v>60</v>
      </c>
      <c r="B11" s="34">
        <v>100</v>
      </c>
      <c r="C11" s="34">
        <v>101.3</v>
      </c>
      <c r="D11" s="510">
        <v>99.7</v>
      </c>
      <c r="E11" s="510">
        <v>98.9</v>
      </c>
    </row>
    <row r="12" spans="1:5" ht="13.2" customHeight="1" x14ac:dyDescent="0.25">
      <c r="A12" s="22" t="s">
        <v>466</v>
      </c>
      <c r="B12" s="34"/>
      <c r="C12" s="34"/>
      <c r="D12" s="34"/>
      <c r="E12" s="34"/>
    </row>
    <row r="13" spans="1:5" x14ac:dyDescent="0.25">
      <c r="A13" s="15" t="s">
        <v>60</v>
      </c>
      <c r="B13" s="53">
        <v>100.1</v>
      </c>
      <c r="C13" s="53">
        <v>101.2</v>
      </c>
      <c r="D13" s="53">
        <v>100.8</v>
      </c>
      <c r="E13" s="53">
        <v>97.7</v>
      </c>
    </row>
    <row r="14" spans="1:5" x14ac:dyDescent="0.25">
      <c r="A14" s="15" t="s">
        <v>61</v>
      </c>
      <c r="B14" s="53">
        <v>100.8</v>
      </c>
      <c r="C14" s="53">
        <v>101.5</v>
      </c>
      <c r="D14" s="53">
        <v>100.1</v>
      </c>
      <c r="E14" s="53">
        <v>101</v>
      </c>
    </row>
    <row r="15" spans="1:5" x14ac:dyDescent="0.25">
      <c r="A15" s="15" t="s">
        <v>62</v>
      </c>
      <c r="B15" s="34">
        <v>108</v>
      </c>
      <c r="C15" s="34">
        <v>105.1</v>
      </c>
      <c r="D15" s="34">
        <v>112.6</v>
      </c>
      <c r="E15" s="34">
        <v>104.1</v>
      </c>
    </row>
    <row r="16" spans="1:5" x14ac:dyDescent="0.25">
      <c r="A16" s="22" t="s">
        <v>122</v>
      </c>
      <c r="B16" s="34">
        <v>104.5</v>
      </c>
      <c r="C16" s="34">
        <v>104.4</v>
      </c>
      <c r="D16" s="34">
        <v>105.3</v>
      </c>
      <c r="E16" s="34">
        <v>103.1</v>
      </c>
    </row>
    <row r="17" spans="1:5" x14ac:dyDescent="0.25">
      <c r="A17" s="15" t="s">
        <v>64</v>
      </c>
      <c r="B17" s="34">
        <v>100.3</v>
      </c>
      <c r="C17" s="34">
        <v>101.8</v>
      </c>
      <c r="D17" s="34">
        <v>98.5</v>
      </c>
      <c r="E17" s="34">
        <v>101.8</v>
      </c>
    </row>
    <row r="18" spans="1:5" x14ac:dyDescent="0.25">
      <c r="A18" s="15" t="s">
        <v>65</v>
      </c>
      <c r="B18" s="137">
        <v>99.9</v>
      </c>
      <c r="C18" s="137">
        <v>100.9</v>
      </c>
      <c r="D18" s="137">
        <v>99.3</v>
      </c>
      <c r="E18" s="137">
        <v>99.8</v>
      </c>
    </row>
    <row r="19" spans="1:5" x14ac:dyDescent="0.25">
      <c r="A19" s="15" t="s">
        <v>66</v>
      </c>
      <c r="B19" s="180">
        <v>99.1</v>
      </c>
      <c r="C19" s="180">
        <v>98.6</v>
      </c>
      <c r="D19" s="180">
        <v>99.1</v>
      </c>
      <c r="E19" s="180">
        <v>99.8</v>
      </c>
    </row>
    <row r="20" spans="1:5" x14ac:dyDescent="0.25">
      <c r="A20" s="22" t="s">
        <v>123</v>
      </c>
      <c r="B20" s="180">
        <v>105.4</v>
      </c>
      <c r="C20" s="180">
        <v>105.8</v>
      </c>
      <c r="D20" s="180">
        <v>105.7</v>
      </c>
      <c r="E20" s="180">
        <v>104.6</v>
      </c>
    </row>
    <row r="21" spans="1:5" x14ac:dyDescent="0.25">
      <c r="A21" s="15" t="s">
        <v>68</v>
      </c>
      <c r="B21" s="206">
        <v>99.6</v>
      </c>
      <c r="C21" s="206">
        <v>98.9</v>
      </c>
      <c r="D21" s="206">
        <v>99.6</v>
      </c>
      <c r="E21" s="206">
        <v>100.6</v>
      </c>
    </row>
    <row r="22" spans="1:5" x14ac:dyDescent="0.25">
      <c r="A22" s="15" t="s">
        <v>41</v>
      </c>
      <c r="B22" s="206">
        <v>99.1</v>
      </c>
      <c r="C22" s="206">
        <v>97.7</v>
      </c>
      <c r="D22" s="206">
        <v>99.8</v>
      </c>
      <c r="E22" s="206">
        <v>99.6</v>
      </c>
    </row>
    <row r="23" spans="1:5" x14ac:dyDescent="0.25">
      <c r="A23" s="15" t="s">
        <v>69</v>
      </c>
      <c r="B23" s="206">
        <v>100.2</v>
      </c>
      <c r="C23" s="206">
        <v>99.4</v>
      </c>
      <c r="D23" s="206">
        <v>100.2</v>
      </c>
      <c r="E23" s="206">
        <v>101.1</v>
      </c>
    </row>
    <row r="24" spans="1:5" x14ac:dyDescent="0.25">
      <c r="A24" s="22" t="s">
        <v>124</v>
      </c>
      <c r="B24" s="206">
        <v>98.5</v>
      </c>
      <c r="C24" s="206">
        <v>96.6</v>
      </c>
      <c r="D24" s="206">
        <v>98.7</v>
      </c>
      <c r="E24" s="206">
        <v>100.4</v>
      </c>
    </row>
    <row r="25" spans="1:5" x14ac:dyDescent="0.25">
      <c r="A25" s="15" t="s">
        <v>71</v>
      </c>
      <c r="B25" s="206">
        <v>99.7</v>
      </c>
      <c r="C25" s="206">
        <v>100.3</v>
      </c>
      <c r="D25" s="206">
        <v>99.4</v>
      </c>
      <c r="E25" s="206">
        <v>99.5</v>
      </c>
    </row>
    <row r="26" spans="1:5" x14ac:dyDescent="0.25">
      <c r="A26" s="15" t="s">
        <v>72</v>
      </c>
      <c r="B26" s="206">
        <v>100.4</v>
      </c>
      <c r="C26" s="206">
        <v>100.4</v>
      </c>
      <c r="D26" s="206">
        <v>99.5</v>
      </c>
      <c r="E26" s="206">
        <v>101.7</v>
      </c>
    </row>
    <row r="27" spans="1:5" x14ac:dyDescent="0.25">
      <c r="A27" s="85" t="s">
        <v>73</v>
      </c>
      <c r="B27" s="206">
        <v>101.1</v>
      </c>
      <c r="C27" s="206">
        <v>100.1</v>
      </c>
      <c r="D27" s="206">
        <v>100.2</v>
      </c>
      <c r="E27" s="206">
        <v>103.9</v>
      </c>
    </row>
    <row r="28" spans="1:5" x14ac:dyDescent="0.25">
      <c r="A28" s="92" t="s">
        <v>125</v>
      </c>
      <c r="B28" s="416">
        <v>100.1</v>
      </c>
      <c r="C28" s="416">
        <v>99.4</v>
      </c>
      <c r="D28" s="416">
        <v>99.2</v>
      </c>
      <c r="E28" s="416">
        <v>102.6</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election activeCell="F8" sqref="F8"/>
    </sheetView>
  </sheetViews>
  <sheetFormatPr defaultRowHeight="13.2" x14ac:dyDescent="0.25"/>
  <cols>
    <col min="1" max="1" width="32.109375" customWidth="1"/>
    <col min="2" max="2" width="27.33203125" customWidth="1"/>
    <col min="3" max="3" width="28.109375" customWidth="1"/>
  </cols>
  <sheetData>
    <row r="1" spans="1:3" ht="28.5" customHeight="1" x14ac:dyDescent="0.25">
      <c r="A1" s="581" t="s">
        <v>501</v>
      </c>
      <c r="B1" s="581"/>
      <c r="C1" s="581"/>
    </row>
    <row r="2" spans="1:3" ht="13.2" customHeight="1" x14ac:dyDescent="0.25">
      <c r="A2" s="38"/>
      <c r="B2" s="17"/>
      <c r="C2" s="17"/>
    </row>
    <row r="3" spans="1:3" x14ac:dyDescent="0.25">
      <c r="A3" s="625" t="s">
        <v>146</v>
      </c>
      <c r="B3" s="625"/>
      <c r="C3" s="625"/>
    </row>
    <row r="4" spans="1:3" ht="12.75" customHeight="1" x14ac:dyDescent="0.25">
      <c r="A4" s="606"/>
      <c r="B4" s="628" t="s">
        <v>610</v>
      </c>
      <c r="C4" s="629"/>
    </row>
    <row r="5" spans="1:3" ht="30" customHeight="1" x14ac:dyDescent="0.25">
      <c r="A5" s="607"/>
      <c r="B5" s="355" t="s">
        <v>163</v>
      </c>
      <c r="C5" s="417" t="s">
        <v>611</v>
      </c>
    </row>
    <row r="6" spans="1:3" x14ac:dyDescent="0.25">
      <c r="A6" s="21" t="s">
        <v>147</v>
      </c>
      <c r="B6" s="522" t="s">
        <v>656</v>
      </c>
      <c r="C6" s="362" t="s">
        <v>658</v>
      </c>
    </row>
    <row r="7" spans="1:3" ht="26.4" x14ac:dyDescent="0.25">
      <c r="A7" s="85" t="s">
        <v>148</v>
      </c>
      <c r="B7" s="523" t="s">
        <v>659</v>
      </c>
      <c r="C7" s="362" t="s">
        <v>660</v>
      </c>
    </row>
    <row r="8" spans="1:3" x14ac:dyDescent="0.25">
      <c r="A8" s="86" t="s">
        <v>149</v>
      </c>
      <c r="B8" s="523" t="s">
        <v>661</v>
      </c>
      <c r="C8" s="362" t="s">
        <v>662</v>
      </c>
    </row>
    <row r="9" spans="1:3" ht="26.4" x14ac:dyDescent="0.25">
      <c r="A9" s="86" t="s">
        <v>150</v>
      </c>
      <c r="B9" s="523" t="s">
        <v>663</v>
      </c>
      <c r="C9" s="362" t="s">
        <v>664</v>
      </c>
    </row>
    <row r="10" spans="1:3" x14ac:dyDescent="0.25">
      <c r="A10" s="86" t="s">
        <v>151</v>
      </c>
      <c r="B10" s="523" t="s">
        <v>665</v>
      </c>
      <c r="C10" s="362" t="s">
        <v>666</v>
      </c>
    </row>
    <row r="11" spans="1:3" x14ac:dyDescent="0.25">
      <c r="A11" s="86" t="s">
        <v>152</v>
      </c>
      <c r="B11" s="523" t="s">
        <v>667</v>
      </c>
      <c r="C11" s="362" t="s">
        <v>668</v>
      </c>
    </row>
    <row r="12" spans="1:3" x14ac:dyDescent="0.25">
      <c r="A12" s="115" t="s">
        <v>153</v>
      </c>
      <c r="B12" s="523" t="s">
        <v>669</v>
      </c>
      <c r="C12" s="362" t="s">
        <v>670</v>
      </c>
    </row>
    <row r="13" spans="1:3" x14ac:dyDescent="0.25">
      <c r="A13" s="86" t="s">
        <v>154</v>
      </c>
      <c r="B13" s="523" t="s">
        <v>671</v>
      </c>
      <c r="C13" s="362" t="s">
        <v>672</v>
      </c>
    </row>
    <row r="14" spans="1:3" x14ac:dyDescent="0.25">
      <c r="A14" s="86" t="s">
        <v>155</v>
      </c>
      <c r="B14" s="523" t="s">
        <v>673</v>
      </c>
      <c r="C14" s="362" t="s">
        <v>674</v>
      </c>
    </row>
    <row r="15" spans="1:3" x14ac:dyDescent="0.25">
      <c r="A15" s="273" t="s">
        <v>506</v>
      </c>
      <c r="B15" s="523" t="s">
        <v>675</v>
      </c>
      <c r="C15" s="362" t="s">
        <v>676</v>
      </c>
    </row>
    <row r="16" spans="1:3" x14ac:dyDescent="0.25">
      <c r="A16" s="86" t="s">
        <v>156</v>
      </c>
      <c r="B16" s="523" t="s">
        <v>677</v>
      </c>
      <c r="C16" s="362" t="s">
        <v>678</v>
      </c>
    </row>
    <row r="17" spans="1:3" x14ac:dyDescent="0.25">
      <c r="A17" s="86" t="s">
        <v>157</v>
      </c>
      <c r="B17" s="523" t="s">
        <v>679</v>
      </c>
      <c r="C17" s="362" t="s">
        <v>680</v>
      </c>
    </row>
    <row r="18" spans="1:3" x14ac:dyDescent="0.25">
      <c r="A18" s="86" t="s">
        <v>158</v>
      </c>
      <c r="B18" s="523" t="s">
        <v>681</v>
      </c>
      <c r="C18" s="362" t="s">
        <v>682</v>
      </c>
    </row>
    <row r="19" spans="1:3" x14ac:dyDescent="0.25">
      <c r="A19" s="86" t="s">
        <v>159</v>
      </c>
      <c r="B19" s="523" t="s">
        <v>683</v>
      </c>
      <c r="C19" s="362" t="s">
        <v>662</v>
      </c>
    </row>
    <row r="20" spans="1:3" x14ac:dyDescent="0.25">
      <c r="A20" s="86" t="s">
        <v>160</v>
      </c>
      <c r="B20" s="523" t="s">
        <v>684</v>
      </c>
      <c r="C20" s="362" t="s">
        <v>685</v>
      </c>
    </row>
    <row r="21" spans="1:3" x14ac:dyDescent="0.25">
      <c r="A21" s="86" t="s">
        <v>161</v>
      </c>
      <c r="B21" s="562" t="s">
        <v>686</v>
      </c>
      <c r="C21" s="362" t="s">
        <v>655</v>
      </c>
    </row>
    <row r="22" spans="1:3" x14ac:dyDescent="0.25">
      <c r="A22" s="87" t="s">
        <v>162</v>
      </c>
      <c r="B22" s="363" t="s">
        <v>687</v>
      </c>
      <c r="C22" s="364" t="s">
        <v>659</v>
      </c>
    </row>
    <row r="23" spans="1:3" x14ac:dyDescent="0.25">
      <c r="B23" s="79"/>
      <c r="C23" s="79"/>
    </row>
    <row r="26" spans="1:3" s="17" customFormat="1" ht="30.6" customHeight="1" x14ac:dyDescent="0.25">
      <c r="A26" s="278"/>
      <c r="B26" s="627"/>
      <c r="C26" s="627"/>
    </row>
    <row r="27" spans="1:3" s="17" customFormat="1" ht="30.6" customHeight="1" x14ac:dyDescent="0.25">
      <c r="A27" s="278"/>
      <c r="B27" s="627"/>
      <c r="C27" s="627"/>
    </row>
  </sheetData>
  <mergeCells count="6">
    <mergeCell ref="B27:C27"/>
    <mergeCell ref="A1:C1"/>
    <mergeCell ref="A3:C3"/>
    <mergeCell ref="A4:A5"/>
    <mergeCell ref="B4:C4"/>
    <mergeCell ref="B26:C26"/>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ignoredErrors>
    <ignoredError sqref="B6:C2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activeCell="J11" sqref="J11"/>
    </sheetView>
  </sheetViews>
  <sheetFormatPr defaultRowHeight="13.2" x14ac:dyDescent="0.25"/>
  <cols>
    <col min="1" max="1" width="32.44140625" customWidth="1"/>
    <col min="2" max="2" width="26.5546875" customWidth="1"/>
    <col min="3" max="3" width="26.6640625" customWidth="1"/>
  </cols>
  <sheetData>
    <row r="1" spans="1:3" ht="27.6" customHeight="1" x14ac:dyDescent="0.25">
      <c r="A1" s="581" t="s">
        <v>502</v>
      </c>
      <c r="B1" s="581"/>
      <c r="C1" s="581"/>
    </row>
    <row r="2" spans="1:3" ht="13.2" customHeight="1" x14ac:dyDescent="0.25">
      <c r="A2" s="38"/>
      <c r="B2" s="17"/>
      <c r="C2" s="17"/>
    </row>
    <row r="3" spans="1:3" x14ac:dyDescent="0.25">
      <c r="A3" s="585" t="s">
        <v>146</v>
      </c>
      <c r="B3" s="585"/>
      <c r="C3" s="585"/>
    </row>
    <row r="4" spans="1:3" x14ac:dyDescent="0.25">
      <c r="A4" s="606"/>
      <c r="B4" s="628" t="s">
        <v>610</v>
      </c>
      <c r="C4" s="629"/>
    </row>
    <row r="5" spans="1:3" ht="34.950000000000003" customHeight="1" x14ac:dyDescent="0.25">
      <c r="A5" s="607"/>
      <c r="B5" s="355" t="s">
        <v>163</v>
      </c>
      <c r="C5" s="417" t="s">
        <v>611</v>
      </c>
    </row>
    <row r="6" spans="1:3" ht="14.4" customHeight="1" x14ac:dyDescent="0.25">
      <c r="A6" s="283" t="s">
        <v>164</v>
      </c>
      <c r="B6" s="360" t="s">
        <v>657</v>
      </c>
      <c r="C6" s="360" t="s">
        <v>685</v>
      </c>
    </row>
    <row r="7" spans="1:3" ht="14.4" customHeight="1" x14ac:dyDescent="0.25">
      <c r="A7" s="24" t="s">
        <v>165</v>
      </c>
      <c r="B7" s="360" t="s">
        <v>671</v>
      </c>
      <c r="C7" s="360" t="s">
        <v>688</v>
      </c>
    </row>
    <row r="8" spans="1:3" ht="14.4" customHeight="1" x14ac:dyDescent="0.25">
      <c r="A8" s="24" t="s">
        <v>166</v>
      </c>
      <c r="B8" s="360" t="s">
        <v>689</v>
      </c>
      <c r="C8" s="360" t="s">
        <v>690</v>
      </c>
    </row>
    <row r="9" spans="1:3" ht="14.4" customHeight="1" x14ac:dyDescent="0.25">
      <c r="A9" s="24" t="s">
        <v>167</v>
      </c>
      <c r="B9" s="360" t="s">
        <v>691</v>
      </c>
      <c r="C9" s="360" t="s">
        <v>692</v>
      </c>
    </row>
    <row r="10" spans="1:3" ht="14.4" customHeight="1" x14ac:dyDescent="0.25">
      <c r="A10" s="24" t="s">
        <v>168</v>
      </c>
      <c r="B10" s="360" t="s">
        <v>693</v>
      </c>
      <c r="C10" s="360" t="s">
        <v>683</v>
      </c>
    </row>
    <row r="11" spans="1:3" ht="14.4" customHeight="1" x14ac:dyDescent="0.25">
      <c r="A11" s="24" t="s">
        <v>169</v>
      </c>
      <c r="B11" s="360" t="s">
        <v>663</v>
      </c>
      <c r="C11" s="360" t="s">
        <v>694</v>
      </c>
    </row>
    <row r="12" spans="1:3" ht="14.4" customHeight="1" x14ac:dyDescent="0.25">
      <c r="A12" s="24" t="s">
        <v>170</v>
      </c>
      <c r="B12" s="360" t="s">
        <v>684</v>
      </c>
      <c r="C12" s="360" t="s">
        <v>695</v>
      </c>
    </row>
    <row r="13" spans="1:3" ht="14.4" customHeight="1" x14ac:dyDescent="0.25">
      <c r="A13" s="24" t="s">
        <v>171</v>
      </c>
      <c r="B13" s="360" t="s">
        <v>696</v>
      </c>
      <c r="C13" s="360" t="s">
        <v>697</v>
      </c>
    </row>
    <row r="14" spans="1:3" ht="14.4" customHeight="1" x14ac:dyDescent="0.25">
      <c r="A14" s="24" t="s">
        <v>172</v>
      </c>
      <c r="B14" s="563" t="s">
        <v>688</v>
      </c>
      <c r="C14" s="563" t="s">
        <v>698</v>
      </c>
    </row>
    <row r="15" spans="1:3" ht="14.4" customHeight="1" x14ac:dyDescent="0.25">
      <c r="A15" s="24" t="s">
        <v>173</v>
      </c>
      <c r="B15" s="360" t="s">
        <v>675</v>
      </c>
      <c r="C15" s="360" t="s">
        <v>699</v>
      </c>
    </row>
    <row r="16" spans="1:3" ht="14.4" customHeight="1" x14ac:dyDescent="0.25">
      <c r="A16" s="24" t="s">
        <v>174</v>
      </c>
      <c r="B16" s="360" t="s">
        <v>700</v>
      </c>
      <c r="C16" s="360" t="s">
        <v>701</v>
      </c>
    </row>
    <row r="17" spans="1:3" ht="25.2" customHeight="1" x14ac:dyDescent="0.25">
      <c r="A17" s="24" t="s">
        <v>175</v>
      </c>
      <c r="B17" s="360" t="s">
        <v>675</v>
      </c>
      <c r="C17" s="360" t="s">
        <v>702</v>
      </c>
    </row>
    <row r="18" spans="1:3" ht="14.4" customHeight="1" x14ac:dyDescent="0.25">
      <c r="A18" s="24" t="s">
        <v>176</v>
      </c>
      <c r="B18" s="360" t="s">
        <v>675</v>
      </c>
      <c r="C18" s="360" t="s">
        <v>703</v>
      </c>
    </row>
    <row r="19" spans="1:3" ht="14.4" customHeight="1" x14ac:dyDescent="0.25">
      <c r="A19" s="30" t="s">
        <v>177</v>
      </c>
      <c r="B19" s="361" t="s">
        <v>704</v>
      </c>
      <c r="C19" s="361" t="s">
        <v>705</v>
      </c>
    </row>
    <row r="20" spans="1:3" x14ac:dyDescent="0.25">
      <c r="B20" s="177"/>
      <c r="C20" s="177"/>
    </row>
    <row r="23" spans="1:3" s="17" customFormat="1" ht="39" customHeight="1" x14ac:dyDescent="0.25">
      <c r="A23" s="171"/>
      <c r="B23" s="610"/>
      <c r="C23" s="610"/>
    </row>
  </sheetData>
  <mergeCells count="5">
    <mergeCell ref="A1:C1"/>
    <mergeCell ref="A3:C3"/>
    <mergeCell ref="A4:A5"/>
    <mergeCell ref="B4:C4"/>
    <mergeCell ref="B23:C23"/>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ignoredErrors>
    <ignoredError sqref="B6:C1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workbookViewId="0">
      <selection activeCell="J18" sqref="J18"/>
    </sheetView>
  </sheetViews>
  <sheetFormatPr defaultRowHeight="13.2" x14ac:dyDescent="0.25"/>
  <cols>
    <col min="1" max="1" width="34.33203125" customWidth="1"/>
    <col min="2" max="2" width="25.6640625" style="79" customWidth="1"/>
    <col min="3" max="3" width="27.44140625" customWidth="1"/>
  </cols>
  <sheetData>
    <row r="1" spans="1:3" ht="13.2" customHeight="1" x14ac:dyDescent="0.25">
      <c r="A1" s="581" t="s">
        <v>178</v>
      </c>
      <c r="B1" s="581"/>
      <c r="C1" s="581"/>
    </row>
    <row r="2" spans="1:3" ht="13.2" customHeight="1" x14ac:dyDescent="0.25">
      <c r="A2" s="38"/>
      <c r="B2" s="69"/>
      <c r="C2" s="17"/>
    </row>
    <row r="3" spans="1:3" x14ac:dyDescent="0.25">
      <c r="A3" s="585" t="s">
        <v>146</v>
      </c>
      <c r="B3" s="585"/>
      <c r="C3" s="585"/>
    </row>
    <row r="4" spans="1:3" x14ac:dyDescent="0.25">
      <c r="A4" s="606"/>
      <c r="B4" s="628" t="s">
        <v>610</v>
      </c>
      <c r="C4" s="629"/>
    </row>
    <row r="5" spans="1:3" ht="33.6" customHeight="1" x14ac:dyDescent="0.25">
      <c r="A5" s="607"/>
      <c r="B5" s="355" t="s">
        <v>163</v>
      </c>
      <c r="C5" s="417" t="s">
        <v>611</v>
      </c>
    </row>
    <row r="6" spans="1:3" ht="16.95" customHeight="1" x14ac:dyDescent="0.25">
      <c r="A6" s="283" t="s">
        <v>179</v>
      </c>
      <c r="B6" s="362">
        <v>98.9</v>
      </c>
      <c r="C6" s="362">
        <v>112</v>
      </c>
    </row>
    <row r="7" spans="1:3" ht="16.95" customHeight="1" x14ac:dyDescent="0.25">
      <c r="A7" s="24" t="s">
        <v>180</v>
      </c>
      <c r="B7" s="362">
        <v>100.8</v>
      </c>
      <c r="C7" s="362">
        <v>109.6</v>
      </c>
    </row>
    <row r="8" spans="1:3" ht="16.95" customHeight="1" x14ac:dyDescent="0.25">
      <c r="A8" s="24" t="s">
        <v>181</v>
      </c>
      <c r="B8" s="564">
        <v>89.4</v>
      </c>
      <c r="C8" s="362">
        <v>121.9</v>
      </c>
    </row>
    <row r="9" spans="1:3" ht="16.95" customHeight="1" x14ac:dyDescent="0.25">
      <c r="A9" s="441" t="s">
        <v>706</v>
      </c>
      <c r="B9" s="531">
        <v>100.7</v>
      </c>
      <c r="C9" s="531">
        <v>109.1</v>
      </c>
    </row>
    <row r="10" spans="1:3" ht="27" customHeight="1" x14ac:dyDescent="0.25">
      <c r="A10" s="121" t="s">
        <v>480</v>
      </c>
      <c r="B10" s="362">
        <v>100.3</v>
      </c>
      <c r="C10" s="362">
        <v>108.6</v>
      </c>
    </row>
    <row r="11" spans="1:3" ht="16.95" customHeight="1" x14ac:dyDescent="0.25">
      <c r="A11" s="24" t="s">
        <v>182</v>
      </c>
      <c r="B11" s="362">
        <v>98.4</v>
      </c>
      <c r="C11" s="362">
        <v>118.7</v>
      </c>
    </row>
    <row r="12" spans="1:3" ht="16.95" customHeight="1" x14ac:dyDescent="0.25">
      <c r="A12" s="24" t="s">
        <v>183</v>
      </c>
      <c r="B12" s="362">
        <v>111.6</v>
      </c>
      <c r="C12" s="362">
        <v>110.9</v>
      </c>
    </row>
    <row r="13" spans="1:3" ht="16.95" customHeight="1" x14ac:dyDescent="0.25">
      <c r="A13" s="24" t="s">
        <v>184</v>
      </c>
      <c r="B13" s="362">
        <v>102.5</v>
      </c>
      <c r="C13" s="362">
        <v>142.4</v>
      </c>
    </row>
    <row r="14" spans="1:3" ht="16.95" customHeight="1" x14ac:dyDescent="0.25">
      <c r="A14" s="24" t="s">
        <v>185</v>
      </c>
      <c r="B14" s="362">
        <v>99.9</v>
      </c>
      <c r="C14" s="362">
        <v>101.1</v>
      </c>
    </row>
    <row r="15" spans="1:3" ht="16.95" customHeight="1" x14ac:dyDescent="0.25">
      <c r="A15" s="30" t="s">
        <v>186</v>
      </c>
      <c r="B15" s="364">
        <v>100.9</v>
      </c>
      <c r="C15" s="364">
        <v>102.3</v>
      </c>
    </row>
    <row r="16" spans="1:3" ht="16.95" customHeight="1" x14ac:dyDescent="0.25">
      <c r="A16" s="156"/>
      <c r="B16" s="171"/>
      <c r="C16" s="171"/>
    </row>
    <row r="18" spans="1:3" ht="32.4" customHeight="1" x14ac:dyDescent="0.25">
      <c r="A18" s="171"/>
      <c r="B18" s="600"/>
      <c r="C18" s="600"/>
    </row>
  </sheetData>
  <mergeCells count="5">
    <mergeCell ref="A1:C1"/>
    <mergeCell ref="A3:C3"/>
    <mergeCell ref="A4:A5"/>
    <mergeCell ref="B4:C4"/>
    <mergeCell ref="B18:C18"/>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WhiteSpace="0" zoomScaleNormal="100" workbookViewId="0">
      <selection activeCell="H17" sqref="H17"/>
    </sheetView>
  </sheetViews>
  <sheetFormatPr defaultRowHeight="13.2" x14ac:dyDescent="0.25"/>
  <cols>
    <col min="1" max="1" width="37.6640625" customWidth="1"/>
    <col min="2" max="2" width="22.5546875" customWidth="1"/>
    <col min="3" max="3" width="24" customWidth="1"/>
  </cols>
  <sheetData>
    <row r="1" spans="1:3" ht="15" customHeight="1" x14ac:dyDescent="0.25">
      <c r="A1" s="581" t="s">
        <v>187</v>
      </c>
      <c r="B1" s="581"/>
      <c r="C1" s="581"/>
    </row>
    <row r="2" spans="1:3" ht="13.2" customHeight="1" x14ac:dyDescent="0.25">
      <c r="A2" s="38"/>
      <c r="B2" s="17"/>
      <c r="C2" s="17"/>
    </row>
    <row r="3" spans="1:3" x14ac:dyDescent="0.25">
      <c r="A3" s="585" t="s">
        <v>146</v>
      </c>
      <c r="B3" s="585"/>
      <c r="C3" s="585"/>
    </row>
    <row r="4" spans="1:3" ht="13.2" customHeight="1" x14ac:dyDescent="0.25">
      <c r="A4" s="606"/>
      <c r="B4" s="628" t="s">
        <v>610</v>
      </c>
      <c r="C4" s="629"/>
    </row>
    <row r="5" spans="1:3" ht="41.4" customHeight="1" x14ac:dyDescent="0.25">
      <c r="A5" s="607"/>
      <c r="B5" s="355" t="s">
        <v>163</v>
      </c>
      <c r="C5" s="417" t="s">
        <v>611</v>
      </c>
    </row>
    <row r="6" spans="1:3" ht="15" customHeight="1" x14ac:dyDescent="0.25">
      <c r="A6" s="95" t="s">
        <v>188</v>
      </c>
      <c r="B6" s="520">
        <v>100.8</v>
      </c>
      <c r="C6" s="520">
        <v>104.1</v>
      </c>
    </row>
    <row r="7" spans="1:3" ht="29.4" customHeight="1" x14ac:dyDescent="0.25">
      <c r="A7" s="24" t="s">
        <v>189</v>
      </c>
      <c r="B7" s="520">
        <v>100</v>
      </c>
      <c r="C7" s="520">
        <v>100</v>
      </c>
    </row>
    <row r="8" spans="1:3" ht="26.4" x14ac:dyDescent="0.25">
      <c r="A8" s="25" t="s">
        <v>612</v>
      </c>
      <c r="B8" s="520">
        <v>100</v>
      </c>
      <c r="C8" s="520">
        <v>100</v>
      </c>
    </row>
    <row r="9" spans="1:3" ht="39.6" x14ac:dyDescent="0.25">
      <c r="A9" s="24" t="s">
        <v>190</v>
      </c>
      <c r="B9" s="520">
        <v>100</v>
      </c>
      <c r="C9" s="520">
        <v>100</v>
      </c>
    </row>
    <row r="10" spans="1:3" ht="13.95" customHeight="1" x14ac:dyDescent="0.25">
      <c r="A10" s="96" t="s">
        <v>191</v>
      </c>
      <c r="B10" s="520">
        <v>100</v>
      </c>
      <c r="C10" s="520">
        <v>112.6</v>
      </c>
    </row>
    <row r="11" spans="1:3" ht="15" customHeight="1" x14ac:dyDescent="0.25">
      <c r="A11" s="24" t="s">
        <v>192</v>
      </c>
      <c r="B11" s="520">
        <v>100</v>
      </c>
      <c r="C11" s="520">
        <v>112.7</v>
      </c>
    </row>
    <row r="12" spans="1:3" ht="15" customHeight="1" x14ac:dyDescent="0.25">
      <c r="A12" s="24" t="s">
        <v>193</v>
      </c>
      <c r="B12" s="520">
        <v>100</v>
      </c>
      <c r="C12" s="520">
        <v>112.7</v>
      </c>
    </row>
    <row r="13" spans="1:3" ht="15" customHeight="1" x14ac:dyDescent="0.25">
      <c r="A13" s="24" t="s">
        <v>194</v>
      </c>
      <c r="B13" s="520">
        <v>100</v>
      </c>
      <c r="C13" s="520">
        <v>112.7</v>
      </c>
    </row>
    <row r="14" spans="1:3" ht="15" customHeight="1" x14ac:dyDescent="0.25">
      <c r="A14" s="24" t="s">
        <v>195</v>
      </c>
      <c r="B14" s="520">
        <v>100</v>
      </c>
      <c r="C14" s="520">
        <v>112.7</v>
      </c>
    </row>
    <row r="15" spans="1:3" ht="15" customHeight="1" x14ac:dyDescent="0.25">
      <c r="A15" s="24" t="s">
        <v>196</v>
      </c>
      <c r="B15" s="520">
        <v>100</v>
      </c>
      <c r="C15" s="520">
        <v>112.2</v>
      </c>
    </row>
    <row r="16" spans="1:3" ht="15" customHeight="1" x14ac:dyDescent="0.25">
      <c r="A16" s="30" t="s">
        <v>197</v>
      </c>
      <c r="B16" s="521">
        <v>100</v>
      </c>
      <c r="C16" s="521">
        <v>112.4</v>
      </c>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M22" sqref="M22"/>
    </sheetView>
  </sheetViews>
  <sheetFormatPr defaultColWidth="8.88671875" defaultRowHeight="13.2" x14ac:dyDescent="0.25"/>
  <cols>
    <col min="1" max="4" width="21.44140625" style="223" customWidth="1"/>
    <col min="5" max="16384" width="8.88671875" style="17"/>
  </cols>
  <sheetData>
    <row r="1" spans="1:8" ht="20.399999999999999" customHeight="1" x14ac:dyDescent="0.25">
      <c r="A1" s="630" t="s">
        <v>530</v>
      </c>
      <c r="B1" s="630"/>
      <c r="C1" s="630"/>
      <c r="D1" s="630"/>
      <c r="E1" s="316"/>
      <c r="F1" s="316"/>
      <c r="G1" s="316"/>
      <c r="H1" s="316"/>
    </row>
    <row r="2" spans="1:8" ht="13.95" customHeight="1" x14ac:dyDescent="0.25"/>
    <row r="3" spans="1:8" x14ac:dyDescent="0.25">
      <c r="B3" s="317"/>
      <c r="D3" s="318" t="s">
        <v>261</v>
      </c>
    </row>
    <row r="4" spans="1:8" ht="13.2" customHeight="1" x14ac:dyDescent="0.25">
      <c r="A4" s="631"/>
      <c r="B4" s="578" t="s">
        <v>527</v>
      </c>
      <c r="C4" s="633" t="s">
        <v>57</v>
      </c>
      <c r="D4" s="634"/>
    </row>
    <row r="5" spans="1:8" ht="28.95" customHeight="1" x14ac:dyDescent="0.25">
      <c r="A5" s="632"/>
      <c r="B5" s="613"/>
      <c r="C5" s="355" t="s">
        <v>528</v>
      </c>
      <c r="D5" s="355" t="s">
        <v>529</v>
      </c>
    </row>
    <row r="6" spans="1:8" ht="13.95" customHeight="1" x14ac:dyDescent="0.25">
      <c r="A6" s="319" t="s">
        <v>536</v>
      </c>
      <c r="B6" s="283"/>
      <c r="C6" s="283"/>
      <c r="D6" s="62"/>
    </row>
    <row r="7" spans="1:8" ht="13.95" customHeight="1" x14ac:dyDescent="0.25">
      <c r="A7" s="15" t="s">
        <v>60</v>
      </c>
      <c r="B7" s="556">
        <v>23665.62</v>
      </c>
      <c r="C7" s="93">
        <v>100.15</v>
      </c>
      <c r="D7" s="511">
        <v>100.15</v>
      </c>
    </row>
    <row r="8" spans="1:8" ht="13.95" customHeight="1" x14ac:dyDescent="0.25">
      <c r="A8" s="418" t="s">
        <v>466</v>
      </c>
      <c r="B8" s="557"/>
      <c r="C8" s="22"/>
      <c r="D8" s="63"/>
    </row>
    <row r="9" spans="1:8" ht="15" customHeight="1" x14ac:dyDescent="0.25">
      <c r="A9" s="15" t="s">
        <v>60</v>
      </c>
      <c r="B9" s="558">
        <v>22692.53</v>
      </c>
      <c r="C9" s="41">
        <v>100.53</v>
      </c>
      <c r="D9" s="41">
        <v>100.53</v>
      </c>
    </row>
    <row r="10" spans="1:8" ht="15" customHeight="1" x14ac:dyDescent="0.25">
      <c r="A10" s="15" t="s">
        <v>61</v>
      </c>
      <c r="B10" s="558">
        <v>22807.58</v>
      </c>
      <c r="C10" s="41">
        <v>100.51</v>
      </c>
      <c r="D10" s="41">
        <v>101.04</v>
      </c>
    </row>
    <row r="11" spans="1:8" ht="15" customHeight="1" x14ac:dyDescent="0.25">
      <c r="A11" s="15" t="s">
        <v>62</v>
      </c>
      <c r="B11" s="559">
        <v>23705.71</v>
      </c>
      <c r="C11" s="358">
        <v>103.94</v>
      </c>
      <c r="D11" s="358">
        <v>105.02</v>
      </c>
    </row>
    <row r="12" spans="1:8" ht="15" customHeight="1" x14ac:dyDescent="0.25">
      <c r="A12" s="15" t="s">
        <v>64</v>
      </c>
      <c r="B12" s="559">
        <v>23982.49</v>
      </c>
      <c r="C12" s="358">
        <v>101.17</v>
      </c>
      <c r="D12" s="358">
        <v>106.25</v>
      </c>
    </row>
    <row r="13" spans="1:8" ht="15" customHeight="1" x14ac:dyDescent="0.25">
      <c r="A13" s="15" t="s">
        <v>65</v>
      </c>
      <c r="B13" s="559">
        <v>24183.94</v>
      </c>
      <c r="C13" s="358">
        <v>100.84</v>
      </c>
      <c r="D13" s="358">
        <v>107.14</v>
      </c>
    </row>
    <row r="14" spans="1:8" ht="15" customHeight="1" x14ac:dyDescent="0.25">
      <c r="A14" s="15" t="s">
        <v>66</v>
      </c>
      <c r="B14" s="559">
        <v>24122.74</v>
      </c>
      <c r="C14" s="358">
        <v>99.75</v>
      </c>
      <c r="D14" s="358">
        <v>106.87</v>
      </c>
    </row>
    <row r="15" spans="1:8" ht="15" customHeight="1" x14ac:dyDescent="0.25">
      <c r="A15" s="15" t="s">
        <v>68</v>
      </c>
      <c r="B15" s="559">
        <v>23917.599999999999</v>
      </c>
      <c r="C15" s="358">
        <v>99.15</v>
      </c>
      <c r="D15" s="358">
        <v>105.96</v>
      </c>
    </row>
    <row r="16" spans="1:8" ht="15" customHeight="1" x14ac:dyDescent="0.25">
      <c r="A16" s="15" t="s">
        <v>41</v>
      </c>
      <c r="B16" s="559">
        <v>23525.23</v>
      </c>
      <c r="C16" s="358">
        <v>98.36</v>
      </c>
      <c r="D16" s="358">
        <v>104.22</v>
      </c>
    </row>
    <row r="17" spans="1:4" ht="15" customHeight="1" x14ac:dyDescent="0.25">
      <c r="A17" s="15" t="s">
        <v>69</v>
      </c>
      <c r="B17" s="559">
        <v>23727.49</v>
      </c>
      <c r="C17" s="358">
        <v>100.86</v>
      </c>
      <c r="D17" s="358">
        <v>105.12</v>
      </c>
    </row>
    <row r="18" spans="1:4" ht="15" customHeight="1" x14ac:dyDescent="0.25">
      <c r="A18" s="15" t="s">
        <v>71</v>
      </c>
      <c r="B18" s="559">
        <v>23844.66</v>
      </c>
      <c r="C18" s="358">
        <v>100.49</v>
      </c>
      <c r="D18" s="358">
        <v>105.64</v>
      </c>
    </row>
    <row r="19" spans="1:4" ht="15" customHeight="1" x14ac:dyDescent="0.25">
      <c r="A19" s="15" t="s">
        <v>72</v>
      </c>
      <c r="B19" s="559">
        <v>23765.37</v>
      </c>
      <c r="C19" s="358">
        <v>99.67</v>
      </c>
      <c r="D19" s="358">
        <v>105.29</v>
      </c>
    </row>
    <row r="20" spans="1:4" ht="15" customHeight="1" x14ac:dyDescent="0.25">
      <c r="A20" s="294" t="s">
        <v>73</v>
      </c>
      <c r="B20" s="560">
        <v>24055.63</v>
      </c>
      <c r="C20" s="359">
        <v>101.22</v>
      </c>
      <c r="D20" s="359">
        <v>106.57</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J12" sqref="J12"/>
    </sheetView>
  </sheetViews>
  <sheetFormatPr defaultRowHeight="13.2" x14ac:dyDescent="0.25"/>
  <cols>
    <col min="1" max="1" width="36.44140625" customWidth="1"/>
    <col min="2" max="4" width="16.6640625" customWidth="1"/>
  </cols>
  <sheetData>
    <row r="1" spans="1:4" ht="15" customHeight="1" x14ac:dyDescent="0.25">
      <c r="A1" s="635" t="s">
        <v>397</v>
      </c>
      <c r="B1" s="635"/>
      <c r="C1" s="635"/>
      <c r="D1" s="635"/>
    </row>
    <row r="2" spans="1:4" x14ac:dyDescent="0.25">
      <c r="A2" s="33"/>
      <c r="B2" s="17"/>
      <c r="C2" s="17"/>
      <c r="D2" s="17"/>
    </row>
    <row r="3" spans="1:4" x14ac:dyDescent="0.25">
      <c r="A3" s="625" t="s">
        <v>613</v>
      </c>
      <c r="B3" s="625"/>
      <c r="C3" s="625"/>
      <c r="D3" s="625"/>
    </row>
    <row r="4" spans="1:4" x14ac:dyDescent="0.25">
      <c r="A4" s="631"/>
      <c r="B4" s="578" t="s">
        <v>547</v>
      </c>
      <c r="C4" s="637" t="s">
        <v>209</v>
      </c>
      <c r="D4" s="638"/>
    </row>
    <row r="5" spans="1:4" ht="20.399999999999999" customHeight="1" x14ac:dyDescent="0.25">
      <c r="A5" s="636"/>
      <c r="B5" s="616"/>
      <c r="C5" s="355" t="s">
        <v>620</v>
      </c>
      <c r="D5" s="355" t="s">
        <v>621</v>
      </c>
    </row>
    <row r="6" spans="1:4" ht="17.399999999999999" customHeight="1" x14ac:dyDescent="0.25">
      <c r="A6" s="15" t="s">
        <v>172</v>
      </c>
      <c r="B6" s="512">
        <v>46.84</v>
      </c>
      <c r="C6" s="512">
        <v>51.76</v>
      </c>
      <c r="D6" s="513">
        <v>48.13</v>
      </c>
    </row>
    <row r="7" spans="1:4" ht="17.399999999999999" customHeight="1" x14ac:dyDescent="0.25">
      <c r="A7" s="39" t="s">
        <v>131</v>
      </c>
      <c r="B7" s="512"/>
      <c r="C7" s="512"/>
      <c r="D7" s="513"/>
    </row>
    <row r="8" spans="1:4" ht="17.399999999999999" customHeight="1" x14ac:dyDescent="0.25">
      <c r="A8" s="24" t="s">
        <v>210</v>
      </c>
      <c r="B8" s="565">
        <v>41.88</v>
      </c>
      <c r="C8" s="512">
        <v>48.79</v>
      </c>
      <c r="D8" s="513">
        <v>43.27</v>
      </c>
    </row>
    <row r="9" spans="1:4" ht="17.399999999999999" customHeight="1" x14ac:dyDescent="0.25">
      <c r="A9" s="24" t="s">
        <v>211</v>
      </c>
      <c r="B9" s="565">
        <v>45.04</v>
      </c>
      <c r="C9" s="512">
        <v>51.25</v>
      </c>
      <c r="D9" s="513">
        <v>47.18</v>
      </c>
    </row>
    <row r="10" spans="1:4" ht="17.399999999999999" customHeight="1" x14ac:dyDescent="0.25">
      <c r="A10" s="24" t="s">
        <v>212</v>
      </c>
      <c r="B10" s="565">
        <v>60.65</v>
      </c>
      <c r="C10" s="512">
        <v>59.28</v>
      </c>
      <c r="D10" s="513">
        <v>60.67</v>
      </c>
    </row>
    <row r="11" spans="1:4" ht="17.399999999999999" customHeight="1" x14ac:dyDescent="0.25">
      <c r="A11" s="419" t="s">
        <v>213</v>
      </c>
      <c r="B11" s="566">
        <v>69.2</v>
      </c>
      <c r="C11" s="530">
        <v>58.4</v>
      </c>
      <c r="D11" s="513">
        <v>65.83</v>
      </c>
    </row>
    <row r="12" spans="1:4" ht="17.25" customHeight="1" x14ac:dyDescent="0.25">
      <c r="A12" s="420" t="s">
        <v>396</v>
      </c>
      <c r="B12" s="407">
        <v>17.920000000000002</v>
      </c>
      <c r="C12" s="407">
        <v>31.16</v>
      </c>
      <c r="D12" s="514">
        <v>17.829999999999998</v>
      </c>
    </row>
    <row r="15" spans="1:4" ht="29.4" customHeight="1" x14ac:dyDescent="0.25"/>
  </sheetData>
  <mergeCells count="5">
    <mergeCell ref="A1:D1"/>
    <mergeCell ref="A3:D3"/>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workbookViewId="0">
      <selection sqref="A1:C1"/>
    </sheetView>
  </sheetViews>
  <sheetFormatPr defaultRowHeight="13.2" x14ac:dyDescent="0.25"/>
  <cols>
    <col min="1" max="1" width="29.44140625" customWidth="1"/>
    <col min="2" max="2" width="26.109375" customWidth="1"/>
    <col min="3" max="3" width="26.6640625" customWidth="1"/>
  </cols>
  <sheetData>
    <row r="1" spans="1:3" ht="16.2" customHeight="1" x14ac:dyDescent="0.25">
      <c r="A1" s="635" t="s">
        <v>398</v>
      </c>
      <c r="B1" s="635"/>
      <c r="C1" s="635"/>
    </row>
    <row r="2" spans="1:3" ht="13.2" customHeight="1" x14ac:dyDescent="0.25">
      <c r="A2" s="45"/>
      <c r="B2" s="17"/>
      <c r="C2" s="17"/>
    </row>
    <row r="3" spans="1:3" x14ac:dyDescent="0.25">
      <c r="A3" s="625" t="s">
        <v>146</v>
      </c>
      <c r="B3" s="625"/>
      <c r="C3" s="625"/>
    </row>
    <row r="4" spans="1:3" x14ac:dyDescent="0.25">
      <c r="A4" s="639"/>
      <c r="B4" s="628" t="s">
        <v>610</v>
      </c>
      <c r="C4" s="629"/>
    </row>
    <row r="5" spans="1:3" ht="28.2" customHeight="1" x14ac:dyDescent="0.25">
      <c r="A5" s="607"/>
      <c r="B5" s="355" t="s">
        <v>163</v>
      </c>
      <c r="C5" s="417" t="s">
        <v>611</v>
      </c>
    </row>
    <row r="6" spans="1:3" ht="16.2" customHeight="1" x14ac:dyDescent="0.25">
      <c r="A6" s="85" t="s">
        <v>172</v>
      </c>
      <c r="B6" s="524">
        <v>97.6</v>
      </c>
      <c r="C6" s="525">
        <v>90.6</v>
      </c>
    </row>
    <row r="7" spans="1:3" ht="16.2" customHeight="1" x14ac:dyDescent="0.25">
      <c r="A7" s="88" t="s">
        <v>131</v>
      </c>
      <c r="B7" s="526"/>
      <c r="C7" s="527"/>
    </row>
    <row r="8" spans="1:3" ht="16.2" customHeight="1" x14ac:dyDescent="0.25">
      <c r="A8" s="86" t="s">
        <v>210</v>
      </c>
      <c r="B8" s="212">
        <v>97.6</v>
      </c>
      <c r="C8" s="213">
        <v>86.5</v>
      </c>
    </row>
    <row r="9" spans="1:3" ht="16.2" customHeight="1" x14ac:dyDescent="0.25">
      <c r="A9" s="86" t="s">
        <v>211</v>
      </c>
      <c r="B9" s="212">
        <v>96.5</v>
      </c>
      <c r="C9" s="213">
        <v>88.9</v>
      </c>
    </row>
    <row r="10" spans="1:3" ht="16.2" customHeight="1" x14ac:dyDescent="0.25">
      <c r="A10" s="86" t="s">
        <v>214</v>
      </c>
      <c r="B10" s="212">
        <v>100</v>
      </c>
      <c r="C10" s="213">
        <v>103.2</v>
      </c>
    </row>
    <row r="11" spans="1:3" ht="16.2" customHeight="1" x14ac:dyDescent="0.25">
      <c r="A11" s="85" t="s">
        <v>213</v>
      </c>
      <c r="B11" s="212">
        <v>105.7</v>
      </c>
      <c r="C11" s="213">
        <v>119.2</v>
      </c>
    </row>
    <row r="12" spans="1:3" ht="17.25" customHeight="1" x14ac:dyDescent="0.25">
      <c r="A12" s="89" t="s">
        <v>396</v>
      </c>
      <c r="B12" s="528">
        <v>100</v>
      </c>
      <c r="C12" s="529">
        <v>57.2</v>
      </c>
    </row>
  </sheetData>
  <mergeCells count="4">
    <mergeCell ref="A1:C1"/>
    <mergeCell ref="A3:C3"/>
    <mergeCell ref="A4:A5"/>
    <mergeCell ref="B4:C4"/>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RowHeight="13.2" x14ac:dyDescent="0.25"/>
  <cols>
    <col min="1" max="1" width="89.33203125" customWidth="1"/>
  </cols>
  <sheetData>
    <row r="1" spans="1:1" x14ac:dyDescent="0.25">
      <c r="A1" s="13" t="s">
        <v>21</v>
      </c>
    </row>
    <row r="2" spans="1:1" ht="12.75" x14ac:dyDescent="0.2">
      <c r="A2" s="9"/>
    </row>
    <row r="3" spans="1:1" ht="61.2" customHeight="1" x14ac:dyDescent="0.25">
      <c r="A3" s="11" t="s">
        <v>467</v>
      </c>
    </row>
    <row r="4" spans="1:1" ht="52.8" x14ac:dyDescent="0.25">
      <c r="A4" s="11" t="s">
        <v>468</v>
      </c>
    </row>
    <row r="5" spans="1:1" ht="52.8" x14ac:dyDescent="0.25">
      <c r="A5" s="11" t="s">
        <v>469</v>
      </c>
    </row>
    <row r="6" spans="1:1" ht="66" x14ac:dyDescent="0.25">
      <c r="A6" s="11" t="s">
        <v>470</v>
      </c>
    </row>
    <row r="7" spans="1:1" ht="26.4" x14ac:dyDescent="0.25">
      <c r="A7" s="11" t="s">
        <v>471</v>
      </c>
    </row>
    <row r="8" spans="1:1" ht="26.4" x14ac:dyDescent="0.25">
      <c r="A8" s="11" t="s">
        <v>472</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WhiteSpace="0" zoomScaleNormal="100" workbookViewId="0">
      <selection activeCell="L11" sqref="L11"/>
    </sheetView>
  </sheetViews>
  <sheetFormatPr defaultRowHeight="13.2" x14ac:dyDescent="0.25"/>
  <cols>
    <col min="1" max="1" width="24.109375" customWidth="1"/>
    <col min="2" max="3" width="12.6640625" customWidth="1"/>
    <col min="4" max="5" width="12.6640625" style="79" customWidth="1"/>
    <col min="6" max="6" width="12.6640625" customWidth="1"/>
  </cols>
  <sheetData>
    <row r="1" spans="1:6" ht="13.8" x14ac:dyDescent="0.25">
      <c r="A1" s="580" t="s">
        <v>198</v>
      </c>
      <c r="B1" s="580"/>
      <c r="C1" s="580"/>
      <c r="D1" s="580"/>
      <c r="E1" s="580"/>
      <c r="F1" s="580"/>
    </row>
    <row r="3" spans="1:6" ht="27" customHeight="1" x14ac:dyDescent="0.25">
      <c r="A3" s="635" t="s">
        <v>503</v>
      </c>
      <c r="B3" s="635"/>
      <c r="C3" s="635"/>
      <c r="D3" s="635"/>
      <c r="E3" s="635"/>
      <c r="F3" s="635"/>
    </row>
    <row r="4" spans="1:6" x14ac:dyDescent="0.25">
      <c r="A4" s="42"/>
      <c r="B4" s="17"/>
      <c r="C4" s="17"/>
      <c r="D4" s="69"/>
      <c r="E4" s="69"/>
      <c r="F4" s="17"/>
    </row>
    <row r="5" spans="1:6" x14ac:dyDescent="0.25">
      <c r="A5" s="641" t="s">
        <v>141</v>
      </c>
      <c r="B5" s="625"/>
      <c r="C5" s="625"/>
      <c r="D5" s="625"/>
      <c r="E5" s="625"/>
      <c r="F5" s="625"/>
    </row>
    <row r="6" spans="1:6" ht="13.95" customHeight="1" x14ac:dyDescent="0.25">
      <c r="A6" s="588"/>
      <c r="B6" s="615" t="s">
        <v>199</v>
      </c>
      <c r="C6" s="620" t="s">
        <v>200</v>
      </c>
      <c r="D6" s="620"/>
      <c r="E6" s="620"/>
      <c r="F6" s="593"/>
    </row>
    <row r="7" spans="1:6" ht="158.4" x14ac:dyDescent="0.25">
      <c r="A7" s="614"/>
      <c r="B7" s="616"/>
      <c r="C7" s="355" t="s">
        <v>201</v>
      </c>
      <c r="D7" s="504" t="s">
        <v>205</v>
      </c>
      <c r="E7" s="504" t="s">
        <v>206</v>
      </c>
      <c r="F7" s="304" t="s">
        <v>207</v>
      </c>
    </row>
    <row r="8" spans="1:6" ht="13.2" customHeight="1" x14ac:dyDescent="0.25">
      <c r="A8" s="283" t="s">
        <v>536</v>
      </c>
      <c r="B8" s="65"/>
      <c r="C8" s="283"/>
      <c r="D8" s="83"/>
      <c r="E8" s="83"/>
      <c r="F8" s="62"/>
    </row>
    <row r="9" spans="1:6" x14ac:dyDescent="0.25">
      <c r="A9" s="15" t="s">
        <v>60</v>
      </c>
      <c r="B9" s="43">
        <v>94.8</v>
      </c>
      <c r="C9" s="43">
        <v>94.6</v>
      </c>
      <c r="D9" s="44">
        <v>95.8</v>
      </c>
      <c r="E9" s="44">
        <v>101.9</v>
      </c>
      <c r="F9" s="44">
        <v>100.2</v>
      </c>
    </row>
    <row r="10" spans="1:6" ht="13.2" customHeight="1" x14ac:dyDescent="0.25">
      <c r="A10" s="68" t="s">
        <v>466</v>
      </c>
      <c r="B10" s="190"/>
      <c r="C10" s="107"/>
      <c r="D10" s="108"/>
      <c r="E10" s="107"/>
      <c r="F10" s="90"/>
    </row>
    <row r="11" spans="1:6" x14ac:dyDescent="0.25">
      <c r="A11" s="15" t="s">
        <v>60</v>
      </c>
      <c r="B11" s="182">
        <v>100.3</v>
      </c>
      <c r="C11" s="108">
        <v>101.5</v>
      </c>
      <c r="D11" s="108">
        <v>95.8</v>
      </c>
      <c r="E11" s="108">
        <v>97.2</v>
      </c>
      <c r="F11" s="108">
        <v>99.8</v>
      </c>
    </row>
    <row r="12" spans="1:6" x14ac:dyDescent="0.25">
      <c r="A12" s="15" t="s">
        <v>61</v>
      </c>
      <c r="B12" s="182">
        <v>104.6</v>
      </c>
      <c r="C12" s="108">
        <v>110.3</v>
      </c>
      <c r="D12" s="108">
        <v>81</v>
      </c>
      <c r="E12" s="108">
        <v>98.4</v>
      </c>
      <c r="F12" s="108">
        <v>100</v>
      </c>
    </row>
    <row r="13" spans="1:6" x14ac:dyDescent="0.25">
      <c r="A13" s="15" t="s">
        <v>62</v>
      </c>
      <c r="B13" s="182">
        <v>109.3</v>
      </c>
      <c r="C13" s="108">
        <v>105.1</v>
      </c>
      <c r="D13" s="108">
        <v>135.30000000000001</v>
      </c>
      <c r="E13" s="108">
        <v>102.8</v>
      </c>
      <c r="F13" s="108">
        <v>100</v>
      </c>
    </row>
    <row r="14" spans="1:6" x14ac:dyDescent="0.25">
      <c r="A14" s="22" t="s">
        <v>122</v>
      </c>
      <c r="B14" s="182">
        <v>114.7</v>
      </c>
      <c r="C14" s="108">
        <v>117.6</v>
      </c>
      <c r="D14" s="108">
        <v>104.9</v>
      </c>
      <c r="E14" s="108">
        <v>98.3</v>
      </c>
      <c r="F14" s="108">
        <v>99.8</v>
      </c>
    </row>
    <row r="15" spans="1:6" x14ac:dyDescent="0.25">
      <c r="A15" s="15" t="s">
        <v>64</v>
      </c>
      <c r="B15" s="109">
        <v>120.7</v>
      </c>
      <c r="C15" s="109">
        <v>113.1</v>
      </c>
      <c r="D15" s="108">
        <v>157.5</v>
      </c>
      <c r="E15" s="108">
        <v>97.5</v>
      </c>
      <c r="F15" s="108">
        <v>100</v>
      </c>
    </row>
    <row r="16" spans="1:6" x14ac:dyDescent="0.25">
      <c r="A16" s="15" t="s">
        <v>65</v>
      </c>
      <c r="B16" s="109">
        <v>87.9</v>
      </c>
      <c r="C16" s="116">
        <v>92.5</v>
      </c>
      <c r="D16" s="108">
        <v>71.8</v>
      </c>
      <c r="E16" s="108">
        <v>99.9</v>
      </c>
      <c r="F16" s="108">
        <v>100</v>
      </c>
    </row>
    <row r="17" spans="1:6" x14ac:dyDescent="0.25">
      <c r="A17" s="15" t="s">
        <v>66</v>
      </c>
      <c r="B17" s="109">
        <v>100.9</v>
      </c>
      <c r="C17" s="109">
        <v>101</v>
      </c>
      <c r="D17" s="108">
        <v>100.7</v>
      </c>
      <c r="E17" s="108">
        <v>99</v>
      </c>
      <c r="F17" s="108">
        <v>100</v>
      </c>
    </row>
    <row r="18" spans="1:6" x14ac:dyDescent="0.25">
      <c r="A18" s="22" t="s">
        <v>123</v>
      </c>
      <c r="B18" s="182">
        <v>107</v>
      </c>
      <c r="C18" s="108">
        <v>105.7</v>
      </c>
      <c r="D18" s="108">
        <v>113.9</v>
      </c>
      <c r="E18" s="108">
        <v>96.5</v>
      </c>
      <c r="F18" s="108">
        <v>100</v>
      </c>
    </row>
    <row r="19" spans="1:6" x14ac:dyDescent="0.25">
      <c r="A19" s="15" t="s">
        <v>68</v>
      </c>
      <c r="B19" s="190">
        <v>101.8</v>
      </c>
      <c r="C19" s="190">
        <v>107.3</v>
      </c>
      <c r="D19" s="107">
        <v>78.5</v>
      </c>
      <c r="E19" s="44">
        <v>102.6</v>
      </c>
      <c r="F19" s="44">
        <v>101.7</v>
      </c>
    </row>
    <row r="20" spans="1:6" x14ac:dyDescent="0.25">
      <c r="A20" s="16" t="s">
        <v>41</v>
      </c>
      <c r="B20" s="43">
        <v>96</v>
      </c>
      <c r="C20" s="190">
        <v>97.8</v>
      </c>
      <c r="D20" s="107">
        <v>84.3</v>
      </c>
      <c r="E20" s="107">
        <v>107.6</v>
      </c>
      <c r="F20" s="44">
        <v>100.3</v>
      </c>
    </row>
    <row r="21" spans="1:6" x14ac:dyDescent="0.25">
      <c r="A21" s="15" t="s">
        <v>69</v>
      </c>
      <c r="B21" s="43">
        <v>99.6</v>
      </c>
      <c r="C21" s="190">
        <v>98.8</v>
      </c>
      <c r="D21" s="107">
        <v>104.6</v>
      </c>
      <c r="E21" s="44">
        <v>102.7</v>
      </c>
      <c r="F21" s="44">
        <v>100</v>
      </c>
    </row>
    <row r="22" spans="1:6" x14ac:dyDescent="0.25">
      <c r="A22" s="22" t="s">
        <v>124</v>
      </c>
      <c r="B22" s="43">
        <v>97.39</v>
      </c>
      <c r="C22" s="190">
        <v>103.76</v>
      </c>
      <c r="D22" s="107">
        <v>69.150000000000006</v>
      </c>
      <c r="E22" s="44">
        <v>113.35</v>
      </c>
      <c r="F22" s="44">
        <v>102.02</v>
      </c>
    </row>
    <row r="23" spans="1:6" x14ac:dyDescent="0.25">
      <c r="A23" s="15" t="s">
        <v>71</v>
      </c>
      <c r="B23" s="91">
        <v>94.7</v>
      </c>
      <c r="C23" s="108">
        <v>95.2</v>
      </c>
      <c r="D23" s="108">
        <v>90.6</v>
      </c>
      <c r="E23" s="90">
        <v>98.1</v>
      </c>
      <c r="F23" s="90">
        <v>100</v>
      </c>
    </row>
    <row r="24" spans="1:6" x14ac:dyDescent="0.25">
      <c r="A24" s="15" t="s">
        <v>72</v>
      </c>
      <c r="B24" s="91">
        <v>98.7</v>
      </c>
      <c r="C24" s="108">
        <v>100.6</v>
      </c>
      <c r="D24" s="108">
        <v>86</v>
      </c>
      <c r="E24" s="90">
        <v>96.4</v>
      </c>
      <c r="F24" s="90">
        <v>100</v>
      </c>
    </row>
    <row r="25" spans="1:6" ht="13.2" customHeight="1" x14ac:dyDescent="0.25">
      <c r="A25" s="85" t="s">
        <v>73</v>
      </c>
      <c r="B25" s="91">
        <v>97.6</v>
      </c>
      <c r="C25" s="108">
        <v>98.2</v>
      </c>
      <c r="D25" s="108">
        <v>92.2</v>
      </c>
      <c r="E25" s="108">
        <v>101.4</v>
      </c>
      <c r="F25" s="108">
        <v>105.8</v>
      </c>
    </row>
    <row r="26" spans="1:6" x14ac:dyDescent="0.25">
      <c r="A26" s="92" t="s">
        <v>125</v>
      </c>
      <c r="B26" s="421">
        <v>91.3</v>
      </c>
      <c r="C26" s="422">
        <v>94.1</v>
      </c>
      <c r="D26" s="422">
        <v>71.900000000000006</v>
      </c>
      <c r="E26" s="292">
        <v>95.9</v>
      </c>
      <c r="F26" s="292">
        <v>105.9</v>
      </c>
    </row>
    <row r="27" spans="1:6" ht="16.95" customHeight="1" x14ac:dyDescent="0.25">
      <c r="A27" s="291"/>
      <c r="B27" s="291"/>
      <c r="C27" s="291"/>
      <c r="D27" s="291"/>
      <c r="E27" s="291"/>
      <c r="F27" s="291"/>
    </row>
    <row r="28" spans="1:6" ht="39.6" customHeight="1" x14ac:dyDescent="0.25">
      <c r="A28" s="640" t="s">
        <v>517</v>
      </c>
      <c r="B28" s="640"/>
      <c r="C28" s="640"/>
      <c r="D28" s="640"/>
      <c r="E28" s="640"/>
      <c r="F28" s="640"/>
    </row>
  </sheetData>
  <mergeCells count="7">
    <mergeCell ref="A28:F28"/>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WhiteSpace="0" zoomScaleNormal="100" workbookViewId="0">
      <selection activeCell="F9" sqref="F9"/>
    </sheetView>
  </sheetViews>
  <sheetFormatPr defaultRowHeight="13.2" x14ac:dyDescent="0.25"/>
  <cols>
    <col min="1" max="1" width="42.109375" customWidth="1"/>
    <col min="2" max="2" width="23.44140625" style="79" customWidth="1"/>
    <col min="3" max="3" width="23.44140625" customWidth="1"/>
  </cols>
  <sheetData>
    <row r="1" spans="1:3" ht="28.2" customHeight="1" x14ac:dyDescent="0.25">
      <c r="A1" s="581" t="s">
        <v>630</v>
      </c>
      <c r="B1" s="581"/>
      <c r="C1" s="581"/>
    </row>
    <row r="2" spans="1:3" ht="11.4" customHeight="1" x14ac:dyDescent="0.25">
      <c r="A2" s="503"/>
      <c r="B2" s="507"/>
      <c r="C2" s="503"/>
    </row>
    <row r="3" spans="1:3" x14ac:dyDescent="0.25">
      <c r="A3" s="625" t="s">
        <v>146</v>
      </c>
      <c r="B3" s="625"/>
      <c r="C3" s="625"/>
    </row>
    <row r="4" spans="1:3" ht="13.2" customHeight="1" x14ac:dyDescent="0.25">
      <c r="A4" s="606"/>
      <c r="B4" s="578" t="s">
        <v>614</v>
      </c>
      <c r="C4" s="505" t="s">
        <v>615</v>
      </c>
    </row>
    <row r="5" spans="1:3" ht="27" customHeight="1" x14ac:dyDescent="0.25">
      <c r="A5" s="642"/>
      <c r="B5" s="616"/>
      <c r="C5" s="304" t="s">
        <v>616</v>
      </c>
    </row>
    <row r="6" spans="1:3" ht="15" customHeight="1" x14ac:dyDescent="0.25">
      <c r="A6" s="143" t="s">
        <v>208</v>
      </c>
      <c r="B6" s="515">
        <v>94.8</v>
      </c>
      <c r="C6" s="515">
        <v>100.3</v>
      </c>
    </row>
    <row r="7" spans="1:3" ht="15" customHeight="1" x14ac:dyDescent="0.25">
      <c r="A7" s="143" t="s">
        <v>76</v>
      </c>
      <c r="B7" s="515">
        <v>94.6</v>
      </c>
      <c r="C7" s="515">
        <v>101.5</v>
      </c>
    </row>
    <row r="8" spans="1:3" ht="15" customHeight="1" x14ac:dyDescent="0.25">
      <c r="A8" s="264" t="s">
        <v>399</v>
      </c>
      <c r="B8" s="567">
        <v>93.8</v>
      </c>
      <c r="C8" s="515">
        <v>101.8</v>
      </c>
    </row>
    <row r="9" spans="1:3" ht="15" customHeight="1" x14ac:dyDescent="0.25">
      <c r="A9" s="265" t="s">
        <v>77</v>
      </c>
      <c r="B9" s="567">
        <v>100.4</v>
      </c>
      <c r="C9" s="515">
        <v>96.8</v>
      </c>
    </row>
    <row r="10" spans="1:3" ht="15" customHeight="1" x14ac:dyDescent="0.25">
      <c r="A10" s="143" t="s">
        <v>79</v>
      </c>
      <c r="B10" s="567">
        <v>95.8</v>
      </c>
      <c r="C10" s="515">
        <v>95.8</v>
      </c>
    </row>
    <row r="11" spans="1:3" ht="15" customHeight="1" x14ac:dyDescent="0.25">
      <c r="A11" s="265" t="s">
        <v>80</v>
      </c>
      <c r="B11" s="567">
        <v>104.5</v>
      </c>
      <c r="C11" s="515">
        <v>100.2</v>
      </c>
    </row>
    <row r="12" spans="1:3" x14ac:dyDescent="0.25">
      <c r="A12" s="265" t="s">
        <v>85</v>
      </c>
      <c r="B12" s="567">
        <v>95.7</v>
      </c>
      <c r="C12" s="515">
        <v>95.8</v>
      </c>
    </row>
    <row r="13" spans="1:3" ht="25.2" customHeight="1" x14ac:dyDescent="0.25">
      <c r="A13" s="143" t="s">
        <v>94</v>
      </c>
      <c r="B13" s="515">
        <v>101.9</v>
      </c>
      <c r="C13" s="515">
        <v>97.2</v>
      </c>
    </row>
    <row r="14" spans="1:3" ht="40.5" customHeight="1" x14ac:dyDescent="0.25">
      <c r="A14" s="144" t="s">
        <v>95</v>
      </c>
      <c r="B14" s="516">
        <v>100.2</v>
      </c>
      <c r="C14" s="516">
        <v>99.8</v>
      </c>
    </row>
    <row r="15" spans="1:3" ht="60.75" customHeight="1" x14ac:dyDescent="0.25">
      <c r="A15" s="576" t="s">
        <v>51</v>
      </c>
      <c r="B15" s="576"/>
      <c r="C15" s="576"/>
    </row>
  </sheetData>
  <mergeCells count="5">
    <mergeCell ref="A1:C1"/>
    <mergeCell ref="A3:C3"/>
    <mergeCell ref="A4:A5"/>
    <mergeCell ref="B4:B5"/>
    <mergeCell ref="A15:C15"/>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activeCell="H12" sqref="H12"/>
    </sheetView>
  </sheetViews>
  <sheetFormatPr defaultRowHeight="13.2" x14ac:dyDescent="0.25"/>
  <cols>
    <col min="1" max="1" width="41.109375" customWidth="1"/>
    <col min="2" max="2" width="21.6640625" customWidth="1"/>
    <col min="3" max="3" width="22.5546875" customWidth="1"/>
  </cols>
  <sheetData>
    <row r="1" spans="1:8" ht="33" customHeight="1" x14ac:dyDescent="0.25">
      <c r="A1" s="635" t="s">
        <v>387</v>
      </c>
      <c r="B1" s="635"/>
      <c r="C1" s="635"/>
    </row>
    <row r="2" spans="1:8" ht="13.2" customHeight="1" x14ac:dyDescent="0.25">
      <c r="A2" s="45"/>
      <c r="B2" s="17"/>
      <c r="C2" s="17"/>
    </row>
    <row r="3" spans="1:8" x14ac:dyDescent="0.25">
      <c r="A3" s="625" t="s">
        <v>146</v>
      </c>
      <c r="B3" s="625"/>
      <c r="C3" s="625"/>
    </row>
    <row r="4" spans="1:8" ht="13.2" customHeight="1" x14ac:dyDescent="0.25">
      <c r="A4" s="606"/>
      <c r="B4" s="628" t="s">
        <v>610</v>
      </c>
      <c r="C4" s="629"/>
    </row>
    <row r="5" spans="1:8" ht="37.950000000000003" customHeight="1" x14ac:dyDescent="0.25">
      <c r="A5" s="607"/>
      <c r="B5" s="355" t="s">
        <v>163</v>
      </c>
      <c r="C5" s="417" t="s">
        <v>611</v>
      </c>
    </row>
    <row r="6" spans="1:8" ht="27" customHeight="1" x14ac:dyDescent="0.25">
      <c r="A6" s="104" t="s">
        <v>388</v>
      </c>
      <c r="B6" s="224">
        <v>76.7</v>
      </c>
      <c r="C6" s="496">
        <v>63.9</v>
      </c>
    </row>
    <row r="7" spans="1:8" ht="14.4" customHeight="1" x14ac:dyDescent="0.25">
      <c r="A7" s="16" t="s">
        <v>389</v>
      </c>
      <c r="B7" s="224">
        <v>98.1</v>
      </c>
      <c r="C7" s="496">
        <v>136.5</v>
      </c>
    </row>
    <row r="8" spans="1:8" ht="42" customHeight="1" x14ac:dyDescent="0.25">
      <c r="A8" s="16" t="s">
        <v>390</v>
      </c>
      <c r="B8" s="224">
        <v>101.1</v>
      </c>
      <c r="C8" s="496">
        <v>118.1</v>
      </c>
    </row>
    <row r="9" spans="1:8" ht="16.2" customHeight="1" x14ac:dyDescent="0.25">
      <c r="A9" s="16" t="s">
        <v>391</v>
      </c>
      <c r="B9" s="224">
        <v>124.5</v>
      </c>
      <c r="C9" s="496">
        <v>124.5</v>
      </c>
      <c r="D9" s="645"/>
      <c r="E9" s="645"/>
      <c r="F9" s="645"/>
      <c r="G9" s="645"/>
      <c r="H9" s="645"/>
    </row>
    <row r="10" spans="1:8" x14ac:dyDescent="0.25">
      <c r="A10" s="66" t="s">
        <v>392</v>
      </c>
      <c r="B10" s="517">
        <v>99</v>
      </c>
      <c r="C10" s="517">
        <v>106.6</v>
      </c>
    </row>
    <row r="11" spans="1:8" ht="26.4" x14ac:dyDescent="0.25">
      <c r="A11" s="16" t="s">
        <v>393</v>
      </c>
      <c r="B11" s="511">
        <v>102.8</v>
      </c>
      <c r="C11" s="511">
        <v>115</v>
      </c>
    </row>
    <row r="12" spans="1:8" x14ac:dyDescent="0.25">
      <c r="A12" s="55" t="s">
        <v>394</v>
      </c>
      <c r="B12" s="518">
        <v>102.2</v>
      </c>
      <c r="C12" s="518">
        <v>116.4</v>
      </c>
    </row>
    <row r="13" spans="1:8" x14ac:dyDescent="0.25">
      <c r="B13" s="79"/>
      <c r="C13" s="79"/>
    </row>
    <row r="15" spans="1:8" ht="31.2" customHeight="1" x14ac:dyDescent="0.25">
      <c r="A15" s="279"/>
      <c r="B15" s="643"/>
      <c r="C15" s="643"/>
    </row>
    <row r="16" spans="1:8" ht="25.2" customHeight="1" x14ac:dyDescent="0.25">
      <c r="A16" s="279"/>
      <c r="B16" s="643"/>
      <c r="C16" s="643"/>
    </row>
    <row r="17" spans="1:3" ht="25.2" customHeight="1" x14ac:dyDescent="0.25">
      <c r="A17" s="280"/>
      <c r="B17" s="643"/>
      <c r="C17" s="643"/>
    </row>
    <row r="18" spans="1:3" x14ac:dyDescent="0.25">
      <c r="A18" s="266"/>
      <c r="B18" s="644"/>
      <c r="C18" s="644"/>
    </row>
  </sheetData>
  <mergeCells count="9">
    <mergeCell ref="B17:C17"/>
    <mergeCell ref="B18:C18"/>
    <mergeCell ref="D9:H9"/>
    <mergeCell ref="A1:C1"/>
    <mergeCell ref="A3:C3"/>
    <mergeCell ref="A4:A5"/>
    <mergeCell ref="B4:C4"/>
    <mergeCell ref="B15:C15"/>
    <mergeCell ref="B16:C16"/>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WhiteSpace="0" zoomScaleNormal="100" workbookViewId="0">
      <selection sqref="A1:E1"/>
    </sheetView>
  </sheetViews>
  <sheetFormatPr defaultColWidth="8.88671875" defaultRowHeight="13.2" x14ac:dyDescent="0.25"/>
  <cols>
    <col min="1" max="1" width="17.6640625" style="52" customWidth="1"/>
    <col min="2" max="5" width="17.44140625" style="52" customWidth="1"/>
    <col min="6" max="16384" width="8.88671875" style="52"/>
  </cols>
  <sheetData>
    <row r="1" spans="1:9" ht="29.25" customHeight="1" x14ac:dyDescent="0.25">
      <c r="A1" s="635" t="s">
        <v>631</v>
      </c>
      <c r="B1" s="635"/>
      <c r="C1" s="635"/>
      <c r="D1" s="635"/>
      <c r="E1" s="635"/>
    </row>
    <row r="2" spans="1:9" ht="13.2" customHeight="1" x14ac:dyDescent="0.25">
      <c r="A2" s="508"/>
      <c r="B2" s="54"/>
      <c r="C2" s="54"/>
      <c r="D2" s="54"/>
      <c r="E2" s="54"/>
    </row>
    <row r="3" spans="1:9" x14ac:dyDescent="0.25">
      <c r="A3" s="641" t="s">
        <v>141</v>
      </c>
      <c r="B3" s="641"/>
      <c r="C3" s="641"/>
      <c r="D3" s="641"/>
      <c r="E3" s="641"/>
    </row>
    <row r="4" spans="1:9" ht="12.6" customHeight="1" x14ac:dyDescent="0.25">
      <c r="A4" s="646"/>
      <c r="B4" s="578" t="s">
        <v>531</v>
      </c>
      <c r="C4" s="586" t="s">
        <v>290</v>
      </c>
      <c r="D4" s="648"/>
      <c r="E4" s="587"/>
    </row>
    <row r="5" spans="1:9" ht="66" customHeight="1" x14ac:dyDescent="0.25">
      <c r="A5" s="647"/>
      <c r="B5" s="613"/>
      <c r="C5" s="502" t="s">
        <v>291</v>
      </c>
      <c r="D5" s="502" t="s">
        <v>292</v>
      </c>
      <c r="E5" s="304" t="s">
        <v>293</v>
      </c>
    </row>
    <row r="6" spans="1:9" x14ac:dyDescent="0.25">
      <c r="A6" s="22" t="s">
        <v>536</v>
      </c>
      <c r="B6" s="423"/>
      <c r="C6" s="424"/>
      <c r="D6" s="424"/>
      <c r="E6" s="424"/>
    </row>
    <row r="7" spans="1:9" x14ac:dyDescent="0.25">
      <c r="A7" s="16" t="s">
        <v>60</v>
      </c>
      <c r="B7" s="519">
        <v>104.5</v>
      </c>
      <c r="C7" s="519">
        <v>106.5</v>
      </c>
      <c r="D7" s="519">
        <v>101.3</v>
      </c>
      <c r="E7" s="519">
        <v>101.4</v>
      </c>
      <c r="F7" s="202"/>
      <c r="G7" s="202"/>
      <c r="H7" s="203"/>
      <c r="I7" s="202"/>
    </row>
    <row r="8" spans="1:9" x14ac:dyDescent="0.25">
      <c r="A8" s="22" t="s">
        <v>466</v>
      </c>
      <c r="B8" s="93"/>
      <c r="C8" s="93"/>
      <c r="D8" s="53"/>
      <c r="E8" s="93"/>
    </row>
    <row r="9" spans="1:9" ht="15.6" x14ac:dyDescent="0.25">
      <c r="A9" s="16" t="s">
        <v>60</v>
      </c>
      <c r="B9" s="141" t="s">
        <v>707</v>
      </c>
      <c r="C9" s="150">
        <v>101</v>
      </c>
      <c r="D9" s="150">
        <v>102.2</v>
      </c>
      <c r="E9" s="141">
        <v>100.4</v>
      </c>
    </row>
    <row r="10" spans="1:9" x14ac:dyDescent="0.25">
      <c r="A10" s="16" t="s">
        <v>61</v>
      </c>
      <c r="B10" s="141">
        <v>100.6</v>
      </c>
      <c r="C10" s="141">
        <v>100.6</v>
      </c>
      <c r="D10" s="141">
        <v>101.4</v>
      </c>
      <c r="E10" s="141">
        <v>100.1</v>
      </c>
    </row>
    <row r="11" spans="1:9" x14ac:dyDescent="0.25">
      <c r="A11" s="16" t="s">
        <v>62</v>
      </c>
      <c r="B11" s="141">
        <v>103.4</v>
      </c>
      <c r="C11" s="141">
        <v>101.3</v>
      </c>
      <c r="D11" s="141">
        <v>113.6</v>
      </c>
      <c r="E11" s="141">
        <v>102.7</v>
      </c>
    </row>
    <row r="12" spans="1:9" x14ac:dyDescent="0.25">
      <c r="A12" s="22" t="s">
        <v>122</v>
      </c>
      <c r="B12" s="93">
        <v>105.1</v>
      </c>
      <c r="C12" s="93">
        <v>102.9</v>
      </c>
      <c r="D12" s="53">
        <v>117.9</v>
      </c>
      <c r="E12" s="93">
        <v>103.2</v>
      </c>
    </row>
    <row r="13" spans="1:9" x14ac:dyDescent="0.25">
      <c r="A13" s="16" t="s">
        <v>64</v>
      </c>
      <c r="B13" s="141">
        <v>101.2</v>
      </c>
      <c r="C13" s="141">
        <v>101.3</v>
      </c>
      <c r="D13" s="150">
        <v>102.4</v>
      </c>
      <c r="E13" s="141">
        <v>100.3</v>
      </c>
    </row>
    <row r="14" spans="1:9" x14ac:dyDescent="0.25">
      <c r="A14" s="16" t="s">
        <v>65</v>
      </c>
      <c r="B14" s="141">
        <v>100.9</v>
      </c>
      <c r="C14" s="141">
        <v>100.9</v>
      </c>
      <c r="D14" s="150">
        <v>102.3</v>
      </c>
      <c r="E14" s="141">
        <v>100</v>
      </c>
    </row>
    <row r="15" spans="1:9" x14ac:dyDescent="0.25">
      <c r="A15" s="16" t="s">
        <v>66</v>
      </c>
      <c r="B15" s="129">
        <v>100.7</v>
      </c>
      <c r="C15" s="129">
        <v>101.3</v>
      </c>
      <c r="D15" s="180">
        <v>99.4</v>
      </c>
      <c r="E15" s="129">
        <v>99.9</v>
      </c>
    </row>
    <row r="16" spans="1:9" x14ac:dyDescent="0.25">
      <c r="A16" s="22" t="s">
        <v>123</v>
      </c>
      <c r="B16" s="129">
        <v>102.8</v>
      </c>
      <c r="C16" s="129">
        <v>103.4</v>
      </c>
      <c r="D16" s="180">
        <v>104.1</v>
      </c>
      <c r="E16" s="129">
        <v>100.2</v>
      </c>
    </row>
    <row r="17" spans="1:5" x14ac:dyDescent="0.25">
      <c r="A17" s="16" t="s">
        <v>68</v>
      </c>
      <c r="B17" s="150">
        <v>100.8</v>
      </c>
      <c r="C17" s="150">
        <v>101</v>
      </c>
      <c r="D17" s="150">
        <v>101</v>
      </c>
      <c r="E17" s="53">
        <v>99.9</v>
      </c>
    </row>
    <row r="18" spans="1:5" x14ac:dyDescent="0.25">
      <c r="A18" s="16" t="s">
        <v>41</v>
      </c>
      <c r="B18" s="53">
        <v>100.8</v>
      </c>
      <c r="C18" s="53">
        <v>100.8</v>
      </c>
      <c r="D18" s="53">
        <v>100.4</v>
      </c>
      <c r="E18" s="53">
        <v>101</v>
      </c>
    </row>
    <row r="19" spans="1:5" x14ac:dyDescent="0.25">
      <c r="A19" s="16" t="s">
        <v>69</v>
      </c>
      <c r="B19" s="53">
        <v>100.2</v>
      </c>
      <c r="C19" s="53">
        <v>100.3</v>
      </c>
      <c r="D19" s="53">
        <v>100.1</v>
      </c>
      <c r="E19" s="53">
        <v>100</v>
      </c>
    </row>
    <row r="20" spans="1:5" x14ac:dyDescent="0.25">
      <c r="A20" s="22" t="s">
        <v>124</v>
      </c>
      <c r="B20" s="53">
        <v>101.8</v>
      </c>
      <c r="C20" s="53">
        <v>102.1</v>
      </c>
      <c r="D20" s="53">
        <v>101.4</v>
      </c>
      <c r="E20" s="53">
        <v>101</v>
      </c>
    </row>
    <row r="21" spans="1:5" x14ac:dyDescent="0.25">
      <c r="A21" s="16" t="s">
        <v>71</v>
      </c>
      <c r="B21" s="53">
        <v>101.1</v>
      </c>
      <c r="C21" s="53">
        <v>101</v>
      </c>
      <c r="D21" s="53">
        <v>100.3</v>
      </c>
      <c r="E21" s="53">
        <v>102</v>
      </c>
    </row>
    <row r="22" spans="1:5" x14ac:dyDescent="0.25">
      <c r="A22" s="16" t="s">
        <v>72</v>
      </c>
      <c r="B22" s="53">
        <v>100.3</v>
      </c>
      <c r="C22" s="53">
        <v>100.3</v>
      </c>
      <c r="D22" s="53">
        <v>100.4</v>
      </c>
      <c r="E22" s="53">
        <v>100</v>
      </c>
    </row>
    <row r="23" spans="1:5" x14ac:dyDescent="0.25">
      <c r="A23" s="16" t="s">
        <v>73</v>
      </c>
      <c r="B23" s="53">
        <v>100.3</v>
      </c>
      <c r="C23" s="53">
        <v>100.5</v>
      </c>
      <c r="D23" s="53">
        <v>100</v>
      </c>
      <c r="E23" s="53">
        <v>100.2</v>
      </c>
    </row>
    <row r="24" spans="1:5" x14ac:dyDescent="0.25">
      <c r="A24" s="284" t="s">
        <v>125</v>
      </c>
      <c r="B24" s="426">
        <v>101.8</v>
      </c>
      <c r="C24" s="426">
        <v>101.9</v>
      </c>
      <c r="D24" s="426">
        <v>100.6</v>
      </c>
      <c r="E24" s="426">
        <v>100.9</v>
      </c>
    </row>
    <row r="26" spans="1:5" ht="13.8" x14ac:dyDescent="0.25">
      <c r="A26" s="118" t="s">
        <v>494</v>
      </c>
    </row>
    <row r="27" spans="1:5" x14ac:dyDescent="0.25">
      <c r="A27" s="202"/>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sqref="A1:E1"/>
    </sheetView>
  </sheetViews>
  <sheetFormatPr defaultColWidth="8.88671875" defaultRowHeight="13.2" x14ac:dyDescent="0.25"/>
  <cols>
    <col min="1" max="1" width="17.6640625" style="52" customWidth="1"/>
    <col min="2" max="5" width="16.109375" style="52" customWidth="1"/>
    <col min="6" max="16384" width="8.88671875" style="52"/>
  </cols>
  <sheetData>
    <row r="1" spans="1:5" ht="32.25" customHeight="1" x14ac:dyDescent="0.25">
      <c r="A1" s="635" t="s">
        <v>493</v>
      </c>
      <c r="B1" s="635"/>
      <c r="C1" s="635"/>
      <c r="D1" s="635"/>
      <c r="E1" s="635"/>
    </row>
    <row r="2" spans="1:5" ht="13.2" customHeight="1" x14ac:dyDescent="0.25">
      <c r="A2" s="508"/>
      <c r="B2" s="54"/>
      <c r="C2" s="54"/>
      <c r="D2" s="54"/>
    </row>
    <row r="3" spans="1:5" x14ac:dyDescent="0.25">
      <c r="A3" s="599" t="s">
        <v>141</v>
      </c>
      <c r="B3" s="599"/>
      <c r="C3" s="599"/>
      <c r="D3" s="599"/>
      <c r="E3" s="599"/>
    </row>
    <row r="4" spans="1:5" ht="12.6" customHeight="1" x14ac:dyDescent="0.25">
      <c r="A4" s="646"/>
      <c r="B4" s="578" t="s">
        <v>130</v>
      </c>
      <c r="C4" s="586" t="s">
        <v>298</v>
      </c>
      <c r="D4" s="648"/>
      <c r="E4" s="587"/>
    </row>
    <row r="5" spans="1:5" ht="27" customHeight="1" x14ac:dyDescent="0.25">
      <c r="A5" s="647"/>
      <c r="B5" s="649"/>
      <c r="C5" s="509" t="s">
        <v>295</v>
      </c>
      <c r="D5" s="502" t="s">
        <v>296</v>
      </c>
      <c r="E5" s="355" t="s">
        <v>297</v>
      </c>
    </row>
    <row r="6" spans="1:5" x14ac:dyDescent="0.25">
      <c r="A6" s="22" t="s">
        <v>536</v>
      </c>
      <c r="B6" s="427"/>
      <c r="C6" s="424"/>
      <c r="D6" s="424"/>
      <c r="E6" s="425"/>
    </row>
    <row r="7" spans="1:5" x14ac:dyDescent="0.25">
      <c r="A7" s="16" t="s">
        <v>60</v>
      </c>
      <c r="B7" s="129">
        <v>98.9</v>
      </c>
      <c r="C7" s="117">
        <v>100</v>
      </c>
      <c r="D7" s="130">
        <v>98.9</v>
      </c>
      <c r="E7" s="117">
        <v>100</v>
      </c>
    </row>
    <row r="8" spans="1:5" x14ac:dyDescent="0.25">
      <c r="A8" s="22" t="s">
        <v>466</v>
      </c>
      <c r="B8" s="141"/>
      <c r="C8" s="117"/>
      <c r="D8" s="141"/>
      <c r="E8" s="183"/>
    </row>
    <row r="9" spans="1:5" x14ac:dyDescent="0.25">
      <c r="A9" s="16" t="s">
        <v>60</v>
      </c>
      <c r="B9" s="129">
        <v>99.8</v>
      </c>
      <c r="C9" s="117">
        <v>100</v>
      </c>
      <c r="D9" s="130">
        <v>99.8</v>
      </c>
      <c r="E9" s="117">
        <v>100</v>
      </c>
    </row>
    <row r="10" spans="1:5" ht="15" customHeight="1" x14ac:dyDescent="0.25">
      <c r="A10" s="16" t="s">
        <v>61</v>
      </c>
      <c r="B10" s="141">
        <v>116</v>
      </c>
      <c r="C10" s="141">
        <v>100</v>
      </c>
      <c r="D10" s="141">
        <v>116.8</v>
      </c>
      <c r="E10" s="141">
        <v>100</v>
      </c>
    </row>
    <row r="11" spans="1:5" x14ac:dyDescent="0.25">
      <c r="A11" s="16" t="s">
        <v>62</v>
      </c>
      <c r="B11" s="141">
        <v>100</v>
      </c>
      <c r="C11" s="141">
        <v>100</v>
      </c>
      <c r="D11" s="141">
        <v>100</v>
      </c>
      <c r="E11" s="141">
        <v>100</v>
      </c>
    </row>
    <row r="12" spans="1:5" x14ac:dyDescent="0.25">
      <c r="A12" s="22" t="s">
        <v>122</v>
      </c>
      <c r="B12" s="141">
        <v>115.8</v>
      </c>
      <c r="C12" s="141">
        <v>100</v>
      </c>
      <c r="D12" s="141">
        <v>116.6</v>
      </c>
      <c r="E12" s="141">
        <v>100</v>
      </c>
    </row>
    <row r="13" spans="1:5" x14ac:dyDescent="0.25">
      <c r="A13" s="16" t="s">
        <v>64</v>
      </c>
      <c r="B13" s="141">
        <v>100</v>
      </c>
      <c r="C13" s="117">
        <v>100</v>
      </c>
      <c r="D13" s="141">
        <v>100</v>
      </c>
      <c r="E13" s="141">
        <v>100</v>
      </c>
    </row>
    <row r="14" spans="1:5" x14ac:dyDescent="0.25">
      <c r="A14" s="16" t="s">
        <v>65</v>
      </c>
      <c r="B14" s="141">
        <v>100.9</v>
      </c>
      <c r="C14" s="117">
        <v>100</v>
      </c>
      <c r="D14" s="141">
        <v>100.9</v>
      </c>
      <c r="E14" s="141">
        <v>100</v>
      </c>
    </row>
    <row r="15" spans="1:5" x14ac:dyDescent="0.25">
      <c r="A15" s="16" t="s">
        <v>66</v>
      </c>
      <c r="B15" s="141">
        <v>100</v>
      </c>
      <c r="C15" s="117">
        <v>100</v>
      </c>
      <c r="D15" s="141">
        <v>100</v>
      </c>
      <c r="E15" s="141">
        <v>100</v>
      </c>
    </row>
    <row r="16" spans="1:5" x14ac:dyDescent="0.25">
      <c r="A16" s="22" t="s">
        <v>123</v>
      </c>
      <c r="B16" s="141">
        <v>100.9</v>
      </c>
      <c r="C16" s="117">
        <v>100</v>
      </c>
      <c r="D16" s="141">
        <v>100.9</v>
      </c>
      <c r="E16" s="141">
        <v>100</v>
      </c>
    </row>
    <row r="17" spans="1:5" x14ac:dyDescent="0.25">
      <c r="A17" s="16" t="s">
        <v>68</v>
      </c>
      <c r="B17" s="93">
        <v>100</v>
      </c>
      <c r="C17" s="94">
        <v>100</v>
      </c>
      <c r="D17" s="94">
        <v>100</v>
      </c>
      <c r="E17" s="141">
        <v>100</v>
      </c>
    </row>
    <row r="18" spans="1:5" x14ac:dyDescent="0.25">
      <c r="A18" s="16" t="s">
        <v>41</v>
      </c>
      <c r="B18" s="93">
        <v>100</v>
      </c>
      <c r="C18" s="94">
        <v>100</v>
      </c>
      <c r="D18" s="94">
        <v>100</v>
      </c>
      <c r="E18" s="141">
        <v>100</v>
      </c>
    </row>
    <row r="19" spans="1:5" x14ac:dyDescent="0.25">
      <c r="A19" s="16" t="s">
        <v>69</v>
      </c>
      <c r="B19" s="93">
        <v>100</v>
      </c>
      <c r="C19" s="94">
        <v>100</v>
      </c>
      <c r="D19" s="94">
        <v>100</v>
      </c>
      <c r="E19" s="141">
        <v>100</v>
      </c>
    </row>
    <row r="20" spans="1:5" x14ac:dyDescent="0.25">
      <c r="A20" s="22" t="s">
        <v>124</v>
      </c>
      <c r="B20" s="93">
        <v>100</v>
      </c>
      <c r="C20" s="94">
        <v>100</v>
      </c>
      <c r="D20" s="94">
        <v>100</v>
      </c>
      <c r="E20" s="141">
        <v>100</v>
      </c>
    </row>
    <row r="21" spans="1:5" x14ac:dyDescent="0.25">
      <c r="A21" s="16" t="s">
        <v>71</v>
      </c>
      <c r="B21" s="93">
        <v>100</v>
      </c>
      <c r="C21" s="94">
        <v>100</v>
      </c>
      <c r="D21" s="94">
        <v>100</v>
      </c>
      <c r="E21" s="141">
        <v>100</v>
      </c>
    </row>
    <row r="22" spans="1:5" x14ac:dyDescent="0.25">
      <c r="A22" s="16" t="s">
        <v>72</v>
      </c>
      <c r="B22" s="93">
        <v>101.5</v>
      </c>
      <c r="C22" s="94">
        <v>100</v>
      </c>
      <c r="D22" s="117">
        <v>101.6</v>
      </c>
      <c r="E22" s="141">
        <v>100</v>
      </c>
    </row>
    <row r="23" spans="1:5" x14ac:dyDescent="0.25">
      <c r="A23" s="16" t="s">
        <v>73</v>
      </c>
      <c r="B23" s="93">
        <v>99.2</v>
      </c>
      <c r="C23" s="94">
        <v>100</v>
      </c>
      <c r="D23" s="117">
        <v>99.1</v>
      </c>
      <c r="E23" s="141">
        <v>100</v>
      </c>
    </row>
    <row r="24" spans="1:5" x14ac:dyDescent="0.25">
      <c r="A24" s="284" t="s">
        <v>125</v>
      </c>
      <c r="B24" s="113">
        <v>100.7</v>
      </c>
      <c r="C24" s="114">
        <v>100</v>
      </c>
      <c r="D24" s="253">
        <v>100.7</v>
      </c>
      <c r="E24" s="226">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J15" sqref="J15"/>
    </sheetView>
  </sheetViews>
  <sheetFormatPr defaultRowHeight="13.2" x14ac:dyDescent="0.25"/>
  <cols>
    <col min="1" max="1" width="37.5546875" customWidth="1"/>
    <col min="2" max="3" width="12.88671875" customWidth="1"/>
    <col min="4" max="4" width="11.109375" customWidth="1"/>
    <col min="5" max="5" width="12.88671875" customWidth="1"/>
  </cols>
  <sheetData>
    <row r="1" spans="1:6" ht="13.8" x14ac:dyDescent="0.25">
      <c r="A1" s="580" t="s">
        <v>404</v>
      </c>
      <c r="B1" s="580"/>
      <c r="C1" s="580"/>
      <c r="D1" s="580"/>
      <c r="E1" s="580"/>
    </row>
    <row r="3" spans="1:6" ht="13.8" x14ac:dyDescent="0.25">
      <c r="A3" s="580" t="s">
        <v>215</v>
      </c>
      <c r="B3" s="580"/>
      <c r="C3" s="580"/>
      <c r="D3" s="580"/>
      <c r="E3" s="580"/>
    </row>
    <row r="5" spans="1:6" ht="42" customHeight="1" x14ac:dyDescent="0.25">
      <c r="A5" s="581" t="s">
        <v>617</v>
      </c>
      <c r="B5" s="581"/>
      <c r="C5" s="581"/>
      <c r="D5" s="581"/>
      <c r="E5" s="581"/>
    </row>
    <row r="6" spans="1:6" ht="12.75" x14ac:dyDescent="0.2">
      <c r="A6" s="46"/>
      <c r="B6" s="17"/>
      <c r="C6" s="17"/>
      <c r="D6" s="17"/>
      <c r="E6" s="17"/>
    </row>
    <row r="7" spans="1:6" x14ac:dyDescent="0.25">
      <c r="A7" s="625" t="s">
        <v>216</v>
      </c>
      <c r="B7" s="625"/>
      <c r="C7" s="625"/>
      <c r="D7" s="625"/>
      <c r="E7" s="625"/>
    </row>
    <row r="8" spans="1:6" ht="13.2" customHeight="1" x14ac:dyDescent="0.25">
      <c r="A8" s="588"/>
      <c r="B8" s="650" t="s">
        <v>395</v>
      </c>
      <c r="C8" s="592" t="s">
        <v>217</v>
      </c>
      <c r="D8" s="620"/>
      <c r="E8" s="593"/>
    </row>
    <row r="9" spans="1:6" ht="66" x14ac:dyDescent="0.25">
      <c r="A9" s="614"/>
      <c r="B9" s="623"/>
      <c r="C9" s="310" t="s">
        <v>218</v>
      </c>
      <c r="D9" s="305" t="s">
        <v>219</v>
      </c>
      <c r="E9" s="304" t="s">
        <v>230</v>
      </c>
    </row>
    <row r="10" spans="1:6" x14ac:dyDescent="0.25">
      <c r="A10" s="22" t="s">
        <v>130</v>
      </c>
      <c r="B10" s="47">
        <v>9482.2000000000007</v>
      </c>
      <c r="C10" s="464">
        <v>7047.2</v>
      </c>
      <c r="D10" s="465">
        <v>328</v>
      </c>
      <c r="E10" s="465">
        <v>232.8</v>
      </c>
      <c r="F10" s="471"/>
    </row>
    <row r="11" spans="1:6" ht="26.4" x14ac:dyDescent="0.25">
      <c r="A11" s="39" t="s">
        <v>220</v>
      </c>
      <c r="B11" s="47"/>
      <c r="C11" s="464"/>
      <c r="D11" s="465"/>
      <c r="E11" s="465"/>
      <c r="F11" s="471"/>
    </row>
    <row r="12" spans="1:6" ht="26.4" x14ac:dyDescent="0.25">
      <c r="A12" s="24" t="s">
        <v>221</v>
      </c>
      <c r="B12" s="47">
        <v>15.4</v>
      </c>
      <c r="C12" s="464">
        <v>15.4</v>
      </c>
      <c r="D12" s="466" t="s">
        <v>459</v>
      </c>
      <c r="E12" s="466" t="s">
        <v>459</v>
      </c>
      <c r="F12" s="471"/>
    </row>
    <row r="13" spans="1:6" x14ac:dyDescent="0.25">
      <c r="A13" s="24" t="s">
        <v>201</v>
      </c>
      <c r="B13" s="47">
        <v>4207.7</v>
      </c>
      <c r="C13" s="464">
        <v>4167.7</v>
      </c>
      <c r="D13" s="466" t="s">
        <v>459</v>
      </c>
      <c r="E13" s="465">
        <v>35.6</v>
      </c>
      <c r="F13" s="471"/>
    </row>
    <row r="14" spans="1:6" x14ac:dyDescent="0.25">
      <c r="A14" s="24" t="s">
        <v>202</v>
      </c>
      <c r="B14" s="47">
        <v>73.599999999999994</v>
      </c>
      <c r="C14" s="464">
        <v>73.5</v>
      </c>
      <c r="D14" s="466" t="s">
        <v>459</v>
      </c>
      <c r="E14" s="466" t="s">
        <v>459</v>
      </c>
      <c r="F14" s="471"/>
    </row>
    <row r="15" spans="1:6" ht="39.6" x14ac:dyDescent="0.25">
      <c r="A15" s="24" t="s">
        <v>203</v>
      </c>
      <c r="B15" s="47">
        <v>831</v>
      </c>
      <c r="C15" s="464">
        <v>667.9</v>
      </c>
      <c r="D15" s="465">
        <v>7.6</v>
      </c>
      <c r="E15" s="465" t="s">
        <v>459</v>
      </c>
      <c r="F15" s="471"/>
    </row>
    <row r="16" spans="1:6" ht="52.8" x14ac:dyDescent="0.25">
      <c r="A16" s="24" t="s">
        <v>204</v>
      </c>
      <c r="B16" s="47">
        <v>5.9</v>
      </c>
      <c r="C16" s="464">
        <v>3.1</v>
      </c>
      <c r="D16" s="466" t="s">
        <v>459</v>
      </c>
      <c r="E16" s="466" t="s">
        <v>459</v>
      </c>
      <c r="F16" s="471"/>
    </row>
    <row r="17" spans="1:6" x14ac:dyDescent="0.25">
      <c r="A17" s="24" t="s">
        <v>222</v>
      </c>
      <c r="B17" s="47">
        <v>4169.3999999999996</v>
      </c>
      <c r="C17" s="464">
        <v>1987.7</v>
      </c>
      <c r="D17" s="465">
        <v>303.7</v>
      </c>
      <c r="E17" s="465">
        <v>181.2</v>
      </c>
      <c r="F17" s="471"/>
    </row>
    <row r="18" spans="1:6" ht="39.6" x14ac:dyDescent="0.25">
      <c r="A18" s="24" t="s">
        <v>223</v>
      </c>
      <c r="B18" s="47">
        <v>31.9</v>
      </c>
      <c r="C18" s="464">
        <v>31.9</v>
      </c>
      <c r="D18" s="466" t="s">
        <v>459</v>
      </c>
      <c r="E18" s="466" t="s">
        <v>459</v>
      </c>
      <c r="F18" s="471"/>
    </row>
    <row r="19" spans="1:6" x14ac:dyDescent="0.25">
      <c r="A19" s="24" t="s">
        <v>224</v>
      </c>
      <c r="B19" s="47">
        <v>39</v>
      </c>
      <c r="C19" s="464">
        <v>16.2</v>
      </c>
      <c r="D19" s="465">
        <v>4.7</v>
      </c>
      <c r="E19" s="465">
        <v>4.4000000000000004</v>
      </c>
      <c r="F19" s="471"/>
    </row>
    <row r="20" spans="1:6" x14ac:dyDescent="0.25">
      <c r="A20" s="25" t="s">
        <v>248</v>
      </c>
      <c r="B20" s="467">
        <v>0.8</v>
      </c>
      <c r="C20" s="468" t="s">
        <v>459</v>
      </c>
      <c r="D20" s="466" t="s">
        <v>459</v>
      </c>
      <c r="E20" s="466" t="s">
        <v>459</v>
      </c>
      <c r="F20" s="471"/>
    </row>
    <row r="21" spans="1:6" ht="26.4" x14ac:dyDescent="0.25">
      <c r="A21" s="24" t="s">
        <v>227</v>
      </c>
      <c r="B21" s="47">
        <v>68</v>
      </c>
      <c r="C21" s="464">
        <v>44.3</v>
      </c>
      <c r="D21" s="466">
        <v>12.1</v>
      </c>
      <c r="E21" s="466">
        <v>11.6</v>
      </c>
      <c r="F21" s="471"/>
    </row>
    <row r="22" spans="1:6" ht="26.4" x14ac:dyDescent="0.25">
      <c r="A22" s="24" t="s">
        <v>228</v>
      </c>
      <c r="B22" s="47">
        <v>26.9</v>
      </c>
      <c r="C22" s="464">
        <v>26.9</v>
      </c>
      <c r="D22" s="465" t="s">
        <v>459</v>
      </c>
      <c r="E22" s="465" t="s">
        <v>459</v>
      </c>
      <c r="F22" s="471"/>
    </row>
    <row r="23" spans="1:6" ht="26.4" x14ac:dyDescent="0.25">
      <c r="A23" s="30" t="s">
        <v>229</v>
      </c>
      <c r="B23" s="148">
        <v>12.6</v>
      </c>
      <c r="C23" s="469">
        <v>12.6</v>
      </c>
      <c r="D23" s="470" t="s">
        <v>459</v>
      </c>
      <c r="E23" s="470" t="s">
        <v>459</v>
      </c>
      <c r="F23" s="471"/>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activeCell="E6" sqref="E6"/>
    </sheetView>
  </sheetViews>
  <sheetFormatPr defaultRowHeight="13.2" x14ac:dyDescent="0.25"/>
  <cols>
    <col min="1" max="1" width="37.5546875" customWidth="1"/>
    <col min="2" max="2" width="21.109375" customWidth="1"/>
    <col min="3" max="3" width="21.44140625" customWidth="1"/>
  </cols>
  <sheetData>
    <row r="1" spans="1:3" ht="13.8" x14ac:dyDescent="0.25">
      <c r="A1" s="580" t="s">
        <v>405</v>
      </c>
      <c r="B1" s="580"/>
      <c r="C1" s="580"/>
    </row>
    <row r="3" spans="1:3" ht="13.8" x14ac:dyDescent="0.25">
      <c r="A3" s="580" t="s">
        <v>571</v>
      </c>
      <c r="B3" s="580"/>
      <c r="C3" s="580"/>
    </row>
    <row r="5" spans="1:3" ht="13.8" x14ac:dyDescent="0.25">
      <c r="A5" s="598" t="s">
        <v>626</v>
      </c>
      <c r="B5" s="598"/>
      <c r="C5" s="598"/>
    </row>
    <row r="6" spans="1:3" ht="14.4" x14ac:dyDescent="0.25">
      <c r="A6" s="381"/>
      <c r="B6" s="17"/>
      <c r="C6" s="17"/>
    </row>
    <row r="7" spans="1:3" ht="66" x14ac:dyDescent="0.25">
      <c r="A7" s="382"/>
      <c r="B7" s="365" t="s">
        <v>568</v>
      </c>
      <c r="C7" s="367" t="s">
        <v>569</v>
      </c>
    </row>
    <row r="8" spans="1:3" ht="15.6" x14ac:dyDescent="0.25">
      <c r="A8" s="83" t="s">
        <v>713</v>
      </c>
      <c r="B8" s="383"/>
      <c r="C8" s="384"/>
    </row>
    <row r="9" spans="1:3" x14ac:dyDescent="0.25">
      <c r="A9" s="15" t="s">
        <v>122</v>
      </c>
      <c r="B9" s="399">
        <v>98900</v>
      </c>
      <c r="C9" s="400">
        <v>99.3</v>
      </c>
    </row>
    <row r="10" spans="1:3" x14ac:dyDescent="0.25">
      <c r="A10" s="15" t="s">
        <v>123</v>
      </c>
      <c r="B10" s="401">
        <v>114524</v>
      </c>
      <c r="C10" s="400">
        <v>97.1</v>
      </c>
    </row>
    <row r="11" spans="1:3" x14ac:dyDescent="0.25">
      <c r="A11" s="293" t="s">
        <v>67</v>
      </c>
      <c r="B11" s="401">
        <v>106712</v>
      </c>
      <c r="C11" s="400">
        <v>98.2</v>
      </c>
    </row>
    <row r="12" spans="1:3" x14ac:dyDescent="0.25">
      <c r="A12" s="15" t="s">
        <v>124</v>
      </c>
      <c r="B12" s="402">
        <v>106179.07480242096</v>
      </c>
      <c r="C12" s="400">
        <v>104.6</v>
      </c>
    </row>
    <row r="13" spans="1:3" x14ac:dyDescent="0.25">
      <c r="A13" s="15" t="s">
        <v>70</v>
      </c>
      <c r="B13" s="402">
        <v>106534.45853330212</v>
      </c>
      <c r="C13" s="400">
        <v>100.2</v>
      </c>
    </row>
    <row r="14" spans="1:3" x14ac:dyDescent="0.25">
      <c r="A14" s="15" t="s">
        <v>125</v>
      </c>
      <c r="B14" s="402">
        <v>111480</v>
      </c>
      <c r="C14" s="400">
        <v>105.1</v>
      </c>
    </row>
    <row r="15" spans="1:3" x14ac:dyDescent="0.25">
      <c r="A15" s="15" t="s">
        <v>74</v>
      </c>
      <c r="B15" s="402">
        <v>107771</v>
      </c>
      <c r="C15" s="400">
        <v>101.4</v>
      </c>
    </row>
    <row r="16" spans="1:3" ht="15.6" x14ac:dyDescent="0.25">
      <c r="A16" s="22" t="s">
        <v>641</v>
      </c>
      <c r="B16" s="385"/>
      <c r="C16" s="386"/>
    </row>
    <row r="17" spans="1:3" x14ac:dyDescent="0.25">
      <c r="A17" s="15" t="s">
        <v>122</v>
      </c>
      <c r="B17" s="403">
        <v>92742.040060206084</v>
      </c>
      <c r="C17" s="404">
        <v>102.4651311902559</v>
      </c>
    </row>
    <row r="18" spans="1:3" x14ac:dyDescent="0.25">
      <c r="A18" s="15" t="s">
        <v>123</v>
      </c>
      <c r="B18" s="403">
        <v>105437.85793068988</v>
      </c>
      <c r="C18" s="404">
        <v>103.23283683841413</v>
      </c>
    </row>
    <row r="19" spans="1:3" x14ac:dyDescent="0.25">
      <c r="A19" s="15" t="s">
        <v>67</v>
      </c>
      <c r="B19" s="403">
        <v>99089.948995447994</v>
      </c>
      <c r="C19" s="404">
        <v>102.85672964326629</v>
      </c>
    </row>
    <row r="20" spans="1:3" x14ac:dyDescent="0.25">
      <c r="A20" s="15" t="s">
        <v>124</v>
      </c>
      <c r="B20" s="403">
        <v>92240.448376934</v>
      </c>
      <c r="C20" s="404">
        <v>103.75123062223039</v>
      </c>
    </row>
    <row r="21" spans="1:3" x14ac:dyDescent="0.25">
      <c r="A21" s="15" t="s">
        <v>70</v>
      </c>
      <c r="B21" s="403">
        <v>96806.782122609991</v>
      </c>
      <c r="C21" s="404">
        <v>103.14018981989793</v>
      </c>
    </row>
    <row r="22" spans="1:3" x14ac:dyDescent="0.25">
      <c r="A22" s="15" t="s">
        <v>125</v>
      </c>
      <c r="B22" s="403">
        <v>98644.726787444481</v>
      </c>
      <c r="C22" s="404">
        <v>102.58170858435567</v>
      </c>
    </row>
    <row r="23" spans="1:3" x14ac:dyDescent="0.25">
      <c r="A23" s="294" t="s">
        <v>74</v>
      </c>
      <c r="B23" s="405">
        <v>96814.240773898331</v>
      </c>
      <c r="C23" s="406">
        <v>103.02025918677786</v>
      </c>
    </row>
    <row r="25" spans="1:3" x14ac:dyDescent="0.25">
      <c r="A25" s="387" t="s">
        <v>570</v>
      </c>
      <c r="B25" s="387"/>
      <c r="C25" s="387"/>
    </row>
    <row r="26" spans="1:3" x14ac:dyDescent="0.25">
      <c r="A26" s="459" t="s">
        <v>640</v>
      </c>
    </row>
  </sheetData>
  <mergeCells count="3">
    <mergeCell ref="A1:C1"/>
    <mergeCell ref="A3:C3"/>
    <mergeCell ref="A5:C5"/>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Normal="100" workbookViewId="0">
      <selection activeCell="F27" sqref="F27"/>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6" customHeight="1" x14ac:dyDescent="0.25">
      <c r="A1" s="580"/>
      <c r="B1" s="580"/>
      <c r="C1" s="580"/>
      <c r="D1" s="580"/>
      <c r="E1" s="580"/>
      <c r="F1" s="580"/>
    </row>
    <row r="2" spans="1:6" ht="6" customHeight="1" x14ac:dyDescent="0.25"/>
    <row r="3" spans="1:6" ht="13.8" x14ac:dyDescent="0.25">
      <c r="A3" s="580" t="s">
        <v>40</v>
      </c>
      <c r="B3" s="580"/>
      <c r="C3" s="580"/>
      <c r="D3" s="580"/>
      <c r="E3" s="580"/>
      <c r="F3" s="580"/>
    </row>
    <row r="5" spans="1:6" ht="30" customHeight="1" x14ac:dyDescent="0.25">
      <c r="A5" s="581" t="s">
        <v>231</v>
      </c>
      <c r="B5" s="581"/>
      <c r="C5" s="581"/>
      <c r="D5" s="581"/>
      <c r="E5" s="581"/>
      <c r="F5" s="581"/>
    </row>
    <row r="6" spans="1:6" ht="13.2" customHeight="1" x14ac:dyDescent="0.25">
      <c r="A6" s="48"/>
      <c r="B6" s="17"/>
      <c r="C6" s="17"/>
      <c r="D6" s="17"/>
      <c r="E6" s="17"/>
      <c r="F6" s="17"/>
    </row>
    <row r="7" spans="1:6" ht="12.75" customHeight="1" x14ac:dyDescent="0.25">
      <c r="A7" s="606"/>
      <c r="B7" s="578" t="s">
        <v>532</v>
      </c>
      <c r="C7" s="592" t="s">
        <v>57</v>
      </c>
      <c r="D7" s="593"/>
      <c r="E7" s="592" t="s">
        <v>232</v>
      </c>
      <c r="F7" s="593"/>
    </row>
    <row r="8" spans="1:6" ht="93.6" customHeight="1" x14ac:dyDescent="0.25">
      <c r="A8" s="607"/>
      <c r="B8" s="613"/>
      <c r="C8" s="314" t="s">
        <v>58</v>
      </c>
      <c r="D8" s="320" t="s">
        <v>233</v>
      </c>
      <c r="E8" s="320" t="s">
        <v>58</v>
      </c>
      <c r="F8" s="321" t="s">
        <v>233</v>
      </c>
    </row>
    <row r="9" spans="1:6" ht="15" customHeight="1" x14ac:dyDescent="0.25">
      <c r="A9" s="22" t="s">
        <v>466</v>
      </c>
      <c r="B9" s="65"/>
      <c r="C9" s="65"/>
      <c r="D9" s="65"/>
      <c r="E9" s="65"/>
      <c r="F9" s="136"/>
    </row>
    <row r="10" spans="1:6" ht="15" customHeight="1" x14ac:dyDescent="0.25">
      <c r="A10" s="15" t="s">
        <v>60</v>
      </c>
      <c r="B10" s="184">
        <v>116828</v>
      </c>
      <c r="C10" s="185">
        <v>85.2</v>
      </c>
      <c r="D10" s="186">
        <v>108</v>
      </c>
      <c r="E10" s="187">
        <v>85.1</v>
      </c>
      <c r="F10" s="188">
        <v>101.9</v>
      </c>
    </row>
    <row r="11" spans="1:6" ht="15" customHeight="1" x14ac:dyDescent="0.25">
      <c r="A11" s="15" t="s">
        <v>61</v>
      </c>
      <c r="B11" s="189">
        <v>119510</v>
      </c>
      <c r="C11" s="149">
        <v>102.3</v>
      </c>
      <c r="D11" s="149">
        <v>108</v>
      </c>
      <c r="E11" s="149">
        <v>101.5</v>
      </c>
      <c r="F11" s="149">
        <v>102.3</v>
      </c>
    </row>
    <row r="12" spans="1:6" ht="15" customHeight="1" x14ac:dyDescent="0.25">
      <c r="A12" s="15" t="s">
        <v>62</v>
      </c>
      <c r="B12" s="158">
        <v>130343</v>
      </c>
      <c r="C12" s="190">
        <v>109.2</v>
      </c>
      <c r="D12" s="190">
        <v>116.5</v>
      </c>
      <c r="E12" s="190">
        <v>101.1</v>
      </c>
      <c r="F12" s="190">
        <v>102.6</v>
      </c>
    </row>
    <row r="13" spans="1:6" ht="15" customHeight="1" x14ac:dyDescent="0.25">
      <c r="A13" s="22" t="s">
        <v>122</v>
      </c>
      <c r="B13" s="158">
        <v>112216</v>
      </c>
      <c r="C13" s="190">
        <v>104.7</v>
      </c>
      <c r="D13" s="190">
        <v>110.9</v>
      </c>
      <c r="E13" s="149">
        <v>100.2</v>
      </c>
      <c r="F13" s="190">
        <v>102.3</v>
      </c>
    </row>
    <row r="14" spans="1:6" ht="15" customHeight="1" x14ac:dyDescent="0.25">
      <c r="A14" s="15" t="s">
        <v>64</v>
      </c>
      <c r="B14" s="184">
        <v>130038</v>
      </c>
      <c r="C14" s="185">
        <v>99.1</v>
      </c>
      <c r="D14" s="186">
        <v>107.7</v>
      </c>
      <c r="E14" s="149">
        <v>98.8</v>
      </c>
      <c r="F14" s="107">
        <v>94.7</v>
      </c>
    </row>
    <row r="15" spans="1:6" ht="15" customHeight="1" x14ac:dyDescent="0.25">
      <c r="A15" s="15" t="s">
        <v>65</v>
      </c>
      <c r="B15" s="184">
        <v>158333</v>
      </c>
      <c r="C15" s="186">
        <v>121.5</v>
      </c>
      <c r="D15" s="186">
        <v>108.9</v>
      </c>
      <c r="E15" s="149">
        <v>121.6</v>
      </c>
      <c r="F15" s="107">
        <v>96.6</v>
      </c>
    </row>
    <row r="16" spans="1:6" ht="15" customHeight="1" x14ac:dyDescent="0.25">
      <c r="A16" s="15" t="s">
        <v>66</v>
      </c>
      <c r="B16" s="184">
        <v>135765</v>
      </c>
      <c r="C16" s="186">
        <v>86.2</v>
      </c>
      <c r="D16" s="186">
        <v>105.4</v>
      </c>
      <c r="E16" s="149">
        <v>87</v>
      </c>
      <c r="F16" s="107">
        <v>93.8</v>
      </c>
    </row>
    <row r="17" spans="1:6" ht="15" customHeight="1" x14ac:dyDescent="0.25">
      <c r="A17" s="22" t="s">
        <v>123</v>
      </c>
      <c r="B17" s="184">
        <v>141206</v>
      </c>
      <c r="C17" s="186">
        <v>115.3</v>
      </c>
      <c r="D17" s="186">
        <v>107.3</v>
      </c>
      <c r="E17" s="149">
        <v>109.4</v>
      </c>
      <c r="F17" s="107">
        <v>95</v>
      </c>
    </row>
    <row r="18" spans="1:6" ht="15" customHeight="1" x14ac:dyDescent="0.25">
      <c r="A18" s="22" t="s">
        <v>67</v>
      </c>
      <c r="B18" s="184">
        <v>131882</v>
      </c>
      <c r="C18" s="186"/>
      <c r="D18" s="186">
        <v>109</v>
      </c>
      <c r="E18" s="149"/>
      <c r="F18" s="107">
        <v>98.5</v>
      </c>
    </row>
    <row r="19" spans="1:6" ht="15" customHeight="1" x14ac:dyDescent="0.25">
      <c r="A19" s="15" t="s">
        <v>68</v>
      </c>
      <c r="B19" s="51">
        <v>133318</v>
      </c>
      <c r="C19" s="43">
        <v>97.8</v>
      </c>
      <c r="D19" s="43">
        <v>119.6</v>
      </c>
      <c r="E19" s="149">
        <v>98.2</v>
      </c>
      <c r="F19" s="107">
        <v>106.8</v>
      </c>
    </row>
    <row r="20" spans="1:6" ht="15" customHeight="1" x14ac:dyDescent="0.25">
      <c r="A20" s="15" t="s">
        <v>41</v>
      </c>
      <c r="B20" s="235">
        <v>127193</v>
      </c>
      <c r="C20" s="236">
        <v>95.4</v>
      </c>
      <c r="D20" s="236">
        <v>117.2</v>
      </c>
      <c r="E20" s="236">
        <v>96.3</v>
      </c>
      <c r="F20" s="236">
        <v>105.8</v>
      </c>
    </row>
    <row r="21" spans="1:6" ht="15" customHeight="1" x14ac:dyDescent="0.25">
      <c r="A21" s="15" t="s">
        <v>69</v>
      </c>
      <c r="B21" s="267">
        <v>119453</v>
      </c>
      <c r="C21" s="236">
        <v>93.8</v>
      </c>
      <c r="D21" s="236">
        <v>114.7</v>
      </c>
      <c r="E21" s="236">
        <v>93.6</v>
      </c>
      <c r="F21" s="236">
        <v>103.8</v>
      </c>
    </row>
    <row r="22" spans="1:6" ht="15" customHeight="1" x14ac:dyDescent="0.25">
      <c r="A22" s="22" t="s">
        <v>124</v>
      </c>
      <c r="B22" s="267">
        <v>126706</v>
      </c>
      <c r="C22" s="236">
        <v>89.6</v>
      </c>
      <c r="D22" s="236">
        <v>117.2</v>
      </c>
      <c r="E22" s="236">
        <v>91</v>
      </c>
      <c r="F22" s="236">
        <v>105.5</v>
      </c>
    </row>
    <row r="23" spans="1:6" ht="15" customHeight="1" x14ac:dyDescent="0.25">
      <c r="A23" s="22" t="s">
        <v>70</v>
      </c>
      <c r="B23" s="184">
        <v>130208</v>
      </c>
      <c r="C23" s="186"/>
      <c r="D23" s="186">
        <v>111.6</v>
      </c>
      <c r="E23" s="149"/>
      <c r="F23" s="107">
        <v>100.7</v>
      </c>
    </row>
    <row r="24" spans="1:6" ht="15" customHeight="1" x14ac:dyDescent="0.25">
      <c r="A24" s="15" t="s">
        <v>71</v>
      </c>
      <c r="B24" s="235">
        <v>121688</v>
      </c>
      <c r="C24" s="236">
        <v>101.8</v>
      </c>
      <c r="D24" s="236">
        <v>115.5</v>
      </c>
      <c r="E24" s="236">
        <v>102.1</v>
      </c>
      <c r="F24" s="236">
        <v>105.8</v>
      </c>
    </row>
    <row r="25" spans="1:6" ht="15" customHeight="1" x14ac:dyDescent="0.25">
      <c r="A25" s="15" t="s">
        <v>72</v>
      </c>
      <c r="B25" s="267">
        <v>120919</v>
      </c>
      <c r="C25" s="236">
        <v>99</v>
      </c>
      <c r="D25" s="236">
        <v>112.7</v>
      </c>
      <c r="E25" s="236">
        <v>98.7</v>
      </c>
      <c r="F25" s="236">
        <v>104.1</v>
      </c>
    </row>
    <row r="26" spans="1:6" ht="15" customHeight="1" x14ac:dyDescent="0.25">
      <c r="A26" s="15" t="s">
        <v>73</v>
      </c>
      <c r="B26" s="267">
        <v>158710</v>
      </c>
      <c r="C26" s="236">
        <v>131</v>
      </c>
      <c r="D26" s="236">
        <v>114.9</v>
      </c>
      <c r="E26" s="236">
        <v>129.6</v>
      </c>
      <c r="F26" s="236">
        <v>106.1</v>
      </c>
    </row>
    <row r="27" spans="1:6" ht="15" customHeight="1" x14ac:dyDescent="0.25">
      <c r="A27" s="22" t="s">
        <v>125</v>
      </c>
      <c r="B27" s="267">
        <v>133981</v>
      </c>
      <c r="C27" s="236"/>
      <c r="D27" s="236">
        <v>114.6</v>
      </c>
      <c r="E27" s="236"/>
      <c r="F27" s="236">
        <v>105.5</v>
      </c>
    </row>
    <row r="28" spans="1:6" ht="15" customHeight="1" x14ac:dyDescent="0.25">
      <c r="A28" s="22" t="s">
        <v>74</v>
      </c>
      <c r="B28" s="184">
        <v>131163</v>
      </c>
      <c r="C28" s="186"/>
      <c r="D28" s="186">
        <v>112.4</v>
      </c>
      <c r="E28" s="149"/>
      <c r="F28" s="107">
        <v>102</v>
      </c>
    </row>
    <row r="29" spans="1:6" ht="15" customHeight="1" x14ac:dyDescent="0.25">
      <c r="A29" s="22" t="s">
        <v>42</v>
      </c>
      <c r="B29" s="189"/>
      <c r="C29" s="149"/>
      <c r="D29" s="149"/>
      <c r="E29" s="149"/>
      <c r="F29" s="149"/>
    </row>
    <row r="30" spans="1:6" ht="15" customHeight="1" x14ac:dyDescent="0.25">
      <c r="A30" s="15" t="s">
        <v>60</v>
      </c>
      <c r="B30" s="189">
        <v>107511</v>
      </c>
      <c r="C30" s="149">
        <v>76.2</v>
      </c>
      <c r="D30" s="149">
        <v>106.8</v>
      </c>
      <c r="E30" s="149">
        <v>75.8</v>
      </c>
      <c r="F30" s="149">
        <v>102.3</v>
      </c>
    </row>
    <row r="31" spans="1:6" ht="15" customHeight="1" x14ac:dyDescent="0.25">
      <c r="A31" s="15" t="s">
        <v>61</v>
      </c>
      <c r="B31" s="189">
        <v>109693</v>
      </c>
      <c r="C31" s="149">
        <v>102.3</v>
      </c>
      <c r="D31" s="149">
        <v>107.2</v>
      </c>
      <c r="E31" s="149">
        <v>101.1</v>
      </c>
      <c r="F31" s="149">
        <v>101.9</v>
      </c>
    </row>
    <row r="32" spans="1:6" ht="15" customHeight="1" x14ac:dyDescent="0.25">
      <c r="A32" s="15" t="s">
        <v>62</v>
      </c>
      <c r="B32" s="189">
        <v>110891</v>
      </c>
      <c r="C32" s="149">
        <v>101.1</v>
      </c>
      <c r="D32" s="149">
        <v>105.5</v>
      </c>
      <c r="E32" s="149">
        <v>100.7</v>
      </c>
      <c r="F32" s="149">
        <v>100.4</v>
      </c>
    </row>
    <row r="33" spans="1:6" ht="15" customHeight="1" x14ac:dyDescent="0.25">
      <c r="A33" s="22" t="s">
        <v>122</v>
      </c>
      <c r="B33" s="189">
        <v>109261</v>
      </c>
      <c r="C33" s="149">
        <v>96.8</v>
      </c>
      <c r="D33" s="149">
        <v>106.3</v>
      </c>
      <c r="E33" s="149">
        <v>94.5</v>
      </c>
      <c r="F33" s="149">
        <v>101.4</v>
      </c>
    </row>
    <row r="34" spans="1:6" ht="15" customHeight="1" x14ac:dyDescent="0.25">
      <c r="A34" s="15" t="s">
        <v>64</v>
      </c>
      <c r="B34" s="189">
        <v>119137</v>
      </c>
      <c r="C34" s="149">
        <v>107.4</v>
      </c>
      <c r="D34" s="149">
        <v>105.8</v>
      </c>
      <c r="E34" s="149">
        <v>107.2</v>
      </c>
      <c r="F34" s="149">
        <v>101.4</v>
      </c>
    </row>
    <row r="35" spans="1:6" ht="15" customHeight="1" x14ac:dyDescent="0.25">
      <c r="A35" s="15" t="s">
        <v>65</v>
      </c>
      <c r="B35" s="189">
        <v>143479</v>
      </c>
      <c r="C35" s="149">
        <v>119.9</v>
      </c>
      <c r="D35" s="149">
        <v>100.1</v>
      </c>
      <c r="E35" s="149">
        <v>119</v>
      </c>
      <c r="F35" s="149">
        <v>95.7</v>
      </c>
    </row>
    <row r="36" spans="1:6" ht="15" customHeight="1" x14ac:dyDescent="0.25">
      <c r="A36" s="15" t="s">
        <v>66</v>
      </c>
      <c r="B36" s="189">
        <v>127719</v>
      </c>
      <c r="C36" s="149">
        <v>89</v>
      </c>
      <c r="D36" s="149">
        <v>108.3</v>
      </c>
      <c r="E36" s="149">
        <v>89.5</v>
      </c>
      <c r="F36" s="149">
        <v>103.9</v>
      </c>
    </row>
    <row r="37" spans="1:6" ht="15" customHeight="1" x14ac:dyDescent="0.25">
      <c r="A37" s="22" t="s">
        <v>123</v>
      </c>
      <c r="B37" s="189">
        <v>130296</v>
      </c>
      <c r="C37" s="149">
        <v>119.3</v>
      </c>
      <c r="D37" s="149">
        <v>104.6</v>
      </c>
      <c r="E37" s="149">
        <v>117.9</v>
      </c>
      <c r="F37" s="149">
        <v>100.2</v>
      </c>
    </row>
    <row r="38" spans="1:6" ht="15" customHeight="1" x14ac:dyDescent="0.25">
      <c r="A38" s="22" t="s">
        <v>67</v>
      </c>
      <c r="B38" s="189">
        <v>119830</v>
      </c>
      <c r="C38" s="149"/>
      <c r="D38" s="149">
        <v>105.4</v>
      </c>
      <c r="E38" s="149"/>
      <c r="F38" s="149">
        <v>100.7</v>
      </c>
    </row>
    <row r="39" spans="1:6" ht="15" customHeight="1" x14ac:dyDescent="0.25">
      <c r="A39" s="15" t="s">
        <v>68</v>
      </c>
      <c r="B39" s="189">
        <v>110479</v>
      </c>
      <c r="C39" s="149">
        <v>86</v>
      </c>
      <c r="D39" s="149">
        <v>102.4</v>
      </c>
      <c r="E39" s="149">
        <v>86.1</v>
      </c>
      <c r="F39" s="149">
        <v>98.4</v>
      </c>
    </row>
    <row r="40" spans="1:6" ht="15" customHeight="1" x14ac:dyDescent="0.25">
      <c r="A40" s="15" t="s">
        <v>41</v>
      </c>
      <c r="B40" s="189">
        <v>108320</v>
      </c>
      <c r="C40" s="149">
        <v>97.3</v>
      </c>
      <c r="D40" s="149">
        <v>105.8</v>
      </c>
      <c r="E40" s="149">
        <v>97.1</v>
      </c>
      <c r="F40" s="149">
        <v>101.2</v>
      </c>
    </row>
    <row r="41" spans="1:6" ht="15" customHeight="1" x14ac:dyDescent="0.25">
      <c r="A41" s="15" t="s">
        <v>69</v>
      </c>
      <c r="B41" s="189">
        <v>104116</v>
      </c>
      <c r="C41" s="149">
        <v>96</v>
      </c>
      <c r="D41" s="149">
        <v>97.2</v>
      </c>
      <c r="E41" s="149">
        <v>95.6</v>
      </c>
      <c r="F41" s="149">
        <v>92.5</v>
      </c>
    </row>
    <row r="42" spans="1:6" ht="15" customHeight="1" x14ac:dyDescent="0.25">
      <c r="A42" s="22" t="s">
        <v>124</v>
      </c>
      <c r="B42" s="189">
        <v>107987</v>
      </c>
      <c r="C42" s="149">
        <v>82.7</v>
      </c>
      <c r="D42" s="149">
        <v>102.1</v>
      </c>
      <c r="E42" s="149">
        <v>82.6</v>
      </c>
      <c r="F42" s="149">
        <v>97.6</v>
      </c>
    </row>
    <row r="43" spans="1:6" ht="15" customHeight="1" x14ac:dyDescent="0.25">
      <c r="A43" s="22" t="s">
        <v>70</v>
      </c>
      <c r="B43" s="189">
        <v>115978</v>
      </c>
      <c r="C43" s="149"/>
      <c r="D43" s="149">
        <v>104.4</v>
      </c>
      <c r="E43" s="149"/>
      <c r="F43" s="149">
        <v>99.8</v>
      </c>
    </row>
    <row r="44" spans="1:6" ht="15" customHeight="1" x14ac:dyDescent="0.25">
      <c r="A44" s="15" t="s">
        <v>71</v>
      </c>
      <c r="B44" s="189">
        <v>105656</v>
      </c>
      <c r="C44" s="149">
        <v>101.5</v>
      </c>
      <c r="D44" s="149">
        <v>103</v>
      </c>
      <c r="E44" s="149">
        <v>100.6</v>
      </c>
      <c r="F44" s="149">
        <v>97.4</v>
      </c>
    </row>
    <row r="45" spans="1:6" ht="15" customHeight="1" x14ac:dyDescent="0.25">
      <c r="A45" s="15" t="s">
        <v>72</v>
      </c>
      <c r="B45" s="189">
        <v>107162</v>
      </c>
      <c r="C45" s="191">
        <v>101.4</v>
      </c>
      <c r="D45" s="191">
        <v>109.5</v>
      </c>
      <c r="E45" s="191">
        <v>100.2</v>
      </c>
      <c r="F45" s="191">
        <v>102.7</v>
      </c>
    </row>
    <row r="46" spans="1:6" ht="15" customHeight="1" x14ac:dyDescent="0.25">
      <c r="A46" s="15" t="s">
        <v>73</v>
      </c>
      <c r="B46" s="189">
        <v>137679</v>
      </c>
      <c r="C46" s="149">
        <v>128.4</v>
      </c>
      <c r="D46" s="149">
        <v>96.6</v>
      </c>
      <c r="E46" s="149">
        <v>127</v>
      </c>
      <c r="F46" s="149">
        <v>90.7</v>
      </c>
    </row>
    <row r="47" spans="1:6" ht="15" customHeight="1" x14ac:dyDescent="0.25">
      <c r="A47" s="22" t="s">
        <v>125</v>
      </c>
      <c r="B47" s="189">
        <v>116898</v>
      </c>
      <c r="C47" s="149">
        <v>108.3</v>
      </c>
      <c r="D47" s="149">
        <v>102.3</v>
      </c>
      <c r="E47" s="149">
        <v>105.7</v>
      </c>
      <c r="F47" s="149">
        <v>96.3</v>
      </c>
    </row>
    <row r="48" spans="1:6" ht="15" customHeight="1" x14ac:dyDescent="0.25">
      <c r="A48" s="165" t="s">
        <v>74</v>
      </c>
      <c r="B48" s="192">
        <v>116203</v>
      </c>
      <c r="C48" s="193"/>
      <c r="D48" s="194">
        <v>103.9</v>
      </c>
      <c r="E48" s="193"/>
      <c r="F48" s="194">
        <v>98.9</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Normal="100" workbookViewId="0">
      <selection activeCell="N9" sqref="N9"/>
    </sheetView>
  </sheetViews>
  <sheetFormatPr defaultColWidth="8.88671875" defaultRowHeight="13.2" x14ac:dyDescent="0.25"/>
  <cols>
    <col min="1" max="1" width="33.6640625" style="79" customWidth="1"/>
    <col min="2" max="2" width="9.33203125" style="79" customWidth="1"/>
    <col min="3" max="3" width="9.109375" style="79" customWidth="1"/>
    <col min="4" max="4" width="8.6640625" style="79" customWidth="1"/>
    <col min="5" max="5" width="8.88671875" style="79" customWidth="1"/>
    <col min="6" max="6" width="8.5546875" style="79" customWidth="1"/>
    <col min="7" max="7" width="10.6640625" style="79" customWidth="1"/>
    <col min="8" max="16384" width="8.88671875" style="79"/>
  </cols>
  <sheetData>
    <row r="1" spans="1:7" ht="27.6" customHeight="1" x14ac:dyDescent="0.25">
      <c r="A1" s="635" t="s">
        <v>411</v>
      </c>
      <c r="B1" s="635"/>
      <c r="C1" s="635"/>
      <c r="D1" s="635"/>
      <c r="E1" s="635"/>
      <c r="F1" s="635"/>
      <c r="G1" s="635"/>
    </row>
    <row r="2" spans="1:7" ht="13.95" customHeight="1" x14ac:dyDescent="0.25">
      <c r="A2" s="230"/>
      <c r="B2" s="69"/>
      <c r="C2" s="69"/>
      <c r="D2" s="69"/>
      <c r="E2" s="69"/>
      <c r="F2" s="69"/>
      <c r="G2" s="69"/>
    </row>
    <row r="3" spans="1:7" ht="12.75" customHeight="1" x14ac:dyDescent="0.25">
      <c r="A3" s="606"/>
      <c r="B3" s="586" t="s">
        <v>518</v>
      </c>
      <c r="C3" s="648"/>
      <c r="D3" s="587"/>
      <c r="E3" s="586" t="s">
        <v>519</v>
      </c>
      <c r="F3" s="648"/>
      <c r="G3" s="587"/>
    </row>
    <row r="4" spans="1:7" ht="12.75" customHeight="1" x14ac:dyDescent="0.25">
      <c r="A4" s="651"/>
      <c r="B4" s="615" t="s">
        <v>236</v>
      </c>
      <c r="C4" s="592" t="s">
        <v>237</v>
      </c>
      <c r="D4" s="593"/>
      <c r="E4" s="615" t="s">
        <v>236</v>
      </c>
      <c r="F4" s="592" t="s">
        <v>135</v>
      </c>
      <c r="G4" s="593"/>
    </row>
    <row r="5" spans="1:7" ht="105.6" x14ac:dyDescent="0.25">
      <c r="A5" s="652"/>
      <c r="B5" s="613"/>
      <c r="C5" s="484" t="s">
        <v>119</v>
      </c>
      <c r="D5" s="322" t="s">
        <v>542</v>
      </c>
      <c r="E5" s="613"/>
      <c r="F5" s="304" t="s">
        <v>543</v>
      </c>
      <c r="G5" s="304" t="s">
        <v>299</v>
      </c>
    </row>
    <row r="6" spans="1:7" ht="15.75" customHeight="1" x14ac:dyDescent="0.25">
      <c r="A6" s="68" t="s">
        <v>130</v>
      </c>
      <c r="B6" s="472">
        <v>158710</v>
      </c>
      <c r="C6" s="464">
        <v>131</v>
      </c>
      <c r="D6" s="465">
        <v>114.9</v>
      </c>
      <c r="E6" s="473">
        <v>131163</v>
      </c>
      <c r="F6" s="474">
        <v>112.4</v>
      </c>
      <c r="G6" s="80">
        <v>100</v>
      </c>
    </row>
    <row r="7" spans="1:7" ht="25.5" customHeight="1" x14ac:dyDescent="0.25">
      <c r="A7" s="195" t="s">
        <v>220</v>
      </c>
      <c r="B7" s="472"/>
      <c r="C7" s="464"/>
      <c r="D7" s="465"/>
      <c r="E7" s="475"/>
      <c r="F7" s="474"/>
      <c r="G7" s="80"/>
    </row>
    <row r="8" spans="1:7" ht="27" customHeight="1" x14ac:dyDescent="0.25">
      <c r="A8" s="140" t="s">
        <v>221</v>
      </c>
      <c r="B8" s="472">
        <v>75052</v>
      </c>
      <c r="C8" s="464">
        <v>153.80000000000001</v>
      </c>
      <c r="D8" s="465">
        <v>120.3</v>
      </c>
      <c r="E8" s="475">
        <v>47987</v>
      </c>
      <c r="F8" s="474">
        <v>111.8</v>
      </c>
      <c r="G8" s="80">
        <v>36.6</v>
      </c>
    </row>
    <row r="9" spans="1:7" ht="49.95" customHeight="1" x14ac:dyDescent="0.25">
      <c r="A9" s="195" t="s">
        <v>238</v>
      </c>
      <c r="B9" s="472">
        <v>81007</v>
      </c>
      <c r="C9" s="568">
        <v>170.5</v>
      </c>
      <c r="D9" s="465">
        <v>109.6</v>
      </c>
      <c r="E9" s="475">
        <v>47545</v>
      </c>
      <c r="F9" s="474">
        <v>103.1</v>
      </c>
      <c r="G9" s="80">
        <v>36.200000000000003</v>
      </c>
    </row>
    <row r="10" spans="1:7" x14ac:dyDescent="0.25">
      <c r="A10" s="195" t="s">
        <v>239</v>
      </c>
      <c r="B10" s="472">
        <v>113656</v>
      </c>
      <c r="C10" s="568">
        <v>140.80000000000001</v>
      </c>
      <c r="D10" s="465">
        <v>111</v>
      </c>
      <c r="E10" s="475">
        <v>92745</v>
      </c>
      <c r="F10" s="474">
        <v>114.7</v>
      </c>
      <c r="G10" s="80">
        <v>70.7</v>
      </c>
    </row>
    <row r="11" spans="1:7" x14ac:dyDescent="0.25">
      <c r="A11" s="195" t="s">
        <v>240</v>
      </c>
      <c r="B11" s="472">
        <v>65148</v>
      </c>
      <c r="C11" s="568">
        <v>138.80000000000001</v>
      </c>
      <c r="D11" s="465">
        <v>134</v>
      </c>
      <c r="E11" s="475">
        <v>44227</v>
      </c>
      <c r="F11" s="474">
        <v>120.5</v>
      </c>
      <c r="G11" s="80">
        <v>33.700000000000003</v>
      </c>
    </row>
    <row r="12" spans="1:7" x14ac:dyDescent="0.25">
      <c r="A12" s="140" t="s">
        <v>201</v>
      </c>
      <c r="B12" s="472">
        <v>200800</v>
      </c>
      <c r="C12" s="568">
        <v>123.1</v>
      </c>
      <c r="D12" s="465">
        <v>113.4</v>
      </c>
      <c r="E12" s="475">
        <v>182780</v>
      </c>
      <c r="F12" s="474">
        <v>111.5</v>
      </c>
      <c r="G12" s="80">
        <v>139.4</v>
      </c>
    </row>
    <row r="13" spans="1:7" x14ac:dyDescent="0.25">
      <c r="A13" s="196" t="s">
        <v>483</v>
      </c>
      <c r="B13" s="472">
        <v>242002</v>
      </c>
      <c r="C13" s="568">
        <v>121.4</v>
      </c>
      <c r="D13" s="465">
        <v>119.2</v>
      </c>
      <c r="E13" s="475">
        <v>230391</v>
      </c>
      <c r="F13" s="474">
        <v>114.3</v>
      </c>
      <c r="G13" s="80">
        <v>175.7</v>
      </c>
    </row>
    <row r="14" spans="1:7" ht="29.25" customHeight="1" x14ac:dyDescent="0.25">
      <c r="A14" s="195" t="s">
        <v>78</v>
      </c>
      <c r="B14" s="472">
        <v>157421</v>
      </c>
      <c r="C14" s="568">
        <v>126.1</v>
      </c>
      <c r="D14" s="465">
        <v>103</v>
      </c>
      <c r="E14" s="475">
        <v>132648</v>
      </c>
      <c r="F14" s="474">
        <v>104.2</v>
      </c>
      <c r="G14" s="80">
        <v>101.1</v>
      </c>
    </row>
    <row r="15" spans="1:7" x14ac:dyDescent="0.25">
      <c r="A15" s="140" t="s">
        <v>202</v>
      </c>
      <c r="B15" s="472">
        <v>145807</v>
      </c>
      <c r="C15" s="568">
        <v>120.6</v>
      </c>
      <c r="D15" s="465">
        <v>119.4</v>
      </c>
      <c r="E15" s="475">
        <v>126450</v>
      </c>
      <c r="F15" s="474">
        <v>116.2</v>
      </c>
      <c r="G15" s="80">
        <v>96.4</v>
      </c>
    </row>
    <row r="16" spans="1:7" ht="15" customHeight="1" x14ac:dyDescent="0.25">
      <c r="A16" s="195" t="s">
        <v>80</v>
      </c>
      <c r="B16" s="472">
        <v>83989</v>
      </c>
      <c r="C16" s="568">
        <v>116.2</v>
      </c>
      <c r="D16" s="465">
        <v>116.2</v>
      </c>
      <c r="E16" s="475">
        <v>69938</v>
      </c>
      <c r="F16" s="474">
        <v>117.5</v>
      </c>
      <c r="G16" s="80">
        <v>53.3</v>
      </c>
    </row>
    <row r="17" spans="1:7" x14ac:dyDescent="0.25">
      <c r="A17" s="195" t="s">
        <v>81</v>
      </c>
      <c r="B17" s="472">
        <v>27511</v>
      </c>
      <c r="C17" s="568">
        <v>44.5</v>
      </c>
      <c r="D17" s="465">
        <v>65.599999999999994</v>
      </c>
      <c r="E17" s="475">
        <v>39676</v>
      </c>
      <c r="F17" s="474">
        <v>93.9</v>
      </c>
      <c r="G17" s="80">
        <v>30.2</v>
      </c>
    </row>
    <row r="18" spans="1:7" ht="39.6" x14ac:dyDescent="0.25">
      <c r="A18" s="195" t="s">
        <v>84</v>
      </c>
      <c r="B18" s="555">
        <v>183979</v>
      </c>
      <c r="C18" s="568" t="s">
        <v>643</v>
      </c>
      <c r="D18" s="465">
        <v>151.19999999999999</v>
      </c>
      <c r="E18" s="475">
        <v>77413</v>
      </c>
      <c r="F18" s="474">
        <v>128.4</v>
      </c>
      <c r="G18" s="80">
        <v>59</v>
      </c>
    </row>
    <row r="19" spans="1:7" ht="27" customHeight="1" x14ac:dyDescent="0.25">
      <c r="A19" s="195" t="s">
        <v>85</v>
      </c>
      <c r="B19" s="472">
        <v>173625</v>
      </c>
      <c r="C19" s="568">
        <v>108.6</v>
      </c>
      <c r="D19" s="465">
        <v>122.9</v>
      </c>
      <c r="E19" s="475">
        <v>181493</v>
      </c>
      <c r="F19" s="474">
        <v>115.1</v>
      </c>
      <c r="G19" s="80">
        <v>138.4</v>
      </c>
    </row>
    <row r="20" spans="1:7" ht="31.5" customHeight="1" x14ac:dyDescent="0.25">
      <c r="A20" s="195" t="s">
        <v>86</v>
      </c>
      <c r="B20" s="472">
        <v>155595</v>
      </c>
      <c r="C20" s="568">
        <v>179.5</v>
      </c>
      <c r="D20" s="465">
        <v>104.6</v>
      </c>
      <c r="E20" s="475">
        <v>91561</v>
      </c>
      <c r="F20" s="474">
        <v>127.4</v>
      </c>
      <c r="G20" s="80">
        <v>69.8</v>
      </c>
    </row>
    <row r="21" spans="1:7" ht="39.6" x14ac:dyDescent="0.25">
      <c r="A21" s="196" t="s">
        <v>89</v>
      </c>
      <c r="B21" s="472">
        <v>69783</v>
      </c>
      <c r="C21" s="568">
        <v>120.7</v>
      </c>
      <c r="D21" s="465">
        <v>66.599999999999994</v>
      </c>
      <c r="E21" s="475">
        <v>69903</v>
      </c>
      <c r="F21" s="474">
        <v>128.6</v>
      </c>
      <c r="G21" s="80">
        <v>53.3</v>
      </c>
    </row>
    <row r="22" spans="1:7" ht="39.6" x14ac:dyDescent="0.25">
      <c r="A22" s="195" t="s">
        <v>90</v>
      </c>
      <c r="B22" s="472">
        <v>217014</v>
      </c>
      <c r="C22" s="568">
        <v>145.1</v>
      </c>
      <c r="D22" s="465">
        <v>120.7</v>
      </c>
      <c r="E22" s="475">
        <v>140032</v>
      </c>
      <c r="F22" s="481">
        <v>107</v>
      </c>
      <c r="G22" s="80">
        <v>106.8</v>
      </c>
    </row>
    <row r="23" spans="1:7" ht="37.950000000000003" customHeight="1" x14ac:dyDescent="0.25">
      <c r="A23" s="195" t="s">
        <v>91</v>
      </c>
      <c r="B23" s="472">
        <v>93713</v>
      </c>
      <c r="C23" s="568">
        <v>102.2</v>
      </c>
      <c r="D23" s="465">
        <v>118.9</v>
      </c>
      <c r="E23" s="475">
        <v>88457</v>
      </c>
      <c r="F23" s="474">
        <v>115.9</v>
      </c>
      <c r="G23" s="80">
        <v>67.400000000000006</v>
      </c>
    </row>
    <row r="24" spans="1:7" ht="26.4" x14ac:dyDescent="0.25">
      <c r="A24" s="195" t="s">
        <v>93</v>
      </c>
      <c r="B24" s="472">
        <v>157653</v>
      </c>
      <c r="C24" s="568">
        <v>131.19999999999999</v>
      </c>
      <c r="D24" s="465">
        <v>122</v>
      </c>
      <c r="E24" s="475">
        <v>119691</v>
      </c>
      <c r="F24" s="474">
        <v>116.1</v>
      </c>
      <c r="G24" s="80">
        <v>91.3</v>
      </c>
    </row>
    <row r="25" spans="1:7" ht="39.6" x14ac:dyDescent="0.25">
      <c r="A25" s="140" t="s">
        <v>203</v>
      </c>
      <c r="B25" s="472">
        <v>145586</v>
      </c>
      <c r="C25" s="568">
        <v>132.5</v>
      </c>
      <c r="D25" s="465">
        <v>112.5</v>
      </c>
      <c r="E25" s="475">
        <v>120444</v>
      </c>
      <c r="F25" s="474">
        <v>110.4</v>
      </c>
      <c r="G25" s="80">
        <v>91.8</v>
      </c>
    </row>
    <row r="26" spans="1:7" ht="52.8" x14ac:dyDescent="0.25">
      <c r="A26" s="140" t="s">
        <v>204</v>
      </c>
      <c r="B26" s="472">
        <v>116303</v>
      </c>
      <c r="C26" s="568">
        <v>129.19999999999999</v>
      </c>
      <c r="D26" s="465">
        <v>108.7</v>
      </c>
      <c r="E26" s="475">
        <v>96216</v>
      </c>
      <c r="F26" s="474">
        <v>108.7</v>
      </c>
      <c r="G26" s="80">
        <v>73.400000000000006</v>
      </c>
    </row>
    <row r="27" spans="1:7" x14ac:dyDescent="0.25">
      <c r="A27" s="140" t="s">
        <v>222</v>
      </c>
      <c r="B27" s="472">
        <v>116224</v>
      </c>
      <c r="C27" s="568">
        <v>119.3</v>
      </c>
      <c r="D27" s="465">
        <v>124</v>
      </c>
      <c r="E27" s="475">
        <v>96903</v>
      </c>
      <c r="F27" s="474">
        <v>124.6</v>
      </c>
      <c r="G27" s="80">
        <v>73.900000000000006</v>
      </c>
    </row>
    <row r="28" spans="1:7" ht="39.6" x14ac:dyDescent="0.25">
      <c r="A28" s="140" t="s">
        <v>223</v>
      </c>
      <c r="B28" s="472">
        <v>79828</v>
      </c>
      <c r="C28" s="568">
        <v>115.4</v>
      </c>
      <c r="D28" s="465">
        <v>109</v>
      </c>
      <c r="E28" s="475">
        <v>72003</v>
      </c>
      <c r="F28" s="474">
        <v>111.5</v>
      </c>
      <c r="G28" s="80">
        <v>54.9</v>
      </c>
    </row>
    <row r="29" spans="1:7" ht="39.6" x14ac:dyDescent="0.25">
      <c r="A29" s="195" t="s">
        <v>241</v>
      </c>
      <c r="B29" s="472">
        <v>112929</v>
      </c>
      <c r="C29" s="568">
        <v>123.4</v>
      </c>
      <c r="D29" s="465">
        <v>132.4</v>
      </c>
      <c r="E29" s="475">
        <v>97953</v>
      </c>
      <c r="F29" s="481">
        <v>124</v>
      </c>
      <c r="G29" s="80">
        <v>74.7</v>
      </c>
    </row>
    <row r="30" spans="1:7" ht="39.6" x14ac:dyDescent="0.25">
      <c r="A30" s="195" t="s">
        <v>242</v>
      </c>
      <c r="B30" s="472">
        <v>65575</v>
      </c>
      <c r="C30" s="568">
        <v>108.6</v>
      </c>
      <c r="D30" s="465">
        <v>97.8</v>
      </c>
      <c r="E30" s="475">
        <v>61256</v>
      </c>
      <c r="F30" s="474">
        <v>104.8</v>
      </c>
      <c r="G30" s="80">
        <v>46.7</v>
      </c>
    </row>
    <row r="31" spans="1:7" x14ac:dyDescent="0.25">
      <c r="A31" s="140" t="s">
        <v>224</v>
      </c>
      <c r="B31" s="472">
        <v>138750</v>
      </c>
      <c r="C31" s="568">
        <v>112.5</v>
      </c>
      <c r="D31" s="465">
        <v>116.2</v>
      </c>
      <c r="E31" s="475">
        <v>136049</v>
      </c>
      <c r="F31" s="474">
        <v>111.6</v>
      </c>
      <c r="G31" s="80">
        <v>103.7</v>
      </c>
    </row>
    <row r="32" spans="1:7" ht="26.4" x14ac:dyDescent="0.25">
      <c r="A32" s="195" t="s">
        <v>243</v>
      </c>
      <c r="B32" s="472">
        <v>142807</v>
      </c>
      <c r="C32" s="568">
        <v>112.5</v>
      </c>
      <c r="D32" s="465">
        <v>118</v>
      </c>
      <c r="E32" s="475">
        <v>146679</v>
      </c>
      <c r="F32" s="474">
        <v>113.9</v>
      </c>
      <c r="G32" s="80">
        <v>111.8</v>
      </c>
    </row>
    <row r="33" spans="1:7" ht="26.4" x14ac:dyDescent="0.25">
      <c r="A33" s="195" t="s">
        <v>244</v>
      </c>
      <c r="B33" s="472">
        <v>68473</v>
      </c>
      <c r="C33" s="568">
        <v>95.7</v>
      </c>
      <c r="D33" s="465">
        <v>109.8</v>
      </c>
      <c r="E33" s="475">
        <v>70215</v>
      </c>
      <c r="F33" s="474">
        <v>107.2</v>
      </c>
      <c r="G33" s="80">
        <v>53.5</v>
      </c>
    </row>
    <row r="34" spans="1:7" ht="26.4" x14ac:dyDescent="0.25">
      <c r="A34" s="196" t="s">
        <v>245</v>
      </c>
      <c r="B34" s="472">
        <v>160548</v>
      </c>
      <c r="C34" s="568">
        <v>84.7</v>
      </c>
      <c r="D34" s="465">
        <v>106.7</v>
      </c>
      <c r="E34" s="475">
        <v>155948</v>
      </c>
      <c r="F34" s="474">
        <v>103.2</v>
      </c>
      <c r="G34" s="80">
        <v>118.9</v>
      </c>
    </row>
    <row r="35" spans="1:7" ht="39.6" x14ac:dyDescent="0.25">
      <c r="A35" s="195" t="s">
        <v>246</v>
      </c>
      <c r="B35" s="472">
        <v>134474</v>
      </c>
      <c r="C35" s="568">
        <v>122.4</v>
      </c>
      <c r="D35" s="465">
        <v>114.1</v>
      </c>
      <c r="E35" s="475">
        <v>114958</v>
      </c>
      <c r="F35" s="474">
        <v>106.6</v>
      </c>
      <c r="G35" s="80">
        <v>87.6</v>
      </c>
    </row>
    <row r="36" spans="1:7" ht="26.4" x14ac:dyDescent="0.25">
      <c r="A36" s="195" t="s">
        <v>247</v>
      </c>
      <c r="B36" s="472">
        <v>48243</v>
      </c>
      <c r="C36" s="568">
        <v>99.5</v>
      </c>
      <c r="D36" s="465">
        <v>106.8</v>
      </c>
      <c r="E36" s="475">
        <v>50115</v>
      </c>
      <c r="F36" s="474">
        <v>111.8</v>
      </c>
      <c r="G36" s="80">
        <v>38.200000000000003</v>
      </c>
    </row>
    <row r="37" spans="1:7" ht="40.5" customHeight="1" x14ac:dyDescent="0.25">
      <c r="A37" s="140" t="s">
        <v>225</v>
      </c>
      <c r="B37" s="472">
        <v>84070</v>
      </c>
      <c r="C37" s="568">
        <v>123.5</v>
      </c>
      <c r="D37" s="465">
        <v>95.6</v>
      </c>
      <c r="E37" s="475">
        <v>70292</v>
      </c>
      <c r="F37" s="474">
        <v>110.4</v>
      </c>
      <c r="G37" s="80">
        <v>53.6</v>
      </c>
    </row>
    <row r="38" spans="1:7" ht="26.4" x14ac:dyDescent="0.25">
      <c r="A38" s="140" t="s">
        <v>226</v>
      </c>
      <c r="B38" s="472">
        <v>177925</v>
      </c>
      <c r="C38" s="568">
        <v>145.6</v>
      </c>
      <c r="D38" s="465">
        <v>118.2</v>
      </c>
      <c r="E38" s="475">
        <v>141707</v>
      </c>
      <c r="F38" s="474">
        <v>112.9</v>
      </c>
      <c r="G38" s="80">
        <v>108</v>
      </c>
    </row>
    <row r="39" spans="1:7" ht="26.4" x14ac:dyDescent="0.25">
      <c r="A39" s="140" t="s">
        <v>248</v>
      </c>
      <c r="B39" s="555">
        <v>306111</v>
      </c>
      <c r="C39" s="568" t="s">
        <v>645</v>
      </c>
      <c r="D39" s="465">
        <v>110.7</v>
      </c>
      <c r="E39" s="475">
        <v>148964</v>
      </c>
      <c r="F39" s="474">
        <v>108.4</v>
      </c>
      <c r="G39" s="80">
        <v>113.6</v>
      </c>
    </row>
    <row r="40" spans="1:7" ht="26.4" x14ac:dyDescent="0.25">
      <c r="A40" s="140" t="s">
        <v>227</v>
      </c>
      <c r="B40" s="472">
        <v>121430</v>
      </c>
      <c r="C40" s="568">
        <v>143.4</v>
      </c>
      <c r="D40" s="465">
        <v>119.4</v>
      </c>
      <c r="E40" s="475">
        <v>101243</v>
      </c>
      <c r="F40" s="474">
        <v>113.1</v>
      </c>
      <c r="G40" s="80">
        <v>77.2</v>
      </c>
    </row>
    <row r="41" spans="1:7" ht="26.4" x14ac:dyDescent="0.25">
      <c r="A41" s="140" t="s">
        <v>228</v>
      </c>
      <c r="B41" s="472">
        <v>213934</v>
      </c>
      <c r="C41" s="568">
        <v>166.8</v>
      </c>
      <c r="D41" s="465">
        <v>135.9</v>
      </c>
      <c r="E41" s="475">
        <v>151001</v>
      </c>
      <c r="F41" s="474">
        <v>115.1</v>
      </c>
      <c r="G41" s="80">
        <v>115.1</v>
      </c>
    </row>
    <row r="42" spans="1:7" ht="26.4" x14ac:dyDescent="0.25">
      <c r="A42" s="195" t="s">
        <v>249</v>
      </c>
      <c r="B42" s="472">
        <v>235601</v>
      </c>
      <c r="C42" s="568">
        <v>176.2</v>
      </c>
      <c r="D42" s="465">
        <v>115.6</v>
      </c>
      <c r="E42" s="475">
        <v>131933</v>
      </c>
      <c r="F42" s="474">
        <v>105.6</v>
      </c>
      <c r="G42" s="80">
        <v>100.6</v>
      </c>
    </row>
    <row r="43" spans="1:7" ht="39.6" x14ac:dyDescent="0.25">
      <c r="A43" s="140" t="s">
        <v>234</v>
      </c>
      <c r="B43" s="472">
        <v>132403</v>
      </c>
      <c r="C43" s="568">
        <v>132</v>
      </c>
      <c r="D43" s="465">
        <v>119.1</v>
      </c>
      <c r="E43" s="475">
        <v>116764</v>
      </c>
      <c r="F43" s="474">
        <v>105.1</v>
      </c>
      <c r="G43" s="80">
        <v>89</v>
      </c>
    </row>
    <row r="44" spans="1:7" ht="50.4" customHeight="1" x14ac:dyDescent="0.25">
      <c r="A44" s="140" t="s">
        <v>250</v>
      </c>
      <c r="B44" s="472">
        <v>249160</v>
      </c>
      <c r="C44" s="568" t="s">
        <v>644</v>
      </c>
      <c r="D44" s="465">
        <v>104.8</v>
      </c>
      <c r="E44" s="475">
        <v>139722</v>
      </c>
      <c r="F44" s="474">
        <v>106.8</v>
      </c>
      <c r="G44" s="80">
        <v>106.5</v>
      </c>
    </row>
    <row r="45" spans="1:7" x14ac:dyDescent="0.25">
      <c r="A45" s="140" t="s">
        <v>235</v>
      </c>
      <c r="B45" s="472">
        <v>138064</v>
      </c>
      <c r="C45" s="568">
        <v>139.4</v>
      </c>
      <c r="D45" s="465">
        <v>128.5</v>
      </c>
      <c r="E45" s="475">
        <v>94704</v>
      </c>
      <c r="F45" s="474">
        <v>110.5</v>
      </c>
      <c r="G45" s="80">
        <v>72.2</v>
      </c>
    </row>
    <row r="46" spans="1:7" ht="39.75" customHeight="1" x14ac:dyDescent="0.25">
      <c r="A46" s="140" t="s">
        <v>229</v>
      </c>
      <c r="B46" s="472">
        <v>153953</v>
      </c>
      <c r="C46" s="568">
        <v>107.2</v>
      </c>
      <c r="D46" s="465">
        <v>107.1</v>
      </c>
      <c r="E46" s="475">
        <v>131679</v>
      </c>
      <c r="F46" s="481">
        <v>103</v>
      </c>
      <c r="G46" s="80">
        <v>100.4</v>
      </c>
    </row>
    <row r="47" spans="1:7" ht="39.6" x14ac:dyDescent="0.25">
      <c r="A47" s="231" t="s">
        <v>251</v>
      </c>
      <c r="B47" s="476">
        <v>156131</v>
      </c>
      <c r="C47" s="569">
        <v>152.30000000000001</v>
      </c>
      <c r="D47" s="477">
        <v>104.9</v>
      </c>
      <c r="E47" s="478">
        <v>105235</v>
      </c>
      <c r="F47" s="479">
        <v>109.6</v>
      </c>
      <c r="G47" s="480">
        <v>80.2</v>
      </c>
    </row>
    <row r="48" spans="1:7" ht="36" customHeight="1" x14ac:dyDescent="0.25">
      <c r="A48" s="216"/>
      <c r="B48" s="249"/>
      <c r="C48" s="250"/>
      <c r="D48" s="250"/>
      <c r="E48" s="251"/>
      <c r="F48" s="252"/>
      <c r="G48" s="252"/>
    </row>
    <row r="49" spans="1:7" ht="36" customHeight="1" x14ac:dyDescent="0.25">
      <c r="A49" s="216"/>
      <c r="B49" s="249"/>
      <c r="C49" s="250"/>
      <c r="D49" s="250"/>
      <c r="E49" s="251"/>
      <c r="F49" s="252"/>
      <c r="G49" s="252"/>
    </row>
    <row r="50" spans="1:7" ht="43.2" customHeight="1" x14ac:dyDescent="0.25">
      <c r="A50" s="216"/>
      <c r="B50" s="215"/>
      <c r="C50" s="217"/>
      <c r="D50" s="217"/>
      <c r="E50" s="218"/>
      <c r="F50" s="219"/>
      <c r="G50" s="220"/>
    </row>
  </sheetData>
  <mergeCells count="8">
    <mergeCell ref="A1:G1"/>
    <mergeCell ref="B3:D3"/>
    <mergeCell ref="E3:G3"/>
    <mergeCell ref="C4:D4"/>
    <mergeCell ref="F4:G4"/>
    <mergeCell ref="A3:A5"/>
    <mergeCell ref="B4:B5"/>
    <mergeCell ref="E4:E5"/>
  </mergeCells>
  <pageMargins left="0.70866141732283472" right="0.70866141732283472" top="0.74803149606299213" bottom="0.74803149606299213" header="0.31496062992125984" footer="0.31496062992125984"/>
  <pageSetup paperSize="9" fitToHeight="0"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sqref="A1:H1"/>
    </sheetView>
  </sheetViews>
  <sheetFormatPr defaultRowHeight="13.2" x14ac:dyDescent="0.25"/>
  <cols>
    <col min="1" max="1" width="17.5546875" customWidth="1"/>
    <col min="2" max="8" width="16.5546875" customWidth="1"/>
  </cols>
  <sheetData>
    <row r="1" spans="1:9" ht="16.2" customHeight="1" x14ac:dyDescent="0.25">
      <c r="A1" s="582" t="s">
        <v>513</v>
      </c>
      <c r="B1" s="582"/>
      <c r="C1" s="582"/>
      <c r="D1" s="582"/>
      <c r="E1" s="582"/>
      <c r="F1" s="582"/>
      <c r="G1" s="582"/>
      <c r="H1" s="582"/>
      <c r="I1" s="17"/>
    </row>
    <row r="2" spans="1:9" ht="12.75" customHeight="1" x14ac:dyDescent="0.25">
      <c r="A2" s="49"/>
      <c r="B2" s="17"/>
      <c r="C2" s="17"/>
      <c r="D2" s="17"/>
      <c r="E2" s="17"/>
      <c r="F2" s="17"/>
      <c r="G2" s="17"/>
      <c r="H2" s="17"/>
      <c r="I2" s="17"/>
    </row>
    <row r="3" spans="1:9" x14ac:dyDescent="0.25">
      <c r="A3" s="625" t="s">
        <v>252</v>
      </c>
      <c r="B3" s="625"/>
      <c r="C3" s="625"/>
      <c r="D3" s="625"/>
      <c r="E3" s="625"/>
      <c r="F3" s="625"/>
      <c r="G3" s="625"/>
      <c r="H3" s="625"/>
      <c r="I3" s="17"/>
    </row>
    <row r="4" spans="1:9" ht="15.6" customHeight="1" x14ac:dyDescent="0.25">
      <c r="A4" s="588"/>
      <c r="B4" s="654" t="s">
        <v>255</v>
      </c>
      <c r="C4" s="655"/>
      <c r="D4" s="592" t="s">
        <v>253</v>
      </c>
      <c r="E4" s="620"/>
      <c r="F4" s="620"/>
      <c r="G4" s="593"/>
      <c r="H4" s="578" t="s">
        <v>533</v>
      </c>
      <c r="I4" s="222"/>
    </row>
    <row r="5" spans="1:9" ht="15" customHeight="1" x14ac:dyDescent="0.25">
      <c r="A5" s="619"/>
      <c r="B5" s="656" t="s">
        <v>256</v>
      </c>
      <c r="C5" s="623"/>
      <c r="D5" s="654" t="s">
        <v>534</v>
      </c>
      <c r="E5" s="655"/>
      <c r="F5" s="654" t="s">
        <v>535</v>
      </c>
      <c r="G5" s="655"/>
      <c r="H5" s="653"/>
      <c r="I5" s="222"/>
    </row>
    <row r="6" spans="1:9" ht="12.6" customHeight="1" x14ac:dyDescent="0.25">
      <c r="A6" s="619"/>
      <c r="B6" s="615" t="s">
        <v>46</v>
      </c>
      <c r="C6" s="578" t="s">
        <v>254</v>
      </c>
      <c r="D6" s="657"/>
      <c r="E6" s="658"/>
      <c r="F6" s="661"/>
      <c r="G6" s="662"/>
      <c r="H6" s="653"/>
      <c r="I6" s="222"/>
    </row>
    <row r="7" spans="1:9" ht="14.4" customHeight="1" x14ac:dyDescent="0.25">
      <c r="A7" s="619"/>
      <c r="B7" s="653"/>
      <c r="C7" s="653"/>
      <c r="D7" s="659"/>
      <c r="E7" s="660"/>
      <c r="F7" s="663"/>
      <c r="G7" s="664"/>
      <c r="H7" s="653"/>
      <c r="I7" s="222"/>
    </row>
    <row r="8" spans="1:9" ht="48.6" customHeight="1" x14ac:dyDescent="0.25">
      <c r="A8" s="614"/>
      <c r="B8" s="613"/>
      <c r="C8" s="613"/>
      <c r="D8" s="310" t="s">
        <v>46</v>
      </c>
      <c r="E8" s="305" t="s">
        <v>254</v>
      </c>
      <c r="F8" s="310" t="s">
        <v>46</v>
      </c>
      <c r="G8" s="305" t="s">
        <v>254</v>
      </c>
      <c r="H8" s="613"/>
      <c r="I8" s="222"/>
    </row>
    <row r="9" spans="1:9" ht="14.4" x14ac:dyDescent="0.25">
      <c r="A9" s="319" t="s">
        <v>536</v>
      </c>
      <c r="B9" s="283"/>
      <c r="C9" s="283"/>
      <c r="D9" s="283"/>
      <c r="E9" s="283"/>
      <c r="F9" s="283"/>
      <c r="G9" s="283"/>
      <c r="H9" s="62"/>
      <c r="I9" s="222"/>
    </row>
    <row r="10" spans="1:9" ht="14.4" x14ac:dyDescent="0.25">
      <c r="A10" s="15" t="s">
        <v>60</v>
      </c>
      <c r="B10" s="81" t="s">
        <v>459</v>
      </c>
      <c r="C10" s="81" t="s">
        <v>459</v>
      </c>
      <c r="D10" s="81" t="s">
        <v>459</v>
      </c>
      <c r="E10" s="81" t="s">
        <v>459</v>
      </c>
      <c r="F10" s="81" t="s">
        <v>459</v>
      </c>
      <c r="G10" s="81" t="s">
        <v>459</v>
      </c>
      <c r="H10" s="81" t="s">
        <v>459</v>
      </c>
      <c r="I10" s="222"/>
    </row>
    <row r="11" spans="1:9" ht="14.4" x14ac:dyDescent="0.25">
      <c r="A11" s="15" t="s">
        <v>61</v>
      </c>
      <c r="B11" s="81" t="s">
        <v>459</v>
      </c>
      <c r="C11" s="81" t="s">
        <v>459</v>
      </c>
      <c r="D11" s="81" t="s">
        <v>459</v>
      </c>
      <c r="E11" s="81" t="s">
        <v>459</v>
      </c>
      <c r="F11" s="81" t="s">
        <v>459</v>
      </c>
      <c r="G11" s="81" t="s">
        <v>459</v>
      </c>
      <c r="H11" s="81" t="s">
        <v>459</v>
      </c>
      <c r="I11" s="222"/>
    </row>
    <row r="12" spans="1:9" ht="14.4" x14ac:dyDescent="0.25">
      <c r="A12" s="324" t="s">
        <v>466</v>
      </c>
      <c r="B12" s="22"/>
      <c r="C12" s="22"/>
      <c r="D12" s="22"/>
      <c r="E12" s="22"/>
      <c r="F12" s="22"/>
      <c r="G12" s="22"/>
      <c r="H12" s="63"/>
      <c r="I12" s="222"/>
    </row>
    <row r="13" spans="1:9" ht="14.4" x14ac:dyDescent="0.25">
      <c r="A13" s="15" t="s">
        <v>60</v>
      </c>
      <c r="B13" s="81" t="s">
        <v>459</v>
      </c>
      <c r="C13" s="81" t="s">
        <v>459</v>
      </c>
      <c r="D13" s="81" t="s">
        <v>459</v>
      </c>
      <c r="E13" s="81" t="s">
        <v>459</v>
      </c>
      <c r="F13" s="81" t="s">
        <v>459</v>
      </c>
      <c r="G13" s="81" t="s">
        <v>459</v>
      </c>
      <c r="H13" s="81" t="s">
        <v>459</v>
      </c>
      <c r="I13" s="222"/>
    </row>
    <row r="14" spans="1:9" ht="14.4" x14ac:dyDescent="0.25">
      <c r="A14" s="15" t="s">
        <v>61</v>
      </c>
      <c r="B14" s="81" t="s">
        <v>459</v>
      </c>
      <c r="C14" s="81" t="s">
        <v>459</v>
      </c>
      <c r="D14" s="81" t="s">
        <v>459</v>
      </c>
      <c r="E14" s="81" t="s">
        <v>459</v>
      </c>
      <c r="F14" s="81" t="s">
        <v>459</v>
      </c>
      <c r="G14" s="81" t="s">
        <v>459</v>
      </c>
      <c r="H14" s="81" t="s">
        <v>459</v>
      </c>
      <c r="I14" s="222"/>
    </row>
    <row r="15" spans="1:9" ht="14.4" x14ac:dyDescent="0.25">
      <c r="A15" s="15" t="s">
        <v>62</v>
      </c>
      <c r="B15" s="323" t="s">
        <v>459</v>
      </c>
      <c r="C15" s="323" t="s">
        <v>459</v>
      </c>
      <c r="D15" s="323" t="s">
        <v>459</v>
      </c>
      <c r="E15" s="323" t="s">
        <v>459</v>
      </c>
      <c r="F15" s="323" t="s">
        <v>459</v>
      </c>
      <c r="G15" s="323" t="s">
        <v>459</v>
      </c>
      <c r="H15" s="323" t="s">
        <v>459</v>
      </c>
      <c r="I15" s="222"/>
    </row>
    <row r="16" spans="1:9" ht="14.4" x14ac:dyDescent="0.25">
      <c r="A16" s="15" t="s">
        <v>64</v>
      </c>
      <c r="B16" s="81" t="s">
        <v>459</v>
      </c>
      <c r="C16" s="81" t="s">
        <v>459</v>
      </c>
      <c r="D16" s="81" t="s">
        <v>459</v>
      </c>
      <c r="E16" s="81" t="s">
        <v>459</v>
      </c>
      <c r="F16" s="81" t="s">
        <v>459</v>
      </c>
      <c r="G16" s="81" t="s">
        <v>459</v>
      </c>
      <c r="H16" s="81" t="s">
        <v>459</v>
      </c>
      <c r="I16" s="222"/>
    </row>
    <row r="17" spans="1:9" ht="14.4" x14ac:dyDescent="0.25">
      <c r="A17" s="15" t="s">
        <v>65</v>
      </c>
      <c r="B17" s="81" t="s">
        <v>459</v>
      </c>
      <c r="C17" s="81" t="s">
        <v>459</v>
      </c>
      <c r="D17" s="81" t="s">
        <v>459</v>
      </c>
      <c r="E17" s="81" t="s">
        <v>459</v>
      </c>
      <c r="F17" s="81" t="s">
        <v>459</v>
      </c>
      <c r="G17" s="81" t="s">
        <v>459</v>
      </c>
      <c r="H17" s="81" t="s">
        <v>459</v>
      </c>
      <c r="I17" s="222"/>
    </row>
    <row r="18" spans="1:9" ht="14.4" x14ac:dyDescent="0.25">
      <c r="A18" s="15" t="s">
        <v>66</v>
      </c>
      <c r="B18" s="323" t="s">
        <v>459</v>
      </c>
      <c r="C18" s="323" t="s">
        <v>459</v>
      </c>
      <c r="D18" s="323" t="s">
        <v>459</v>
      </c>
      <c r="E18" s="323" t="s">
        <v>459</v>
      </c>
      <c r="F18" s="323" t="s">
        <v>459</v>
      </c>
      <c r="G18" s="323" t="s">
        <v>459</v>
      </c>
      <c r="H18" s="323" t="s">
        <v>459</v>
      </c>
      <c r="I18" s="222"/>
    </row>
    <row r="19" spans="1:9" ht="14.4" x14ac:dyDescent="0.25">
      <c r="A19" s="15" t="s">
        <v>68</v>
      </c>
      <c r="B19" s="81" t="s">
        <v>459</v>
      </c>
      <c r="C19" s="81" t="s">
        <v>459</v>
      </c>
      <c r="D19" s="81" t="s">
        <v>459</v>
      </c>
      <c r="E19" s="81" t="s">
        <v>459</v>
      </c>
      <c r="F19" s="81" t="s">
        <v>459</v>
      </c>
      <c r="G19" s="81" t="s">
        <v>459</v>
      </c>
      <c r="H19" s="81" t="s">
        <v>459</v>
      </c>
      <c r="I19" s="222"/>
    </row>
    <row r="20" spans="1:9" ht="14.4" x14ac:dyDescent="0.25">
      <c r="A20" s="15" t="s">
        <v>41</v>
      </c>
      <c r="B20" s="81" t="s">
        <v>459</v>
      </c>
      <c r="C20" s="81" t="s">
        <v>459</v>
      </c>
      <c r="D20" s="81" t="s">
        <v>459</v>
      </c>
      <c r="E20" s="81" t="s">
        <v>459</v>
      </c>
      <c r="F20" s="81" t="s">
        <v>459</v>
      </c>
      <c r="G20" s="81" t="s">
        <v>459</v>
      </c>
      <c r="H20" s="81" t="s">
        <v>459</v>
      </c>
      <c r="I20" s="222"/>
    </row>
    <row r="21" spans="1:9" ht="14.4" x14ac:dyDescent="0.25">
      <c r="A21" s="15" t="s">
        <v>69</v>
      </c>
      <c r="B21" s="323" t="s">
        <v>459</v>
      </c>
      <c r="C21" s="323" t="s">
        <v>459</v>
      </c>
      <c r="D21" s="323" t="s">
        <v>459</v>
      </c>
      <c r="E21" s="323" t="s">
        <v>459</v>
      </c>
      <c r="F21" s="323" t="s">
        <v>459</v>
      </c>
      <c r="G21" s="323" t="s">
        <v>459</v>
      </c>
      <c r="H21" s="323" t="s">
        <v>459</v>
      </c>
      <c r="I21" s="222"/>
    </row>
    <row r="22" spans="1:9" ht="14.4" x14ac:dyDescent="0.25">
      <c r="A22" s="15" t="s">
        <v>71</v>
      </c>
      <c r="B22" s="81" t="s">
        <v>459</v>
      </c>
      <c r="C22" s="81" t="s">
        <v>459</v>
      </c>
      <c r="D22" s="81" t="s">
        <v>459</v>
      </c>
      <c r="E22" s="81" t="s">
        <v>459</v>
      </c>
      <c r="F22" s="81" t="s">
        <v>459</v>
      </c>
      <c r="G22" s="81" t="s">
        <v>459</v>
      </c>
      <c r="H22" s="81" t="s">
        <v>459</v>
      </c>
      <c r="I22" s="222"/>
    </row>
    <row r="23" spans="1:9" ht="14.4" x14ac:dyDescent="0.25">
      <c r="A23" s="15" t="s">
        <v>72</v>
      </c>
      <c r="B23" s="81" t="s">
        <v>459</v>
      </c>
      <c r="C23" s="81" t="s">
        <v>459</v>
      </c>
      <c r="D23" s="81" t="s">
        <v>459</v>
      </c>
      <c r="E23" s="81" t="s">
        <v>459</v>
      </c>
      <c r="F23" s="81" t="s">
        <v>459</v>
      </c>
      <c r="G23" s="81" t="s">
        <v>459</v>
      </c>
      <c r="H23" s="81" t="s">
        <v>459</v>
      </c>
      <c r="I23" s="222"/>
    </row>
    <row r="24" spans="1:9" ht="14.4" x14ac:dyDescent="0.25">
      <c r="A24" s="294" t="s">
        <v>73</v>
      </c>
      <c r="B24" s="325" t="s">
        <v>459</v>
      </c>
      <c r="C24" s="325" t="s">
        <v>459</v>
      </c>
      <c r="D24" s="325" t="s">
        <v>459</v>
      </c>
      <c r="E24" s="325" t="s">
        <v>459</v>
      </c>
      <c r="F24" s="325" t="s">
        <v>459</v>
      </c>
      <c r="G24" s="325" t="s">
        <v>459</v>
      </c>
      <c r="H24" s="325" t="s">
        <v>459</v>
      </c>
      <c r="I24" s="222"/>
    </row>
  </sheetData>
  <mergeCells count="11">
    <mergeCell ref="B6:B8"/>
    <mergeCell ref="C6:C8"/>
    <mergeCell ref="A1:H1"/>
    <mergeCell ref="A3:H3"/>
    <mergeCell ref="A4:A8"/>
    <mergeCell ref="B4:C4"/>
    <mergeCell ref="D4:G4"/>
    <mergeCell ref="B5:C5"/>
    <mergeCell ref="H4:H8"/>
    <mergeCell ref="D5:E7"/>
    <mergeCell ref="F5:G7"/>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A27" sqref="A27:A28"/>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71" t="s">
        <v>22</v>
      </c>
      <c r="B1" s="571"/>
      <c r="C1" s="571"/>
      <c r="D1" s="571"/>
    </row>
    <row r="2" spans="1:4" ht="12.75" x14ac:dyDescent="0.2">
      <c r="A2" s="163"/>
    </row>
    <row r="3" spans="1:4" x14ac:dyDescent="0.25">
      <c r="A3" s="572" t="s">
        <v>23</v>
      </c>
      <c r="B3" s="572" t="s">
        <v>24</v>
      </c>
      <c r="C3" s="573" t="s">
        <v>25</v>
      </c>
      <c r="D3" s="76" t="s">
        <v>413</v>
      </c>
    </row>
    <row r="4" spans="1:4" x14ac:dyDescent="0.25">
      <c r="A4" s="572"/>
      <c r="B4" s="572"/>
      <c r="C4" s="573"/>
      <c r="D4" s="72" t="s">
        <v>414</v>
      </c>
    </row>
    <row r="5" spans="1:4" x14ac:dyDescent="0.25">
      <c r="A5" s="572" t="s">
        <v>26</v>
      </c>
      <c r="B5" s="162" t="s">
        <v>27</v>
      </c>
      <c r="C5" s="161" t="s">
        <v>25</v>
      </c>
      <c r="D5" s="76" t="s">
        <v>415</v>
      </c>
    </row>
    <row r="6" spans="1:4" x14ac:dyDescent="0.25">
      <c r="A6" s="572"/>
      <c r="B6" s="70"/>
      <c r="C6" s="71"/>
      <c r="D6" s="72" t="s">
        <v>416</v>
      </c>
    </row>
    <row r="7" spans="1:4" x14ac:dyDescent="0.25">
      <c r="A7" s="572"/>
      <c r="B7" s="162" t="s">
        <v>409</v>
      </c>
      <c r="C7" s="161" t="s">
        <v>25</v>
      </c>
      <c r="D7" s="76" t="s">
        <v>417</v>
      </c>
    </row>
    <row r="8" spans="1:4" x14ac:dyDescent="0.25">
      <c r="A8" s="572"/>
      <c r="B8" s="70"/>
      <c r="C8" s="71"/>
      <c r="D8" s="72" t="s">
        <v>418</v>
      </c>
    </row>
    <row r="9" spans="1:4" x14ac:dyDescent="0.25">
      <c r="A9" s="572"/>
      <c r="B9" s="162" t="s">
        <v>28</v>
      </c>
      <c r="C9" s="161" t="s">
        <v>25</v>
      </c>
      <c r="D9" s="76" t="s">
        <v>419</v>
      </c>
    </row>
    <row r="10" spans="1:4" x14ac:dyDescent="0.25">
      <c r="A10" s="572"/>
      <c r="B10" s="70"/>
      <c r="C10" s="71"/>
      <c r="D10" s="72" t="s">
        <v>420</v>
      </c>
    </row>
    <row r="11" spans="1:4" x14ac:dyDescent="0.25">
      <c r="A11" s="572"/>
      <c r="B11" s="162" t="s">
        <v>29</v>
      </c>
      <c r="C11" s="161" t="s">
        <v>25</v>
      </c>
      <c r="D11" s="76" t="s">
        <v>421</v>
      </c>
    </row>
    <row r="12" spans="1:4" x14ac:dyDescent="0.25">
      <c r="A12" s="572"/>
      <c r="B12" s="73"/>
      <c r="C12" s="73"/>
      <c r="D12" s="72" t="s">
        <v>422</v>
      </c>
    </row>
    <row r="13" spans="1:4" x14ac:dyDescent="0.25">
      <c r="A13" s="572" t="s">
        <v>30</v>
      </c>
      <c r="B13" s="572" t="s">
        <v>29</v>
      </c>
      <c r="C13" s="573" t="s">
        <v>25</v>
      </c>
      <c r="D13" s="76" t="s">
        <v>421</v>
      </c>
    </row>
    <row r="14" spans="1:4" x14ac:dyDescent="0.25">
      <c r="A14" s="572"/>
      <c r="B14" s="572"/>
      <c r="C14" s="573"/>
      <c r="D14" s="72" t="s">
        <v>422</v>
      </c>
    </row>
    <row r="15" spans="1:4" x14ac:dyDescent="0.25">
      <c r="A15" s="572" t="s">
        <v>31</v>
      </c>
      <c r="B15" s="572" t="s">
        <v>32</v>
      </c>
      <c r="C15" s="573" t="s">
        <v>25</v>
      </c>
      <c r="D15" s="76" t="s">
        <v>423</v>
      </c>
    </row>
    <row r="16" spans="1:4" x14ac:dyDescent="0.25">
      <c r="A16" s="572"/>
      <c r="B16" s="572"/>
      <c r="C16" s="573"/>
      <c r="D16" s="72" t="s">
        <v>424</v>
      </c>
    </row>
    <row r="17" spans="1:4" x14ac:dyDescent="0.25">
      <c r="A17" s="572" t="s">
        <v>425</v>
      </c>
      <c r="B17" s="572" t="s">
        <v>32</v>
      </c>
      <c r="C17" s="573" t="s">
        <v>25</v>
      </c>
      <c r="D17" s="76" t="s">
        <v>423</v>
      </c>
    </row>
    <row r="18" spans="1:4" x14ac:dyDescent="0.25">
      <c r="A18" s="572"/>
      <c r="B18" s="572"/>
      <c r="C18" s="573"/>
      <c r="D18" s="72" t="s">
        <v>424</v>
      </c>
    </row>
    <row r="19" spans="1:4" x14ac:dyDescent="0.25">
      <c r="A19" s="572" t="s">
        <v>412</v>
      </c>
      <c r="B19" s="162" t="s">
        <v>488</v>
      </c>
      <c r="C19" s="161" t="s">
        <v>25</v>
      </c>
      <c r="D19" s="76" t="s">
        <v>426</v>
      </c>
    </row>
    <row r="20" spans="1:4" x14ac:dyDescent="0.25">
      <c r="A20" s="572"/>
      <c r="B20" s="70"/>
      <c r="C20" s="71"/>
      <c r="D20" s="72" t="s">
        <v>489</v>
      </c>
    </row>
    <row r="21" spans="1:4" x14ac:dyDescent="0.25">
      <c r="A21" s="572"/>
      <c r="B21" s="162" t="s">
        <v>33</v>
      </c>
      <c r="C21" s="161" t="s">
        <v>25</v>
      </c>
      <c r="D21" s="76" t="s">
        <v>427</v>
      </c>
    </row>
    <row r="22" spans="1:4" x14ac:dyDescent="0.25">
      <c r="A22" s="572"/>
      <c r="B22" s="164"/>
      <c r="C22" s="164"/>
      <c r="D22" s="72" t="s">
        <v>428</v>
      </c>
    </row>
    <row r="23" spans="1:4" x14ac:dyDescent="0.25">
      <c r="A23" s="572" t="s">
        <v>34</v>
      </c>
      <c r="B23" s="572" t="s">
        <v>33</v>
      </c>
      <c r="C23" s="573" t="s">
        <v>25</v>
      </c>
      <c r="D23" s="76" t="s">
        <v>427</v>
      </c>
    </row>
    <row r="24" spans="1:4" x14ac:dyDescent="0.25">
      <c r="A24" s="572"/>
      <c r="B24" s="572"/>
      <c r="C24" s="573"/>
      <c r="D24" s="72" t="s">
        <v>428</v>
      </c>
    </row>
    <row r="25" spans="1:4" x14ac:dyDescent="0.25">
      <c r="A25" s="572" t="s">
        <v>35</v>
      </c>
      <c r="B25" s="572" t="s">
        <v>36</v>
      </c>
      <c r="C25" s="573" t="s">
        <v>25</v>
      </c>
      <c r="D25" s="76" t="s">
        <v>426</v>
      </c>
    </row>
    <row r="26" spans="1:4" x14ac:dyDescent="0.25">
      <c r="A26" s="572"/>
      <c r="B26" s="572"/>
      <c r="C26" s="573"/>
      <c r="D26" s="72" t="s">
        <v>429</v>
      </c>
    </row>
    <row r="27" spans="1:4" x14ac:dyDescent="0.25">
      <c r="A27" s="572" t="s">
        <v>37</v>
      </c>
      <c r="B27" s="572" t="s">
        <v>24</v>
      </c>
      <c r="C27" s="573" t="s">
        <v>25</v>
      </c>
      <c r="D27" s="76" t="s">
        <v>413</v>
      </c>
    </row>
    <row r="28" spans="1:4" x14ac:dyDescent="0.25">
      <c r="A28" s="572"/>
      <c r="B28" s="572"/>
      <c r="C28" s="573"/>
      <c r="D28" s="72" t="s">
        <v>414</v>
      </c>
    </row>
    <row r="32" spans="1:4" x14ac:dyDescent="0.25">
      <c r="A32" s="574" t="s">
        <v>430</v>
      </c>
      <c r="B32" s="574"/>
      <c r="C32" s="574"/>
      <c r="D32" s="574"/>
    </row>
    <row r="33" spans="1:4" x14ac:dyDescent="0.25">
      <c r="A33" s="5"/>
    </row>
    <row r="34" spans="1:4" ht="17.399999999999999" customHeight="1" x14ac:dyDescent="0.25">
      <c r="A34" s="162" t="s">
        <v>431</v>
      </c>
      <c r="B34" s="162" t="s">
        <v>432</v>
      </c>
      <c r="C34" s="162" t="s">
        <v>433</v>
      </c>
      <c r="D34" s="162" t="s">
        <v>434</v>
      </c>
    </row>
    <row r="35" spans="1:4" x14ac:dyDescent="0.25">
      <c r="A35" s="162" t="s">
        <v>435</v>
      </c>
      <c r="B35" s="162" t="s">
        <v>436</v>
      </c>
      <c r="C35" s="162" t="s">
        <v>437</v>
      </c>
      <c r="D35" s="162" t="s">
        <v>438</v>
      </c>
    </row>
    <row r="36" spans="1:4" x14ac:dyDescent="0.25">
      <c r="A36" s="162" t="s">
        <v>439</v>
      </c>
      <c r="B36" s="162" t="s">
        <v>440</v>
      </c>
      <c r="C36" s="162" t="s">
        <v>441</v>
      </c>
      <c r="D36" s="162" t="s">
        <v>442</v>
      </c>
    </row>
    <row r="37" spans="1:4" x14ac:dyDescent="0.25">
      <c r="A37" s="162" t="s">
        <v>443</v>
      </c>
      <c r="B37" s="162" t="s">
        <v>444</v>
      </c>
      <c r="C37" s="162" t="s">
        <v>445</v>
      </c>
      <c r="D37" s="162" t="s">
        <v>446</v>
      </c>
    </row>
    <row r="38" spans="1:4" x14ac:dyDescent="0.25">
      <c r="A38" s="162" t="s">
        <v>447</v>
      </c>
      <c r="B38" s="162" t="s">
        <v>448</v>
      </c>
      <c r="C38" s="162" t="s">
        <v>449</v>
      </c>
      <c r="D38" s="162" t="s">
        <v>450</v>
      </c>
    </row>
    <row r="39" spans="1:4" x14ac:dyDescent="0.25">
      <c r="A39" s="162" t="s">
        <v>451</v>
      </c>
      <c r="B39" s="162" t="s">
        <v>452</v>
      </c>
      <c r="C39" s="162" t="s">
        <v>263</v>
      </c>
      <c r="D39" s="162" t="s">
        <v>453</v>
      </c>
    </row>
    <row r="40" spans="1:4" ht="15.6" x14ac:dyDescent="0.25">
      <c r="A40" s="162" t="s">
        <v>454</v>
      </c>
      <c r="B40" s="162" t="s">
        <v>455</v>
      </c>
      <c r="C40" s="162"/>
      <c r="D40" s="162"/>
    </row>
    <row r="41" spans="1:4" x14ac:dyDescent="0.25">
      <c r="A41" s="162"/>
      <c r="B41" s="162"/>
      <c r="C41" s="162"/>
      <c r="D41" s="162"/>
    </row>
    <row r="42" spans="1:4" x14ac:dyDescent="0.25">
      <c r="A42" s="77"/>
    </row>
    <row r="43" spans="1:4" x14ac:dyDescent="0.25">
      <c r="A43" s="77"/>
    </row>
    <row r="44" spans="1:4" x14ac:dyDescent="0.25">
      <c r="A44" s="574" t="s">
        <v>456</v>
      </c>
      <c r="B44" s="574"/>
      <c r="C44" s="574"/>
      <c r="D44" s="574"/>
    </row>
    <row r="45" spans="1:4" x14ac:dyDescent="0.25">
      <c r="A45" s="77"/>
    </row>
    <row r="46" spans="1:4" ht="35.4" customHeight="1" x14ac:dyDescent="0.25">
      <c r="A46" s="76" t="s">
        <v>457</v>
      </c>
      <c r="B46" s="570" t="s">
        <v>458</v>
      </c>
      <c r="C46" s="570"/>
      <c r="D46" s="570"/>
    </row>
    <row r="47" spans="1:4" x14ac:dyDescent="0.25">
      <c r="A47" s="76" t="s">
        <v>459</v>
      </c>
      <c r="B47" s="162" t="s">
        <v>460</v>
      </c>
    </row>
    <row r="48" spans="1:4" ht="22.2" customHeight="1" x14ac:dyDescent="0.25">
      <c r="A48" s="78">
        <v>0</v>
      </c>
      <c r="B48" s="570" t="s">
        <v>461</v>
      </c>
      <c r="C48" s="570"/>
      <c r="D48" s="570"/>
    </row>
    <row r="49" spans="1:1" x14ac:dyDescent="0.25">
      <c r="A49" s="163"/>
    </row>
  </sheetData>
  <mergeCells count="28">
    <mergeCell ref="A13:A14"/>
    <mergeCell ref="B13:B14"/>
    <mergeCell ref="C13:C14"/>
    <mergeCell ref="B46:D46"/>
    <mergeCell ref="A25:A26"/>
    <mergeCell ref="B25:B26"/>
    <mergeCell ref="C25:C26"/>
    <mergeCell ref="A27:A28"/>
    <mergeCell ref="B27:B28"/>
    <mergeCell ref="C27:C28"/>
    <mergeCell ref="A32:D32"/>
    <mergeCell ref="A44:D44"/>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sqref="A1:D1"/>
    </sheetView>
  </sheetViews>
  <sheetFormatPr defaultRowHeight="13.2" x14ac:dyDescent="0.25"/>
  <cols>
    <col min="1" max="1" width="41.44140625" customWidth="1"/>
    <col min="2" max="2" width="15.21875" customWidth="1"/>
    <col min="3" max="4" width="15.88671875" customWidth="1"/>
  </cols>
  <sheetData>
    <row r="1" spans="1:4" ht="15" customHeight="1" x14ac:dyDescent="0.25">
      <c r="A1" s="580" t="s">
        <v>406</v>
      </c>
      <c r="B1" s="580"/>
      <c r="C1" s="580"/>
      <c r="D1" s="580"/>
    </row>
    <row r="2" spans="1:4" ht="7.2" customHeight="1" x14ac:dyDescent="0.25"/>
    <row r="3" spans="1:4" ht="28.2" customHeight="1" x14ac:dyDescent="0.25">
      <c r="A3" s="635" t="s">
        <v>504</v>
      </c>
      <c r="B3" s="635"/>
      <c r="C3" s="635"/>
      <c r="D3" s="635"/>
    </row>
    <row r="4" spans="1:4" ht="13.2" customHeight="1" x14ac:dyDescent="0.2">
      <c r="A4" s="50"/>
      <c r="B4" s="17"/>
      <c r="C4" s="17"/>
      <c r="D4" s="17"/>
    </row>
    <row r="5" spans="1:4" ht="39.6" customHeight="1" x14ac:dyDescent="0.25">
      <c r="A5" s="312"/>
      <c r="B5" s="295" t="s">
        <v>618</v>
      </c>
      <c r="C5" s="326" t="s">
        <v>537</v>
      </c>
      <c r="D5" s="295" t="s">
        <v>519</v>
      </c>
    </row>
    <row r="6" spans="1:4" x14ac:dyDescent="0.25">
      <c r="A6" s="22" t="s">
        <v>257</v>
      </c>
      <c r="B6" s="237">
        <v>341.4</v>
      </c>
      <c r="C6" s="238">
        <v>100.1</v>
      </c>
      <c r="D6" s="239">
        <v>339.6</v>
      </c>
    </row>
    <row r="7" spans="1:4" x14ac:dyDescent="0.25">
      <c r="A7" s="39" t="s">
        <v>131</v>
      </c>
      <c r="B7" s="240"/>
      <c r="C7" s="241"/>
      <c r="D7" s="242"/>
    </row>
    <row r="8" spans="1:4" ht="26.4" x14ac:dyDescent="0.25">
      <c r="A8" s="24" t="s">
        <v>258</v>
      </c>
      <c r="B8" s="243">
        <v>335.4</v>
      </c>
      <c r="C8" s="244">
        <v>100.1</v>
      </c>
      <c r="D8" s="245">
        <v>333.7</v>
      </c>
    </row>
    <row r="9" spans="1:4" ht="18" customHeight="1" x14ac:dyDescent="0.25">
      <c r="A9" s="24" t="s">
        <v>259</v>
      </c>
      <c r="B9" s="243">
        <v>2.2999999999999998</v>
      </c>
      <c r="C9" s="244">
        <v>97.2</v>
      </c>
      <c r="D9" s="245">
        <v>2.2000000000000002</v>
      </c>
    </row>
    <row r="10" spans="1:4" ht="25.8" customHeight="1" x14ac:dyDescent="0.25">
      <c r="A10" s="145" t="s">
        <v>260</v>
      </c>
      <c r="B10" s="246">
        <v>3.7</v>
      </c>
      <c r="C10" s="247">
        <v>104.6</v>
      </c>
      <c r="D10" s="248">
        <v>3.7</v>
      </c>
    </row>
  </sheetData>
  <mergeCells count="2">
    <mergeCell ref="A3:D3"/>
    <mergeCell ref="A1:D1"/>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activeCell="L20" sqref="L20"/>
    </sheetView>
  </sheetViews>
  <sheetFormatPr defaultRowHeight="13.2" x14ac:dyDescent="0.25"/>
  <cols>
    <col min="1" max="1" width="19.6640625" customWidth="1"/>
    <col min="2" max="5" width="17" customWidth="1"/>
  </cols>
  <sheetData>
    <row r="1" spans="1:5" ht="25.95" customHeight="1" x14ac:dyDescent="0.25">
      <c r="A1" s="581" t="s">
        <v>478</v>
      </c>
      <c r="B1" s="581"/>
      <c r="C1" s="581"/>
      <c r="D1" s="581"/>
      <c r="E1" s="581"/>
    </row>
    <row r="2" spans="1:5" ht="14.4" customHeight="1" x14ac:dyDescent="0.25">
      <c r="A2" s="665" t="s">
        <v>479</v>
      </c>
      <c r="B2" s="665"/>
      <c r="C2" s="665"/>
      <c r="D2" s="665"/>
      <c r="E2" s="665"/>
    </row>
    <row r="3" spans="1:5" ht="13.2" customHeight="1" x14ac:dyDescent="0.25">
      <c r="A3" s="38"/>
      <c r="B3" s="17"/>
      <c r="C3" s="17"/>
      <c r="D3" s="17"/>
      <c r="E3" s="17"/>
    </row>
    <row r="4" spans="1:5" x14ac:dyDescent="0.25">
      <c r="A4" s="585" t="s">
        <v>261</v>
      </c>
      <c r="B4" s="585"/>
      <c r="C4" s="585"/>
      <c r="D4" s="585"/>
      <c r="E4" s="585"/>
    </row>
    <row r="5" spans="1:5" ht="13.2" customHeight="1" x14ac:dyDescent="0.25">
      <c r="A5" s="606"/>
      <c r="B5" s="666" t="s">
        <v>538</v>
      </c>
      <c r="C5" s="583" t="s">
        <v>262</v>
      </c>
      <c r="D5" s="626"/>
      <c r="E5" s="584"/>
    </row>
    <row r="6" spans="1:5" ht="11.4" customHeight="1" x14ac:dyDescent="0.25">
      <c r="A6" s="651"/>
      <c r="B6" s="667"/>
      <c r="C6" s="578" t="s">
        <v>539</v>
      </c>
      <c r="D6" s="583" t="s">
        <v>135</v>
      </c>
      <c r="E6" s="584"/>
    </row>
    <row r="7" spans="1:5" ht="54" customHeight="1" x14ac:dyDescent="0.25">
      <c r="A7" s="652"/>
      <c r="B7" s="668"/>
      <c r="C7" s="613"/>
      <c r="D7" s="310" t="s">
        <v>58</v>
      </c>
      <c r="E7" s="304" t="s">
        <v>544</v>
      </c>
    </row>
    <row r="8" spans="1:5" ht="15.6" customHeight="1" x14ac:dyDescent="0.25">
      <c r="A8" s="22" t="s">
        <v>536</v>
      </c>
      <c r="B8" s="65"/>
      <c r="C8" s="283"/>
      <c r="D8" s="283"/>
      <c r="E8" s="62"/>
    </row>
    <row r="9" spans="1:5" ht="15.6" customHeight="1" x14ac:dyDescent="0.25">
      <c r="A9" s="15" t="s">
        <v>60</v>
      </c>
      <c r="B9" s="169">
        <v>2</v>
      </c>
      <c r="C9" s="170">
        <v>1.3</v>
      </c>
      <c r="D9" s="170">
        <v>96.5</v>
      </c>
      <c r="E9" s="170">
        <v>87.6</v>
      </c>
    </row>
    <row r="10" spans="1:5" ht="14.25" customHeight="1" x14ac:dyDescent="0.25">
      <c r="A10" s="22" t="s">
        <v>466</v>
      </c>
      <c r="B10" s="176"/>
      <c r="C10" s="68"/>
      <c r="D10" s="68"/>
      <c r="E10" s="197"/>
    </row>
    <row r="11" spans="1:5" ht="15.6" customHeight="1" x14ac:dyDescent="0.25">
      <c r="A11" s="15" t="s">
        <v>60</v>
      </c>
      <c r="B11" s="169">
        <v>2.2000000000000002</v>
      </c>
      <c r="C11" s="170">
        <v>1.5</v>
      </c>
      <c r="D11" s="170">
        <v>91.9</v>
      </c>
      <c r="E11" s="170">
        <v>24.1</v>
      </c>
    </row>
    <row r="12" spans="1:5" ht="15.6" customHeight="1" x14ac:dyDescent="0.25">
      <c r="A12" s="15" t="s">
        <v>61</v>
      </c>
      <c r="B12" s="169">
        <v>2.1</v>
      </c>
      <c r="C12" s="170">
        <v>1.5</v>
      </c>
      <c r="D12" s="170">
        <v>98.5</v>
      </c>
      <c r="E12" s="170">
        <v>26.2</v>
      </c>
    </row>
    <row r="13" spans="1:5" ht="15.6" customHeight="1" x14ac:dyDescent="0.25">
      <c r="A13" s="15" t="s">
        <v>62</v>
      </c>
      <c r="B13" s="169">
        <v>2</v>
      </c>
      <c r="C13" s="170">
        <v>1.3</v>
      </c>
      <c r="D13" s="170">
        <v>90.3</v>
      </c>
      <c r="E13" s="170">
        <v>27.9</v>
      </c>
    </row>
    <row r="14" spans="1:5" ht="15.6" customHeight="1" x14ac:dyDescent="0.25">
      <c r="A14" s="15" t="s">
        <v>64</v>
      </c>
      <c r="B14" s="169">
        <v>2.2000000000000002</v>
      </c>
      <c r="C14" s="170">
        <v>1.5</v>
      </c>
      <c r="D14" s="170">
        <v>111.4</v>
      </c>
      <c r="E14" s="170">
        <v>32.4</v>
      </c>
    </row>
    <row r="15" spans="1:5" ht="15.6" customHeight="1" x14ac:dyDescent="0.25">
      <c r="A15" s="15" t="s">
        <v>65</v>
      </c>
      <c r="B15" s="169">
        <v>2</v>
      </c>
      <c r="C15" s="170">
        <v>1.3</v>
      </c>
      <c r="D15" s="170">
        <v>88.9</v>
      </c>
      <c r="E15" s="170">
        <v>36.5</v>
      </c>
    </row>
    <row r="16" spans="1:5" ht="15.6" customHeight="1" x14ac:dyDescent="0.25">
      <c r="A16" s="15" t="s">
        <v>66</v>
      </c>
      <c r="B16" s="169">
        <v>1.8</v>
      </c>
      <c r="C16" s="170">
        <v>1.2</v>
      </c>
      <c r="D16" s="170">
        <v>88.1</v>
      </c>
      <c r="E16" s="170">
        <v>38.5</v>
      </c>
    </row>
    <row r="17" spans="1:5" ht="15.6" customHeight="1" x14ac:dyDescent="0.25">
      <c r="A17" s="15" t="s">
        <v>68</v>
      </c>
      <c r="B17" s="169">
        <v>1.7</v>
      </c>
      <c r="C17" s="170">
        <v>1.1000000000000001</v>
      </c>
      <c r="D17" s="170">
        <v>92.5</v>
      </c>
      <c r="E17" s="170">
        <v>42.2</v>
      </c>
    </row>
    <row r="18" spans="1:5" ht="15.6" customHeight="1" x14ac:dyDescent="0.25">
      <c r="A18" s="15" t="s">
        <v>41</v>
      </c>
      <c r="B18" s="169">
        <v>1.7</v>
      </c>
      <c r="C18" s="170">
        <v>1.1000000000000001</v>
      </c>
      <c r="D18" s="170">
        <v>106.1</v>
      </c>
      <c r="E18" s="170">
        <v>54.2</v>
      </c>
    </row>
    <row r="19" spans="1:5" ht="15.6" customHeight="1" x14ac:dyDescent="0.25">
      <c r="A19" s="15" t="s">
        <v>69</v>
      </c>
      <c r="B19" s="169">
        <v>1.9</v>
      </c>
      <c r="C19" s="170">
        <v>1.3</v>
      </c>
      <c r="D19" s="170">
        <v>112.3</v>
      </c>
      <c r="E19" s="170">
        <v>72</v>
      </c>
    </row>
    <row r="20" spans="1:5" ht="15.6" customHeight="1" x14ac:dyDescent="0.25">
      <c r="A20" s="15" t="s">
        <v>71</v>
      </c>
      <c r="B20" s="169">
        <v>2</v>
      </c>
      <c r="C20" s="170">
        <v>1.3</v>
      </c>
      <c r="D20" s="170">
        <v>105.2</v>
      </c>
      <c r="E20" s="170">
        <v>81.7</v>
      </c>
    </row>
    <row r="21" spans="1:5" ht="15.6" customHeight="1" x14ac:dyDescent="0.25">
      <c r="A21" s="15" t="s">
        <v>72</v>
      </c>
      <c r="B21" s="169">
        <v>1.9</v>
      </c>
      <c r="C21" s="170">
        <v>1.4</v>
      </c>
      <c r="D21" s="170">
        <v>102.2</v>
      </c>
      <c r="E21" s="170">
        <v>91.6</v>
      </c>
    </row>
    <row r="22" spans="1:5" ht="15.6" customHeight="1" x14ac:dyDescent="0.25">
      <c r="A22" s="55" t="s">
        <v>73</v>
      </c>
      <c r="B22" s="198">
        <v>1.8</v>
      </c>
      <c r="C22" s="199">
        <v>1.4</v>
      </c>
      <c r="D22" s="199">
        <v>98.8</v>
      </c>
      <c r="E22" s="199">
        <v>83.5</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activeCell="N10" sqref="N10"/>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9.88671875" customWidth="1"/>
    <col min="7" max="7" width="9.6640625" customWidth="1"/>
  </cols>
  <sheetData>
    <row r="1" spans="1:7" ht="13.8" x14ac:dyDescent="0.25">
      <c r="A1" s="580" t="s">
        <v>407</v>
      </c>
      <c r="B1" s="580"/>
      <c r="C1" s="580"/>
      <c r="D1" s="580"/>
      <c r="E1" s="580"/>
      <c r="F1" s="580"/>
      <c r="G1" s="580"/>
    </row>
    <row r="2" spans="1:7" ht="13.95" customHeight="1" x14ac:dyDescent="0.25">
      <c r="A2" s="485"/>
      <c r="B2" s="485"/>
      <c r="C2" s="485"/>
      <c r="D2" s="485"/>
      <c r="E2" s="485"/>
      <c r="F2" s="485"/>
      <c r="G2" s="485"/>
    </row>
    <row r="3" spans="1:7" ht="39.6" customHeight="1" x14ac:dyDescent="0.25">
      <c r="A3" s="670" t="s">
        <v>712</v>
      </c>
      <c r="B3" s="670"/>
      <c r="C3" s="670"/>
      <c r="D3" s="670"/>
      <c r="E3" s="670"/>
      <c r="F3" s="670"/>
      <c r="G3" s="670"/>
    </row>
    <row r="4" spans="1:7" ht="12.75" customHeight="1" x14ac:dyDescent="0.25"/>
    <row r="5" spans="1:7" ht="13.8" x14ac:dyDescent="0.25">
      <c r="A5" s="582" t="s">
        <v>266</v>
      </c>
      <c r="B5" s="582"/>
      <c r="C5" s="582"/>
      <c r="D5" s="582"/>
      <c r="E5" s="582"/>
      <c r="F5" s="582"/>
      <c r="G5" s="582"/>
    </row>
    <row r="6" spans="1:7" ht="13.2" customHeight="1" x14ac:dyDescent="0.25">
      <c r="A6" s="488"/>
      <c r="B6" s="17"/>
      <c r="C6" s="17"/>
      <c r="D6" s="17"/>
      <c r="E6" s="17"/>
      <c r="F6" s="17"/>
      <c r="G6" s="17"/>
    </row>
    <row r="8" spans="1:7" ht="31.8" customHeight="1" x14ac:dyDescent="0.25">
      <c r="A8" s="588"/>
      <c r="B8" s="586" t="s">
        <v>519</v>
      </c>
      <c r="C8" s="620"/>
      <c r="D8" s="593"/>
      <c r="E8" s="586" t="s">
        <v>619</v>
      </c>
      <c r="F8" s="620"/>
      <c r="G8" s="593"/>
    </row>
    <row r="9" spans="1:7" ht="105.6" x14ac:dyDescent="0.25">
      <c r="A9" s="669"/>
      <c r="B9" s="486" t="s">
        <v>267</v>
      </c>
      <c r="C9" s="487" t="s">
        <v>268</v>
      </c>
      <c r="D9" s="304" t="s">
        <v>276</v>
      </c>
      <c r="E9" s="487" t="s">
        <v>267</v>
      </c>
      <c r="F9" s="487" t="s">
        <v>268</v>
      </c>
      <c r="G9" s="304" t="s">
        <v>276</v>
      </c>
    </row>
    <row r="10" spans="1:7" x14ac:dyDescent="0.25">
      <c r="A10" s="15" t="s">
        <v>269</v>
      </c>
      <c r="B10" s="138">
        <v>6762</v>
      </c>
      <c r="C10" s="47">
        <v>12.2</v>
      </c>
      <c r="D10" s="47">
        <v>97.3</v>
      </c>
      <c r="E10" s="139">
        <v>6950</v>
      </c>
      <c r="F10" s="80">
        <v>12.7</v>
      </c>
      <c r="G10" s="47">
        <v>98</v>
      </c>
    </row>
    <row r="11" spans="1:7" x14ac:dyDescent="0.25">
      <c r="A11" s="15" t="s">
        <v>270</v>
      </c>
      <c r="B11" s="138">
        <v>2842</v>
      </c>
      <c r="C11" s="47">
        <v>5.0999999999999996</v>
      </c>
      <c r="D11" s="139">
        <v>81.8</v>
      </c>
      <c r="E11" s="139">
        <v>3474</v>
      </c>
      <c r="F11" s="47">
        <v>6.3</v>
      </c>
      <c r="G11" s="139">
        <v>105.8</v>
      </c>
    </row>
    <row r="12" spans="1:7" ht="15" customHeight="1" x14ac:dyDescent="0.25">
      <c r="A12" s="25" t="s">
        <v>275</v>
      </c>
      <c r="B12" s="138">
        <v>26</v>
      </c>
      <c r="C12" s="327" t="s">
        <v>652</v>
      </c>
      <c r="D12" s="47">
        <v>83.9</v>
      </c>
      <c r="E12" s="139">
        <v>31</v>
      </c>
      <c r="F12" s="327" t="s">
        <v>653</v>
      </c>
      <c r="G12" s="139">
        <v>129.19999999999999</v>
      </c>
    </row>
    <row r="13" spans="1:7" ht="26.4" x14ac:dyDescent="0.25">
      <c r="A13" s="15" t="s">
        <v>271</v>
      </c>
      <c r="B13" s="138">
        <v>3920</v>
      </c>
      <c r="C13" s="139">
        <v>7.1</v>
      </c>
      <c r="D13" s="139">
        <v>112.8</v>
      </c>
      <c r="E13" s="139">
        <v>3476</v>
      </c>
      <c r="F13" s="47">
        <v>6.4</v>
      </c>
      <c r="G13" s="139">
        <v>91.3</v>
      </c>
    </row>
    <row r="14" spans="1:7" x14ac:dyDescent="0.25">
      <c r="A14" s="15" t="s">
        <v>272</v>
      </c>
      <c r="B14" s="138">
        <v>4252</v>
      </c>
      <c r="C14" s="47">
        <v>7.7</v>
      </c>
      <c r="D14" s="139">
        <v>110.8</v>
      </c>
      <c r="E14" s="139">
        <v>3838</v>
      </c>
      <c r="F14" s="47">
        <v>7</v>
      </c>
      <c r="G14" s="47">
        <v>125.1</v>
      </c>
    </row>
    <row r="15" spans="1:7" x14ac:dyDescent="0.25">
      <c r="A15" s="294" t="s">
        <v>273</v>
      </c>
      <c r="B15" s="28">
        <v>2776</v>
      </c>
      <c r="C15" s="328">
        <v>5</v>
      </c>
      <c r="D15" s="29">
        <v>97.4</v>
      </c>
      <c r="E15" s="29">
        <v>2850</v>
      </c>
      <c r="F15" s="29">
        <v>5.2</v>
      </c>
      <c r="G15" s="328">
        <v>112.2</v>
      </c>
    </row>
    <row r="16" spans="1:7" x14ac:dyDescent="0.25">
      <c r="A16" s="329"/>
      <c r="B16" s="330"/>
      <c r="C16" s="331"/>
      <c r="D16" s="330"/>
      <c r="E16" s="330"/>
      <c r="F16" s="330"/>
      <c r="G16" s="331"/>
    </row>
    <row r="17" spans="1:7" ht="13.8" x14ac:dyDescent="0.25">
      <c r="A17" s="332" t="s">
        <v>274</v>
      </c>
      <c r="B17" s="332"/>
      <c r="C17" s="332" t="s">
        <v>540</v>
      </c>
      <c r="D17" s="332"/>
      <c r="E17" s="332"/>
      <c r="F17" s="332"/>
      <c r="G17" s="332"/>
    </row>
  </sheetData>
  <mergeCells count="6">
    <mergeCell ref="A8:A9"/>
    <mergeCell ref="B8:D8"/>
    <mergeCell ref="E8:G8"/>
    <mergeCell ref="A1:G1"/>
    <mergeCell ref="A5:G5"/>
    <mergeCell ref="A3:G3"/>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sqref="A1:E1"/>
    </sheetView>
  </sheetViews>
  <sheetFormatPr defaultRowHeight="13.2" x14ac:dyDescent="0.25"/>
  <cols>
    <col min="1" max="1" width="34.6640625" customWidth="1"/>
    <col min="2" max="5" width="13.44140625" customWidth="1"/>
  </cols>
  <sheetData>
    <row r="1" spans="1:5" ht="13.8" x14ac:dyDescent="0.25">
      <c r="A1" s="582" t="s">
        <v>277</v>
      </c>
      <c r="B1" s="582"/>
      <c r="C1" s="582"/>
      <c r="D1" s="582"/>
      <c r="E1" s="582"/>
    </row>
    <row r="2" spans="1:5" ht="13.2" customHeight="1" x14ac:dyDescent="0.25">
      <c r="A2" s="31"/>
      <c r="B2" s="17"/>
      <c r="C2" s="17"/>
      <c r="D2" s="17"/>
      <c r="E2" s="17"/>
    </row>
    <row r="3" spans="1:5" ht="27.6" customHeight="1" x14ac:dyDescent="0.25">
      <c r="A3" s="672"/>
      <c r="B3" s="586" t="s">
        <v>651</v>
      </c>
      <c r="C3" s="671"/>
      <c r="D3" s="586" t="s">
        <v>619</v>
      </c>
      <c r="E3" s="593"/>
    </row>
    <row r="4" spans="1:5" ht="29.4" customHeight="1" x14ac:dyDescent="0.25">
      <c r="A4" s="673"/>
      <c r="B4" s="365" t="s">
        <v>264</v>
      </c>
      <c r="C4" s="365" t="s">
        <v>278</v>
      </c>
      <c r="D4" s="365" t="s">
        <v>264</v>
      </c>
      <c r="E4" s="304" t="s">
        <v>474</v>
      </c>
    </row>
    <row r="5" spans="1:5" ht="14.4" customHeight="1" x14ac:dyDescent="0.25">
      <c r="A5" s="21" t="s">
        <v>279</v>
      </c>
      <c r="B5" s="207"/>
      <c r="C5" s="208"/>
      <c r="D5" s="285"/>
      <c r="E5" s="499"/>
    </row>
    <row r="6" spans="1:5" ht="14.4" customHeight="1" x14ac:dyDescent="0.25">
      <c r="A6" s="86" t="s">
        <v>280</v>
      </c>
      <c r="B6" s="286">
        <v>25162</v>
      </c>
      <c r="C6" s="287">
        <v>455.33798829353213</v>
      </c>
      <c r="D6" s="51">
        <v>29248</v>
      </c>
      <c r="E6" s="43">
        <v>532.1930582723013</v>
      </c>
    </row>
    <row r="7" spans="1:5" ht="14.4" customHeight="1" x14ac:dyDescent="0.25">
      <c r="A7" s="86" t="s">
        <v>281</v>
      </c>
      <c r="B7" s="286">
        <v>28115</v>
      </c>
      <c r="C7" s="287">
        <v>508.77623165378964</v>
      </c>
      <c r="D7" s="51">
        <v>27594</v>
      </c>
      <c r="E7" s="43">
        <v>502.09707501250966</v>
      </c>
    </row>
    <row r="8" spans="1:5" ht="14.4" customHeight="1" x14ac:dyDescent="0.25">
      <c r="A8" s="86" t="s">
        <v>282</v>
      </c>
      <c r="B8" s="286">
        <v>-2953</v>
      </c>
      <c r="C8" s="287">
        <v>-53.438243360257545</v>
      </c>
      <c r="D8" s="51">
        <v>1654</v>
      </c>
      <c r="E8" s="43">
        <v>30.095983259791655</v>
      </c>
    </row>
    <row r="9" spans="1:5" ht="14.4" customHeight="1" x14ac:dyDescent="0.25">
      <c r="A9" s="122" t="s">
        <v>131</v>
      </c>
      <c r="B9" s="286"/>
      <c r="C9" s="290"/>
      <c r="D9" s="51"/>
      <c r="E9" s="43"/>
    </row>
    <row r="10" spans="1:5" ht="14.4" customHeight="1" x14ac:dyDescent="0.25">
      <c r="A10" s="123" t="s">
        <v>283</v>
      </c>
      <c r="B10" s="286"/>
      <c r="C10" s="287"/>
      <c r="D10" s="51"/>
      <c r="E10" s="43"/>
    </row>
    <row r="11" spans="1:5" ht="14.4" customHeight="1" x14ac:dyDescent="0.25">
      <c r="A11" s="124" t="s">
        <v>280</v>
      </c>
      <c r="B11" s="286">
        <v>21447</v>
      </c>
      <c r="C11" s="287">
        <v>388.11039801809807</v>
      </c>
      <c r="D11" s="51">
        <v>24626</v>
      </c>
      <c r="E11" s="43">
        <v>448.09170722831277</v>
      </c>
    </row>
    <row r="12" spans="1:5" ht="14.4" customHeight="1" x14ac:dyDescent="0.25">
      <c r="A12" s="88" t="s">
        <v>281</v>
      </c>
      <c r="B12" s="286">
        <v>24804</v>
      </c>
      <c r="C12" s="287">
        <v>448.85952871921035</v>
      </c>
      <c r="D12" s="51">
        <v>26031</v>
      </c>
      <c r="E12" s="43">
        <v>473.65691670836554</v>
      </c>
    </row>
    <row r="13" spans="1:5" ht="14.4" customHeight="1" x14ac:dyDescent="0.25">
      <c r="A13" s="88" t="s">
        <v>282</v>
      </c>
      <c r="B13" s="286">
        <v>-3357</v>
      </c>
      <c r="C13" s="287">
        <v>-60.749130701112286</v>
      </c>
      <c r="D13" s="51">
        <v>-1405</v>
      </c>
      <c r="E13" s="43">
        <v>-25.565209480052768</v>
      </c>
    </row>
    <row r="14" spans="1:5" ht="14.4" customHeight="1" x14ac:dyDescent="0.25">
      <c r="A14" s="123" t="s">
        <v>284</v>
      </c>
      <c r="B14" s="286"/>
      <c r="C14" s="287"/>
      <c r="D14" s="51"/>
      <c r="E14" s="43"/>
    </row>
    <row r="15" spans="1:5" ht="14.4" customHeight="1" x14ac:dyDescent="0.25">
      <c r="A15" s="88" t="s">
        <v>280</v>
      </c>
      <c r="B15" s="286">
        <v>3715</v>
      </c>
      <c r="C15" s="287">
        <v>67.227590275434054</v>
      </c>
      <c r="D15" s="51">
        <v>4622</v>
      </c>
      <c r="E15" s="43">
        <v>84.101351043988529</v>
      </c>
    </row>
    <row r="16" spans="1:5" ht="14.4" customHeight="1" x14ac:dyDescent="0.25">
      <c r="A16" s="88" t="s">
        <v>281</v>
      </c>
      <c r="B16" s="286">
        <v>3311</v>
      </c>
      <c r="C16" s="287">
        <v>59.91670293457932</v>
      </c>
      <c r="D16" s="51">
        <v>1563</v>
      </c>
      <c r="E16" s="43">
        <v>28.440158304144109</v>
      </c>
    </row>
    <row r="17" spans="1:5" ht="14.4" customHeight="1" x14ac:dyDescent="0.25">
      <c r="A17" s="88" t="s">
        <v>282</v>
      </c>
      <c r="B17" s="286">
        <v>404</v>
      </c>
      <c r="C17" s="287">
        <v>7.3108873408547401</v>
      </c>
      <c r="D17" s="51">
        <v>3059</v>
      </c>
      <c r="E17" s="43">
        <v>55.661192739844424</v>
      </c>
    </row>
    <row r="18" spans="1:5" ht="14.4" customHeight="1" x14ac:dyDescent="0.25">
      <c r="A18" s="125" t="s">
        <v>131</v>
      </c>
      <c r="B18" s="286"/>
      <c r="C18" s="287"/>
      <c r="D18" s="51"/>
      <c r="E18" s="43"/>
    </row>
    <row r="19" spans="1:5" ht="14.4" customHeight="1" x14ac:dyDescent="0.25">
      <c r="A19" s="126" t="s">
        <v>285</v>
      </c>
      <c r="B19" s="286"/>
      <c r="C19" s="287"/>
      <c r="D19" s="51"/>
      <c r="E19" s="43"/>
    </row>
    <row r="20" spans="1:5" ht="14.4" customHeight="1" x14ac:dyDescent="0.25">
      <c r="A20" s="122" t="s">
        <v>280</v>
      </c>
      <c r="B20" s="286">
        <v>3679</v>
      </c>
      <c r="C20" s="287">
        <v>66.576125066843048</v>
      </c>
      <c r="D20" s="51">
        <v>4577</v>
      </c>
      <c r="E20" s="43">
        <v>83.282536505481502</v>
      </c>
    </row>
    <row r="21" spans="1:5" ht="14.4" customHeight="1" x14ac:dyDescent="0.25">
      <c r="A21" s="122" t="s">
        <v>281</v>
      </c>
      <c r="B21" s="286">
        <v>3281</v>
      </c>
      <c r="C21" s="287">
        <v>59.373815260753474</v>
      </c>
      <c r="D21" s="51">
        <v>1537</v>
      </c>
      <c r="E21" s="43">
        <v>27.967065459673385</v>
      </c>
    </row>
    <row r="22" spans="1:5" ht="14.4" customHeight="1" x14ac:dyDescent="0.25">
      <c r="A22" s="122" t="s">
        <v>282</v>
      </c>
      <c r="B22" s="286">
        <v>398</v>
      </c>
      <c r="C22" s="287">
        <v>7.2023098060895707</v>
      </c>
      <c r="D22" s="51">
        <v>3040</v>
      </c>
      <c r="E22" s="43">
        <v>55.315471045808124</v>
      </c>
    </row>
    <row r="23" spans="1:5" ht="31.5" customHeight="1" x14ac:dyDescent="0.25">
      <c r="A23" s="126" t="s">
        <v>286</v>
      </c>
      <c r="B23" s="286"/>
      <c r="C23" s="287"/>
      <c r="D23" s="51"/>
      <c r="E23" s="43"/>
    </row>
    <row r="24" spans="1:5" ht="14.4" customHeight="1" x14ac:dyDescent="0.25">
      <c r="A24" s="122" t="s">
        <v>280</v>
      </c>
      <c r="B24" s="286">
        <v>36</v>
      </c>
      <c r="C24" s="287">
        <v>0.65146520859101642</v>
      </c>
      <c r="D24" s="51">
        <v>45</v>
      </c>
      <c r="E24" s="43">
        <v>0.81881453850702812</v>
      </c>
    </row>
    <row r="25" spans="1:5" ht="14.4" customHeight="1" x14ac:dyDescent="0.25">
      <c r="A25" s="122" t="s">
        <v>281</v>
      </c>
      <c r="B25" s="286">
        <v>30</v>
      </c>
      <c r="C25" s="287">
        <v>0.54288767382584713</v>
      </c>
      <c r="D25" s="51">
        <v>26</v>
      </c>
      <c r="E25" s="43">
        <v>0.47309284447072736</v>
      </c>
    </row>
    <row r="26" spans="1:5" ht="12.6" customHeight="1" x14ac:dyDescent="0.25">
      <c r="A26" s="127" t="s">
        <v>282</v>
      </c>
      <c r="B26" s="288">
        <v>6</v>
      </c>
      <c r="C26" s="289">
        <v>0.1085775347651694</v>
      </c>
      <c r="D26" s="500">
        <v>19</v>
      </c>
      <c r="E26" s="421">
        <v>0.34572169403630082</v>
      </c>
    </row>
    <row r="27" spans="1:5" x14ac:dyDescent="0.25">
      <c r="B27" s="79"/>
    </row>
    <row r="28" spans="1:5" ht="13.8" x14ac:dyDescent="0.25">
      <c r="A28" s="501" t="s">
        <v>654</v>
      </c>
      <c r="E28" s="157"/>
    </row>
  </sheetData>
  <mergeCells count="4">
    <mergeCell ref="B3:C3"/>
    <mergeCell ref="D3:E3"/>
    <mergeCell ref="A1:E1"/>
    <mergeCell ref="A3:A4"/>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zoomScaleNormal="100" workbookViewId="0">
      <selection activeCell="H8" sqref="H8"/>
    </sheetView>
  </sheetViews>
  <sheetFormatPr defaultRowHeight="13.2" x14ac:dyDescent="0.25"/>
  <cols>
    <col min="1" max="1" width="89.33203125" customWidth="1"/>
  </cols>
  <sheetData>
    <row r="1" spans="1:1" ht="13.8" x14ac:dyDescent="0.25">
      <c r="A1" s="366" t="s">
        <v>408</v>
      </c>
    </row>
    <row r="3" spans="1:1" x14ac:dyDescent="0.25">
      <c r="A3" s="9" t="s">
        <v>300</v>
      </c>
    </row>
    <row r="4" spans="1:1" ht="132.75" customHeight="1" x14ac:dyDescent="0.25">
      <c r="A4" s="56" t="s">
        <v>572</v>
      </c>
    </row>
    <row r="5" spans="1:1" ht="71.400000000000006" customHeight="1" x14ac:dyDescent="0.25">
      <c r="A5" s="56" t="s">
        <v>301</v>
      </c>
    </row>
    <row r="6" spans="1:1" ht="28.95" customHeight="1" x14ac:dyDescent="0.25">
      <c r="A6" s="9" t="s">
        <v>302</v>
      </c>
    </row>
    <row r="7" spans="1:1" ht="26.4" x14ac:dyDescent="0.25">
      <c r="A7" s="9" t="s">
        <v>303</v>
      </c>
    </row>
    <row r="8" spans="1:1" ht="52.8" x14ac:dyDescent="0.25">
      <c r="A8" s="56" t="s">
        <v>304</v>
      </c>
    </row>
    <row r="9" spans="1:1" ht="57.6" customHeight="1" x14ac:dyDescent="0.25">
      <c r="A9" s="9" t="s">
        <v>305</v>
      </c>
    </row>
    <row r="10" spans="1:1" ht="30.6" customHeight="1" x14ac:dyDescent="0.25">
      <c r="A10" s="9" t="s">
        <v>306</v>
      </c>
    </row>
    <row r="11" spans="1:1" ht="42" customHeight="1" x14ac:dyDescent="0.25">
      <c r="A11" s="9" t="s">
        <v>307</v>
      </c>
    </row>
    <row r="12" spans="1:1" ht="57.6" customHeight="1" x14ac:dyDescent="0.25">
      <c r="A12" s="9" t="s">
        <v>308</v>
      </c>
    </row>
    <row r="13" spans="1:1" ht="28.2" customHeight="1" x14ac:dyDescent="0.25">
      <c r="A13" s="9" t="s">
        <v>309</v>
      </c>
    </row>
    <row r="14" spans="1:1" ht="70.2" customHeight="1" x14ac:dyDescent="0.25">
      <c r="A14" s="56" t="s">
        <v>310</v>
      </c>
    </row>
    <row r="15" spans="1:1" ht="26.4" customHeight="1" x14ac:dyDescent="0.25">
      <c r="A15" s="9" t="s">
        <v>573</v>
      </c>
    </row>
    <row r="16" spans="1:1" x14ac:dyDescent="0.25">
      <c r="A16" s="9" t="s">
        <v>574</v>
      </c>
    </row>
    <row r="17" spans="1:1" ht="4.8" customHeight="1" x14ac:dyDescent="0.25">
      <c r="A17" s="9"/>
    </row>
    <row r="18" spans="1:1" ht="15" customHeight="1" x14ac:dyDescent="0.25">
      <c r="A18" s="9" t="s">
        <v>311</v>
      </c>
    </row>
    <row r="19" spans="1:1" ht="143.4" customHeight="1" x14ac:dyDescent="0.25">
      <c r="A19" s="388" t="s">
        <v>575</v>
      </c>
    </row>
    <row r="20" spans="1:1" ht="105.6" x14ac:dyDescent="0.25">
      <c r="A20" s="56" t="s">
        <v>312</v>
      </c>
    </row>
    <row r="21" spans="1:1" ht="52.8" x14ac:dyDescent="0.25">
      <c r="A21" s="9" t="s">
        <v>313</v>
      </c>
    </row>
    <row r="22" spans="1:1" ht="79.2" x14ac:dyDescent="0.25">
      <c r="A22" s="56" t="s">
        <v>314</v>
      </c>
    </row>
    <row r="23" spans="1:1" ht="39.6" x14ac:dyDescent="0.25">
      <c r="A23" s="56" t="s">
        <v>315</v>
      </c>
    </row>
    <row r="24" spans="1:1" ht="26.4" x14ac:dyDescent="0.25">
      <c r="A24" s="56" t="s">
        <v>316</v>
      </c>
    </row>
    <row r="25" spans="1:1" ht="52.8" x14ac:dyDescent="0.25">
      <c r="A25" s="56" t="s">
        <v>317</v>
      </c>
    </row>
    <row r="26" spans="1:1" ht="39.6" x14ac:dyDescent="0.25">
      <c r="A26" s="56" t="s">
        <v>318</v>
      </c>
    </row>
    <row r="27" spans="1:1" ht="66" x14ac:dyDescent="0.25">
      <c r="A27" s="9" t="s">
        <v>319</v>
      </c>
    </row>
    <row r="28" spans="1:1" ht="52.8" x14ac:dyDescent="0.25">
      <c r="A28" s="9" t="s">
        <v>320</v>
      </c>
    </row>
    <row r="29" spans="1:1" ht="92.4" x14ac:dyDescent="0.25">
      <c r="A29" s="56" t="s">
        <v>321</v>
      </c>
    </row>
    <row r="30" spans="1:1" ht="81.599999999999994" x14ac:dyDescent="0.25">
      <c r="A30" s="56" t="s">
        <v>576</v>
      </c>
    </row>
    <row r="31" spans="1:1" ht="26.4" x14ac:dyDescent="0.25">
      <c r="A31" s="56" t="s">
        <v>322</v>
      </c>
    </row>
    <row r="32" spans="1:1" ht="48" customHeight="1" x14ac:dyDescent="0.25">
      <c r="A32" s="56" t="s">
        <v>323</v>
      </c>
    </row>
    <row r="33" spans="1:1" ht="36" customHeight="1" x14ac:dyDescent="0.25">
      <c r="A33" s="56" t="s">
        <v>577</v>
      </c>
    </row>
    <row r="34" spans="1:1" ht="26.4" x14ac:dyDescent="0.25">
      <c r="A34" s="57" t="s">
        <v>324</v>
      </c>
    </row>
    <row r="35" spans="1:1" ht="26.4" x14ac:dyDescent="0.25">
      <c r="A35" s="56" t="s">
        <v>325</v>
      </c>
    </row>
    <row r="36" spans="1:1" ht="79.2" x14ac:dyDescent="0.25">
      <c r="A36" s="9" t="s">
        <v>326</v>
      </c>
    </row>
    <row r="37" spans="1:1" x14ac:dyDescent="0.25">
      <c r="A37" s="9"/>
    </row>
    <row r="38" spans="1:1" x14ac:dyDescent="0.25">
      <c r="A38" s="9" t="s">
        <v>121</v>
      </c>
    </row>
    <row r="39" spans="1:1" ht="79.2" x14ac:dyDescent="0.25">
      <c r="A39" s="56" t="s">
        <v>578</v>
      </c>
    </row>
    <row r="40" spans="1:1" ht="41.4" customHeight="1" x14ac:dyDescent="0.25">
      <c r="A40" s="9" t="s">
        <v>327</v>
      </c>
    </row>
    <row r="41" spans="1:1" ht="43.8" customHeight="1" x14ac:dyDescent="0.25">
      <c r="A41" s="389" t="s">
        <v>328</v>
      </c>
    </row>
    <row r="42" spans="1:1" ht="158.4" x14ac:dyDescent="0.25">
      <c r="A42" s="56" t="s">
        <v>329</v>
      </c>
    </row>
    <row r="43" spans="1:1" ht="39.6" x14ac:dyDescent="0.25">
      <c r="A43" s="9" t="s">
        <v>330</v>
      </c>
    </row>
    <row r="44" spans="1:1" ht="26.4" x14ac:dyDescent="0.25">
      <c r="A44" s="9" t="s">
        <v>331</v>
      </c>
    </row>
    <row r="45" spans="1:1" x14ac:dyDescent="0.25">
      <c r="A45" s="9" t="s">
        <v>579</v>
      </c>
    </row>
    <row r="46" spans="1:1" ht="39.6" x14ac:dyDescent="0.25">
      <c r="A46" s="9" t="s">
        <v>580</v>
      </c>
    </row>
    <row r="47" spans="1:1" x14ac:dyDescent="0.25">
      <c r="A47" s="9"/>
    </row>
    <row r="48" spans="1:1" x14ac:dyDescent="0.25">
      <c r="A48" s="9" t="s">
        <v>332</v>
      </c>
    </row>
    <row r="49" spans="1:2" ht="52.8" x14ac:dyDescent="0.25">
      <c r="A49" s="56" t="s">
        <v>581</v>
      </c>
    </row>
    <row r="50" spans="1:2" ht="11.4" customHeight="1" x14ac:dyDescent="0.25">
      <c r="A50" s="9"/>
    </row>
    <row r="51" spans="1:2" x14ac:dyDescent="0.25">
      <c r="A51" s="9" t="s">
        <v>38</v>
      </c>
    </row>
    <row r="52" spans="1:2" ht="57.6" customHeight="1" x14ac:dyDescent="0.25">
      <c r="A52" s="56" t="s">
        <v>333</v>
      </c>
    </row>
    <row r="53" spans="1:2" ht="78" customHeight="1" x14ac:dyDescent="0.25">
      <c r="A53" s="9" t="s">
        <v>334</v>
      </c>
    </row>
    <row r="54" spans="1:2" ht="66" x14ac:dyDescent="0.25">
      <c r="A54" s="9" t="s">
        <v>335</v>
      </c>
    </row>
    <row r="55" spans="1:2" ht="105.6" x14ac:dyDescent="0.25">
      <c r="A55" s="9" t="s">
        <v>336</v>
      </c>
    </row>
    <row r="56" spans="1:2" ht="26.4" x14ac:dyDescent="0.25">
      <c r="A56" s="9" t="s">
        <v>337</v>
      </c>
    </row>
    <row r="57" spans="1:2" ht="39.6" x14ac:dyDescent="0.25">
      <c r="A57" s="56" t="s">
        <v>338</v>
      </c>
      <c r="B57" s="223"/>
    </row>
    <row r="58" spans="1:2" ht="95.4" customHeight="1" x14ac:dyDescent="0.25">
      <c r="A58" s="56" t="s">
        <v>582</v>
      </c>
    </row>
    <row r="59" spans="1:2" ht="48" customHeight="1" x14ac:dyDescent="0.25">
      <c r="A59" s="9" t="s">
        <v>339</v>
      </c>
    </row>
    <row r="60" spans="1:2" x14ac:dyDescent="0.25">
      <c r="A60" s="9"/>
    </row>
    <row r="61" spans="1:2" x14ac:dyDescent="0.25">
      <c r="A61" s="9" t="s">
        <v>39</v>
      </c>
    </row>
    <row r="62" spans="1:2" ht="66" x14ac:dyDescent="0.25">
      <c r="A62" s="56" t="s">
        <v>583</v>
      </c>
    </row>
    <row r="63" spans="1:2" ht="33" customHeight="1" x14ac:dyDescent="0.25">
      <c r="A63" s="9" t="s">
        <v>584</v>
      </c>
    </row>
    <row r="64" spans="1:2" ht="52.8" x14ac:dyDescent="0.25">
      <c r="A64" s="9" t="s">
        <v>340</v>
      </c>
    </row>
    <row r="65" spans="1:1" ht="52.8" x14ac:dyDescent="0.25">
      <c r="A65" s="9" t="s">
        <v>341</v>
      </c>
    </row>
    <row r="66" spans="1:1" ht="66" x14ac:dyDescent="0.25">
      <c r="A66" s="9" t="s">
        <v>342</v>
      </c>
    </row>
    <row r="67" spans="1:1" ht="52.8" x14ac:dyDescent="0.25">
      <c r="A67" s="9" t="s">
        <v>343</v>
      </c>
    </row>
    <row r="68" spans="1:1" ht="66" x14ac:dyDescent="0.25">
      <c r="A68" s="56" t="s">
        <v>585</v>
      </c>
    </row>
    <row r="69" spans="1:1" ht="66" x14ac:dyDescent="0.25">
      <c r="A69" s="56" t="s">
        <v>344</v>
      </c>
    </row>
    <row r="70" spans="1:1" ht="79.2" x14ac:dyDescent="0.25">
      <c r="A70" s="56" t="s">
        <v>345</v>
      </c>
    </row>
    <row r="71" spans="1:1" ht="52.8" x14ac:dyDescent="0.25">
      <c r="A71" s="9" t="s">
        <v>346</v>
      </c>
    </row>
    <row r="72" spans="1:1" ht="66" x14ac:dyDescent="0.25">
      <c r="A72" s="56" t="s">
        <v>347</v>
      </c>
    </row>
    <row r="73" spans="1:1" x14ac:dyDescent="0.25">
      <c r="A73" s="9"/>
    </row>
    <row r="74" spans="1:1" x14ac:dyDescent="0.25">
      <c r="A74" s="9" t="s">
        <v>348</v>
      </c>
    </row>
    <row r="75" spans="1:1" ht="94.8" customHeight="1" x14ac:dyDescent="0.25">
      <c r="A75" s="390" t="s">
        <v>586</v>
      </c>
    </row>
    <row r="76" spans="1:1" ht="118.8" x14ac:dyDescent="0.25">
      <c r="A76" s="391" t="s">
        <v>587</v>
      </c>
    </row>
    <row r="77" spans="1:1" ht="27" customHeight="1" x14ac:dyDescent="0.25">
      <c r="A77" s="369" t="s">
        <v>475</v>
      </c>
    </row>
    <row r="78" spans="1:1" ht="55.2" customHeight="1" x14ac:dyDescent="0.25">
      <c r="A78" s="56" t="s">
        <v>588</v>
      </c>
    </row>
    <row r="79" spans="1:1" ht="11.4" customHeight="1" x14ac:dyDescent="0.25">
      <c r="A79" s="9"/>
    </row>
    <row r="80" spans="1:1" ht="22.2" customHeight="1" x14ac:dyDescent="0.25">
      <c r="A80" s="9" t="s">
        <v>349</v>
      </c>
    </row>
    <row r="81" spans="1:1" ht="91.2" customHeight="1" x14ac:dyDescent="0.25">
      <c r="A81" s="56" t="s">
        <v>350</v>
      </c>
    </row>
    <row r="82" spans="1:1" ht="66" x14ac:dyDescent="0.25">
      <c r="A82" s="9" t="s">
        <v>351</v>
      </c>
    </row>
    <row r="83" spans="1:1" ht="44.4" x14ac:dyDescent="0.25">
      <c r="A83" s="389" t="s">
        <v>352</v>
      </c>
    </row>
    <row r="84" spans="1:1" ht="26.4" x14ac:dyDescent="0.25">
      <c r="A84" s="56" t="s">
        <v>353</v>
      </c>
    </row>
    <row r="85" spans="1:1" ht="92.4" x14ac:dyDescent="0.25">
      <c r="A85" s="56" t="s">
        <v>354</v>
      </c>
    </row>
    <row r="86" spans="1:1" ht="26.4" x14ac:dyDescent="0.25">
      <c r="A86" s="103" t="s">
        <v>355</v>
      </c>
    </row>
    <row r="87" spans="1:1" ht="26.4" x14ac:dyDescent="0.25">
      <c r="A87" s="9" t="s">
        <v>589</v>
      </c>
    </row>
    <row r="88" spans="1:1" x14ac:dyDescent="0.25">
      <c r="A88" s="9" t="s">
        <v>590</v>
      </c>
    </row>
    <row r="89" spans="1:1" ht="52.8" x14ac:dyDescent="0.25">
      <c r="A89" s="56" t="s">
        <v>356</v>
      </c>
    </row>
    <row r="90" spans="1:1" ht="52.8" x14ac:dyDescent="0.25">
      <c r="A90" s="56" t="s">
        <v>357</v>
      </c>
    </row>
    <row r="91" spans="1:1" ht="94.8" customHeight="1" x14ac:dyDescent="0.25">
      <c r="A91" s="11" t="s">
        <v>591</v>
      </c>
    </row>
    <row r="92" spans="1:1" ht="121.2" customHeight="1" x14ac:dyDescent="0.25">
      <c r="A92" s="11" t="s">
        <v>592</v>
      </c>
    </row>
    <row r="93" spans="1:1" x14ac:dyDescent="0.25">
      <c r="A93" s="9"/>
    </row>
    <row r="94" spans="1:1" ht="17.399999999999999" customHeight="1" x14ac:dyDescent="0.25">
      <c r="A94" s="9" t="s">
        <v>358</v>
      </c>
    </row>
    <row r="95" spans="1:1" ht="31.2" customHeight="1" x14ac:dyDescent="0.25">
      <c r="A95" s="56" t="s">
        <v>593</v>
      </c>
    </row>
    <row r="96" spans="1:1" ht="64.2" customHeight="1" x14ac:dyDescent="0.25">
      <c r="A96" s="56" t="s">
        <v>359</v>
      </c>
    </row>
    <row r="97" spans="1:1" ht="39.6" x14ac:dyDescent="0.25">
      <c r="A97" s="56" t="s">
        <v>360</v>
      </c>
    </row>
    <row r="98" spans="1:1" x14ac:dyDescent="0.25">
      <c r="A98" s="58" t="s">
        <v>594</v>
      </c>
    </row>
    <row r="99" spans="1:1" ht="69.599999999999994" customHeight="1" x14ac:dyDescent="0.25">
      <c r="A99" s="58" t="s">
        <v>595</v>
      </c>
    </row>
    <row r="100" spans="1:1" x14ac:dyDescent="0.25">
      <c r="A100" s="392" t="s">
        <v>596</v>
      </c>
    </row>
    <row r="101" spans="1:1" ht="39.6" x14ac:dyDescent="0.25">
      <c r="A101" s="11" t="s">
        <v>597</v>
      </c>
    </row>
    <row r="102" spans="1:1" ht="94.8" customHeight="1" x14ac:dyDescent="0.25">
      <c r="A102" s="9" t="s">
        <v>361</v>
      </c>
    </row>
    <row r="103" spans="1:1" ht="66" x14ac:dyDescent="0.25">
      <c r="A103" s="56" t="s">
        <v>362</v>
      </c>
    </row>
    <row r="104" spans="1:1" ht="85.2" customHeight="1" x14ac:dyDescent="0.25">
      <c r="A104" s="56" t="s">
        <v>363</v>
      </c>
    </row>
    <row r="105" spans="1:1" ht="84.6" customHeight="1" x14ac:dyDescent="0.25">
      <c r="A105" s="56" t="s">
        <v>598</v>
      </c>
    </row>
    <row r="106" spans="1:1" x14ac:dyDescent="0.25">
      <c r="A106" s="9"/>
    </row>
    <row r="107" spans="1:1" ht="22.2" customHeight="1" x14ac:dyDescent="0.25">
      <c r="A107" s="9" t="s">
        <v>265</v>
      </c>
    </row>
    <row r="108" spans="1:1" ht="52.8" x14ac:dyDescent="0.25">
      <c r="A108" s="56" t="s">
        <v>364</v>
      </c>
    </row>
    <row r="109" spans="1:1" ht="52.8" x14ac:dyDescent="0.25">
      <c r="A109" s="58" t="s">
        <v>365</v>
      </c>
    </row>
    <row r="110" spans="1:1" ht="26.4" x14ac:dyDescent="0.25">
      <c r="A110" s="56" t="s">
        <v>366</v>
      </c>
    </row>
    <row r="111" spans="1:1" ht="26.4" x14ac:dyDescent="0.25">
      <c r="A111" s="56" t="s">
        <v>367</v>
      </c>
    </row>
    <row r="112" spans="1:1" ht="39.6" x14ac:dyDescent="0.25">
      <c r="A112" s="57" t="s">
        <v>368</v>
      </c>
    </row>
    <row r="113" spans="1:1" ht="30.6" customHeight="1" x14ac:dyDescent="0.25">
      <c r="A113" s="56" t="s">
        <v>369</v>
      </c>
    </row>
    <row r="114" spans="1:1" ht="39.6" x14ac:dyDescent="0.25">
      <c r="A114" s="56" t="s">
        <v>370</v>
      </c>
    </row>
    <row r="115" spans="1:1" ht="52.8" x14ac:dyDescent="0.25">
      <c r="A115" s="9" t="s">
        <v>371</v>
      </c>
    </row>
    <row r="116" spans="1:1" ht="52.2" customHeight="1" x14ac:dyDescent="0.25">
      <c r="A116" s="11" t="s">
        <v>599</v>
      </c>
    </row>
    <row r="117" spans="1:1" ht="39.6" x14ac:dyDescent="0.25">
      <c r="A117" s="56" t="s">
        <v>372</v>
      </c>
    </row>
    <row r="118" spans="1:1" ht="42" customHeight="1" x14ac:dyDescent="0.25">
      <c r="A118" s="56" t="s">
        <v>373</v>
      </c>
    </row>
  </sheetData>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zoomScaleNormal="100" workbookViewId="0">
      <selection activeCell="E23" sqref="E23"/>
    </sheetView>
  </sheetViews>
  <sheetFormatPr defaultRowHeight="13.2" x14ac:dyDescent="0.25"/>
  <cols>
    <col min="1" max="1" width="5.33203125" style="82" customWidth="1"/>
    <col min="2" max="2" width="85.6640625" style="100" customWidth="1"/>
  </cols>
  <sheetData>
    <row r="1" spans="1:2" ht="13.8" x14ac:dyDescent="0.25">
      <c r="B1" s="97" t="s">
        <v>477</v>
      </c>
    </row>
    <row r="3" spans="1:2" x14ac:dyDescent="0.25">
      <c r="B3" s="98" t="str">
        <f>[1]Предисл!A1</f>
        <v>ПРЕДИСЛОВИЕ</v>
      </c>
    </row>
    <row r="4" spans="1:2" x14ac:dyDescent="0.25">
      <c r="A4" s="82">
        <v>1</v>
      </c>
      <c r="B4" s="98" t="str">
        <f>'[1]1'!A1</f>
        <v>I.  ОСНОВНЫЕ ЭКОНОМИЧЕСКИЕ И СОЦИАЛЬНЫЕ ПОКАЗАТЕЛИ</v>
      </c>
    </row>
    <row r="5" spans="1:2" x14ac:dyDescent="0.25">
      <c r="B5" s="98" t="str">
        <f>'[1]2'!A1</f>
        <v>II. ПРОИЗВОДСТВО ТОВАРОВ И УСЛУГ</v>
      </c>
    </row>
    <row r="6" spans="1:2" x14ac:dyDescent="0.25">
      <c r="B6" s="100" t="str">
        <f>'[1]2'!A3</f>
        <v>ПРОМЫШЛЕННОЕ ПРОИЗВОДСТВО</v>
      </c>
    </row>
    <row r="7" spans="1:2" x14ac:dyDescent="0.25">
      <c r="A7" s="82">
        <v>2</v>
      </c>
      <c r="B7" s="101" t="s">
        <v>462</v>
      </c>
    </row>
    <row r="8" spans="1:2" x14ac:dyDescent="0.25">
      <c r="A8" s="82">
        <v>3</v>
      </c>
      <c r="B8" s="101" t="s">
        <v>75</v>
      </c>
    </row>
    <row r="9" spans="1:2" ht="27.6" customHeight="1" x14ac:dyDescent="0.25">
      <c r="A9" s="82">
        <v>4</v>
      </c>
      <c r="B9" s="102" t="str">
        <f>'[1]4'!A1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0" spans="1:2" x14ac:dyDescent="0.25">
      <c r="A10" s="82">
        <v>5</v>
      </c>
      <c r="B10" s="99" t="str">
        <f>'[1]5'!A1</f>
        <v>Производство основных видов продукции</v>
      </c>
    </row>
    <row r="11" spans="1:2" x14ac:dyDescent="0.25">
      <c r="B11" s="99" t="s">
        <v>289</v>
      </c>
    </row>
    <row r="12" spans="1:2" s="100" customFormat="1" x14ac:dyDescent="0.25">
      <c r="A12" s="159">
        <v>6</v>
      </c>
      <c r="B12" s="225" t="s">
        <v>565</v>
      </c>
    </row>
    <row r="13" spans="1:2" s="100" customFormat="1" x14ac:dyDescent="0.25">
      <c r="A13" s="159"/>
      <c r="B13" s="99" t="s">
        <v>522</v>
      </c>
    </row>
    <row r="14" spans="1:2" s="100" customFormat="1" ht="12.6" customHeight="1" x14ac:dyDescent="0.25">
      <c r="A14" s="159">
        <v>7</v>
      </c>
      <c r="B14" s="282" t="s">
        <v>567</v>
      </c>
    </row>
    <row r="15" spans="1:2" s="100" customFormat="1" x14ac:dyDescent="0.25">
      <c r="A15" s="159"/>
      <c r="B15" s="260" t="s">
        <v>508</v>
      </c>
    </row>
    <row r="16" spans="1:2" s="100" customFormat="1" x14ac:dyDescent="0.25">
      <c r="A16" s="159">
        <v>8</v>
      </c>
      <c r="B16" s="225" t="s">
        <v>377</v>
      </c>
    </row>
    <row r="17" spans="1:3" s="100" customFormat="1" ht="12" customHeight="1" x14ac:dyDescent="0.25">
      <c r="A17" s="159">
        <v>9</v>
      </c>
      <c r="B17" s="204" t="s">
        <v>622</v>
      </c>
    </row>
    <row r="18" spans="1:3" s="100" customFormat="1" x14ac:dyDescent="0.25">
      <c r="A18" s="159"/>
      <c r="B18" s="100" t="str">
        <f>'[2]9'!A1</f>
        <v>СТРОИТЕЛЬСТВО</v>
      </c>
    </row>
    <row r="19" spans="1:3" s="100" customFormat="1" x14ac:dyDescent="0.25">
      <c r="A19" s="159">
        <v>10</v>
      </c>
      <c r="B19" s="225" t="s">
        <v>509</v>
      </c>
    </row>
    <row r="20" spans="1:3" s="100" customFormat="1" ht="26.4" x14ac:dyDescent="0.25">
      <c r="A20" s="159">
        <v>11</v>
      </c>
      <c r="B20" s="282" t="s">
        <v>510</v>
      </c>
      <c r="C20" s="160"/>
    </row>
    <row r="21" spans="1:3" s="100" customFormat="1" x14ac:dyDescent="0.25">
      <c r="A21" s="159"/>
      <c r="B21" s="100" t="str">
        <f>'[2]11'!A1</f>
        <v xml:space="preserve"> АВТОМОБИЛЬНЫЙ ТРАНСПОРТ</v>
      </c>
    </row>
    <row r="22" spans="1:3" s="100" customFormat="1" ht="26.4" customHeight="1" x14ac:dyDescent="0.25">
      <c r="A22" s="281">
        <v>12</v>
      </c>
      <c r="B22" s="204" t="s">
        <v>624</v>
      </c>
      <c r="C22" s="160"/>
    </row>
    <row r="23" spans="1:3" s="100" customFormat="1" x14ac:dyDescent="0.25">
      <c r="A23" s="159"/>
      <c r="B23" s="98" t="str">
        <f>'[2]12'!A1</f>
        <v>III. РЫНКИ ТОВАРОВ И УСЛУГ</v>
      </c>
    </row>
    <row r="24" spans="1:3" s="100" customFormat="1" x14ac:dyDescent="0.25">
      <c r="A24" s="159"/>
      <c r="B24" s="100" t="str">
        <f>'[2]12'!A3</f>
        <v>РОЗНИЧНАЯ ТОРГОВЛЯ</v>
      </c>
    </row>
    <row r="25" spans="1:3" s="100" customFormat="1" x14ac:dyDescent="0.25">
      <c r="A25" s="281">
        <v>13</v>
      </c>
      <c r="B25" s="225" t="s">
        <v>127</v>
      </c>
    </row>
    <row r="26" spans="1:3" s="160" customFormat="1" ht="24" customHeight="1" x14ac:dyDescent="0.25">
      <c r="A26" s="159">
        <v>14</v>
      </c>
      <c r="B26" s="205" t="s">
        <v>511</v>
      </c>
      <c r="C26" s="204"/>
    </row>
    <row r="27" spans="1:3" s="160" customFormat="1" ht="24" customHeight="1" x14ac:dyDescent="0.25">
      <c r="A27" s="159">
        <v>15</v>
      </c>
      <c r="B27" s="205" t="s">
        <v>132</v>
      </c>
    </row>
    <row r="28" spans="1:3" s="160" customFormat="1" x14ac:dyDescent="0.25">
      <c r="A28" s="159"/>
      <c r="B28" s="160" t="str">
        <f>'[2]15'!A1</f>
        <v>РЫНОК ПЛАТНЫХ УСЛУГ НАСЕЛЕНИЮ</v>
      </c>
    </row>
    <row r="29" spans="1:3" s="160" customFormat="1" x14ac:dyDescent="0.25">
      <c r="A29" s="159">
        <v>16</v>
      </c>
      <c r="B29" s="204" t="s">
        <v>139</v>
      </c>
    </row>
    <row r="30" spans="1:3" s="160" customFormat="1" x14ac:dyDescent="0.25">
      <c r="A30" s="159"/>
      <c r="B30" s="333" t="str">
        <f>'[2]16'!A1</f>
        <v>IV. ЦЕНЫ</v>
      </c>
    </row>
    <row r="31" spans="1:3" s="160" customFormat="1" x14ac:dyDescent="0.25">
      <c r="A31" s="159"/>
      <c r="B31" s="160" t="str">
        <f>'[2]16'!A3</f>
        <v>ИНДЕКСЫ ПОТРЕБИТЕЛЬСКИХ ЦЕН И ТАРИФОВ</v>
      </c>
    </row>
    <row r="32" spans="1:3" s="160" customFormat="1" x14ac:dyDescent="0.25">
      <c r="A32" s="281">
        <v>17</v>
      </c>
      <c r="B32" s="204" t="s">
        <v>410</v>
      </c>
    </row>
    <row r="33" spans="1:2" s="160" customFormat="1" ht="11.25" customHeight="1" x14ac:dyDescent="0.25">
      <c r="A33" s="159">
        <v>18</v>
      </c>
      <c r="B33" s="204" t="s">
        <v>514</v>
      </c>
    </row>
    <row r="34" spans="1:2" s="160" customFormat="1" ht="12" customHeight="1" x14ac:dyDescent="0.25">
      <c r="A34" s="159">
        <v>19</v>
      </c>
      <c r="B34" s="204" t="s">
        <v>512</v>
      </c>
    </row>
    <row r="35" spans="1:2" s="160" customFormat="1" x14ac:dyDescent="0.25">
      <c r="A35" s="159">
        <v>20</v>
      </c>
      <c r="B35" s="334" t="s">
        <v>178</v>
      </c>
    </row>
    <row r="36" spans="1:2" s="160" customFormat="1" x14ac:dyDescent="0.25">
      <c r="A36" s="159">
        <v>21</v>
      </c>
      <c r="B36" s="204" t="s">
        <v>187</v>
      </c>
    </row>
    <row r="37" spans="1:2" s="160" customFormat="1" x14ac:dyDescent="0.25">
      <c r="A37" s="159">
        <v>22</v>
      </c>
      <c r="B37" s="204" t="s">
        <v>530</v>
      </c>
    </row>
    <row r="38" spans="1:2" s="160" customFormat="1" x14ac:dyDescent="0.25">
      <c r="A38" s="159">
        <v>23</v>
      </c>
      <c r="B38" s="204" t="s">
        <v>397</v>
      </c>
    </row>
    <row r="39" spans="1:2" s="160" customFormat="1" x14ac:dyDescent="0.25">
      <c r="A39" s="159">
        <v>24</v>
      </c>
      <c r="B39" s="204" t="s">
        <v>398</v>
      </c>
    </row>
    <row r="40" spans="1:2" s="160" customFormat="1" x14ac:dyDescent="0.25">
      <c r="B40" s="160" t="str">
        <f>'[2]24'!A1</f>
        <v>ИНДЕКСЫ ЦЕН И ТАРИФОВ ПРОИЗВОДИТЕЛЕЙ</v>
      </c>
    </row>
    <row r="41" spans="1:2" s="160" customFormat="1" ht="25.2" customHeight="1" x14ac:dyDescent="0.25">
      <c r="A41" s="159">
        <v>25</v>
      </c>
      <c r="B41" s="205" t="s">
        <v>515</v>
      </c>
    </row>
    <row r="42" spans="1:2" s="160" customFormat="1" ht="30" customHeight="1" x14ac:dyDescent="0.25">
      <c r="A42" s="159">
        <v>26</v>
      </c>
      <c r="B42" s="335" t="s">
        <v>294</v>
      </c>
    </row>
    <row r="43" spans="1:2" s="160" customFormat="1" ht="29.25" customHeight="1" x14ac:dyDescent="0.25">
      <c r="A43" s="159">
        <v>27</v>
      </c>
      <c r="B43" s="205" t="s">
        <v>387</v>
      </c>
    </row>
    <row r="44" spans="1:2" s="160" customFormat="1" ht="27" customHeight="1" x14ac:dyDescent="0.25">
      <c r="A44" s="159">
        <v>28</v>
      </c>
      <c r="B44" s="205" t="s">
        <v>294</v>
      </c>
    </row>
    <row r="45" spans="1:2" s="160" customFormat="1" x14ac:dyDescent="0.25">
      <c r="A45" s="159">
        <v>29</v>
      </c>
      <c r="B45" s="204" t="s">
        <v>625</v>
      </c>
    </row>
    <row r="46" spans="1:2" s="160" customFormat="1" x14ac:dyDescent="0.25">
      <c r="B46" s="333" t="str">
        <f>'[2]29'!A1</f>
        <v>V. КРЕДИТОРСКАЯ ЗАДОЛЖЕННОСТЬ</v>
      </c>
    </row>
    <row r="47" spans="1:2" s="160" customFormat="1" x14ac:dyDescent="0.25">
      <c r="A47" s="159"/>
      <c r="B47" s="160" t="str">
        <f>'[2]29'!A3</f>
        <v>ПРОСРОЧЕННАЯ КРЕДИТОРСКАЯ ЗАДОЛЖЕННОСТЬ ОРГАНИЗАЦИЙ</v>
      </c>
    </row>
    <row r="48" spans="1:2" s="160" customFormat="1" ht="26.4" x14ac:dyDescent="0.25">
      <c r="A48" s="159">
        <v>30</v>
      </c>
      <c r="B48" s="205" t="s">
        <v>617</v>
      </c>
    </row>
    <row r="49" spans="1:2" s="160" customFormat="1" x14ac:dyDescent="0.25">
      <c r="A49" s="159"/>
      <c r="B49" s="333" t="str">
        <f>'[2]30'!A1</f>
        <v>VI. УРОВЕНЬ ЖИЗНИ НАСЕЛЕНИЯ</v>
      </c>
    </row>
    <row r="50" spans="1:2" s="160" customFormat="1" x14ac:dyDescent="0.25">
      <c r="A50" s="159"/>
      <c r="B50" s="100" t="s">
        <v>600</v>
      </c>
    </row>
    <row r="51" spans="1:2" s="160" customFormat="1" x14ac:dyDescent="0.25">
      <c r="A51" s="159">
        <v>31</v>
      </c>
      <c r="B51" s="99" t="s">
        <v>626</v>
      </c>
    </row>
    <row r="52" spans="1:2" s="160" customFormat="1" x14ac:dyDescent="0.25">
      <c r="A52" s="159"/>
      <c r="B52" s="160" t="str">
        <f>'[2]31'!A1</f>
        <v>ЗАРАБОТНАЯ ПЛАТА</v>
      </c>
    </row>
    <row r="53" spans="1:2" s="160" customFormat="1" ht="26.4" x14ac:dyDescent="0.25">
      <c r="A53" s="159">
        <v>32</v>
      </c>
      <c r="B53" s="205" t="s">
        <v>231</v>
      </c>
    </row>
    <row r="54" spans="1:2" s="160" customFormat="1" ht="26.25" customHeight="1" x14ac:dyDescent="0.25">
      <c r="A54" s="159">
        <v>33</v>
      </c>
      <c r="B54" s="205" t="s">
        <v>411</v>
      </c>
    </row>
    <row r="55" spans="1:2" s="160" customFormat="1" x14ac:dyDescent="0.25">
      <c r="A55" s="159">
        <v>34</v>
      </c>
      <c r="B55" s="205" t="s">
        <v>541</v>
      </c>
    </row>
    <row r="56" spans="1:2" s="160" customFormat="1" x14ac:dyDescent="0.25">
      <c r="A56" s="159"/>
      <c r="B56" s="333" t="str">
        <f>'[2]34'!A1</f>
        <v>VII. ЗАНЯТОСТЬ И БЕЗРАБОТИЦА</v>
      </c>
    </row>
    <row r="57" spans="1:2" s="160" customFormat="1" ht="16.2" customHeight="1" x14ac:dyDescent="0.25">
      <c r="A57" s="159">
        <v>35</v>
      </c>
      <c r="B57" s="204" t="s">
        <v>487</v>
      </c>
    </row>
    <row r="58" spans="1:2" s="160" customFormat="1" ht="26.4" x14ac:dyDescent="0.25">
      <c r="A58" s="159">
        <v>36</v>
      </c>
      <c r="B58" s="282" t="s">
        <v>516</v>
      </c>
    </row>
    <row r="59" spans="1:2" s="160" customFormat="1" x14ac:dyDescent="0.25">
      <c r="A59" s="159"/>
      <c r="B59" s="333" t="str">
        <f>'[2]36'!A1</f>
        <v>VIII. ДЕМОГРАФИЯ</v>
      </c>
    </row>
    <row r="60" spans="1:2" s="160" customFormat="1" x14ac:dyDescent="0.25">
      <c r="A60" s="159">
        <v>37</v>
      </c>
      <c r="B60" s="334" t="s">
        <v>266</v>
      </c>
    </row>
    <row r="61" spans="1:2" s="160" customFormat="1" x14ac:dyDescent="0.25">
      <c r="A61" s="159">
        <v>38</v>
      </c>
      <c r="B61" s="204" t="s">
        <v>277</v>
      </c>
    </row>
    <row r="62" spans="1:2" s="333" customFormat="1" x14ac:dyDescent="0.25">
      <c r="A62" s="281">
        <v>39</v>
      </c>
      <c r="B62" s="336" t="s">
        <v>408</v>
      </c>
    </row>
    <row r="63" spans="1:2" s="100" customFormat="1" x14ac:dyDescent="0.25">
      <c r="A63" s="159"/>
    </row>
    <row r="64" spans="1:2" s="100" customFormat="1" x14ac:dyDescent="0.25">
      <c r="A64" s="159"/>
    </row>
    <row r="65" spans="1:1" s="100" customFormat="1" x14ac:dyDescent="0.25">
      <c r="A65" s="159"/>
    </row>
    <row r="66" spans="1:1" s="100" customFormat="1" x14ac:dyDescent="0.25">
      <c r="A66" s="159"/>
    </row>
  </sheetData>
  <hyperlinks>
    <hyperlink ref="B7" location="'2'!A1" display="'2'!A1"/>
    <hyperlink ref="B9" location="'4'!A1" display="'4'!A1"/>
    <hyperlink ref="B10" location="'5'!A1" display="'5'!A1"/>
    <hyperlink ref="B16" location="'8'!A1" display="'Динамика поголовья основных видов скота в сельскохозяйственных организациях"/>
    <hyperlink ref="B53" location="'32'!A1" display="'Динамика среднемесячной номинальной и реальной начисленной заработной платы работников организаций"/>
    <hyperlink ref="B54" location="'33'!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5" location="'34'!A1" display="'Динамика просроченной задолженности по заработной плате организаций "/>
    <hyperlink ref="B57" location="'35'!A1" display="'Число замещенных рабочих мест в организациях (без субъектов малого предпринимательства) "/>
    <hyperlink ref="B58" location="'36'!A1" display="Динамика численности незанятых трудовой деятельностью граждан, зарегистрированных в органах службы занятости населения "/>
    <hyperlink ref="B60" location="'37'!A1" display="Показатели естественного движения населения "/>
    <hyperlink ref="B61" location="'38'!A1" display="''Общие итоги миграции"/>
    <hyperlink ref="B62" location="'39'!A1" display="'IX. МЕТОДОЛОГИЧЕСКИЕ ПОЯСНЕНИЯ"/>
    <hyperlink ref="B8" location="'3 '!A1" display="Индексы производства по отдельным видам экономической деятельности"/>
    <hyperlink ref="B12" location="'6'!A1" display="'Динамика производства продукции сельского хозяйства в хозяйствах всех категорий "/>
    <hyperlink ref="B14" location="'7'!A1" display="'Валовой сбор и урожайность основных сельскохозяйственных культур по категориям хозяйств "/>
    <hyperlink ref="B17" location="'9'!A1" display="Производство основных видов продукции животноводства в сельскохозяйственных организациях"/>
    <hyperlink ref="B19" location="'10'!A1" display="Объем работ, выполненных по виду экономической деятельности «строительство»"/>
    <hyperlink ref="B20"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2" location="'12'!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5" location="'13'!A1" display="Динамика оборота розничной торговли"/>
    <hyperlink ref="B26" location="'14'!A1" display="Оборот розничной торговли торгующих организаций и продажа товаров на розничных рынках и ярмарках"/>
    <hyperlink ref="B27" location="'15'!A1" display="'Динамика оборота розничной торговли пищевыми продуктами, включая напитки, и табачными изделиями, непродовольственными товарами"/>
    <hyperlink ref="B29" location="'16'!A1" display="Динамика объема платных услуг населению"/>
    <hyperlink ref="B32" location="'17'!A1" display="Динамика индексов потребительских цен и тарифов на товары и услуги населению"/>
    <hyperlink ref="B33" location="'18'!A1" display="Индексы потребительских цен на отдельные группы и виды продовольственных товаров"/>
    <hyperlink ref="B34" location="'19'!A1" display="'Индексы потребительских цен на отдельные группы непродовольственных товаров"/>
    <hyperlink ref="B35" location="'20'!A1" display="Индексы потребительских цен и тарифов на отдельные группы услуг"/>
    <hyperlink ref="B36" location="'21'!A1" display="Индексы цен на жилищные и коммунальные услуги"/>
    <hyperlink ref="B37" location="'22'!A1" display="'Динамика стоимости фиксированного набора потребительских товаров и услуг "/>
    <hyperlink ref="B38" location="'23'!A1" display="Средние потребительские цены на бензин автомобильный и топливо моторное"/>
    <hyperlink ref="B39" location="'24'!A1" display="'Индексы потребительских цен на бензин автомобильный и топливо моторное"/>
    <hyperlink ref="B41" location="'25'!A1" display="'Динамика индексов цен производителей промышленных товаров, реализованных на внутреннем рынке"/>
    <hyperlink ref="B42" location="'26'!A1" display="Динамика индексов цен на продукцию (затраты, услуги) инвестиционного назначения по элементам технологической структуры"/>
    <hyperlink ref="B43" location="'27'!A1" display="'Индексы цен производителей отдельных видов промышленных товаров, реализованных на внутреннем рынке"/>
    <hyperlink ref="B44" location="'28'!A1" display="Динамика индексов цен на продукцию (затраты, услуги) инвестиционного назначения по элементам технологической структуры"/>
    <hyperlink ref="B45" location="'29'!A1" display="Динамика индексов тарифов на грузовые перевозки отдельными видами транспорта "/>
    <hyperlink ref="B48" location="'30'!A1" display="'Просроченная кредиторская задолженность организаций (без субъектов малого предпринимательства) по видам экономической деятельности в декабре 2022 года"/>
    <hyperlink ref="B51" location="'31'!A1" display="Динамика денежных доходов населения"/>
    <hyperlink ref="B4" location="'1 '!A1" display="'1 '!A1"/>
  </hyperlinks>
  <pageMargins left="0.7" right="0.7" top="0.75" bottom="0.75" header="0.3" footer="0.3"/>
  <pageSetup paperSize="9" scale="78" orientation="portrait" r:id="rId1"/>
  <headerFooter>
    <oddFooter>&amp;C&amp;"Arial,курсив"&amp;K00-037Социально-экономическое положение Ямало-Ненецкого автономного округа 05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zoomScalePageLayoutView="80" workbookViewId="0">
      <selection activeCell="G7" sqref="G7"/>
    </sheetView>
  </sheetViews>
  <sheetFormatPr defaultRowHeight="13.2" x14ac:dyDescent="0.25"/>
  <cols>
    <col min="1" max="1" width="38.33203125" customWidth="1"/>
    <col min="2" max="4" width="16.44140625" customWidth="1"/>
  </cols>
  <sheetData>
    <row r="1" spans="1:4" ht="13.8" customHeight="1" x14ac:dyDescent="0.25">
      <c r="A1" s="577" t="s">
        <v>400</v>
      </c>
      <c r="B1" s="577"/>
      <c r="C1" s="577"/>
      <c r="D1" s="577"/>
    </row>
    <row r="2" spans="1:4" x14ac:dyDescent="0.25">
      <c r="A2" s="14"/>
      <c r="B2" s="14"/>
      <c r="C2" s="14"/>
    </row>
    <row r="3" spans="1:4" ht="13.95" customHeight="1" x14ac:dyDescent="0.25">
      <c r="A3" s="430"/>
      <c r="B3" s="578" t="s">
        <v>547</v>
      </c>
      <c r="C3" s="578" t="s">
        <v>548</v>
      </c>
      <c r="D3" s="429" t="s">
        <v>43</v>
      </c>
    </row>
    <row r="4" spans="1:4" ht="39.6" x14ac:dyDescent="0.25">
      <c r="A4" s="432"/>
      <c r="B4" s="579"/>
      <c r="C4" s="579"/>
      <c r="D4" s="431" t="s">
        <v>601</v>
      </c>
    </row>
    <row r="5" spans="1:4" ht="21.6" customHeight="1" x14ac:dyDescent="0.25">
      <c r="A5" s="15" t="s">
        <v>44</v>
      </c>
      <c r="B5" s="267"/>
      <c r="C5" s="532">
        <v>94.7</v>
      </c>
      <c r="D5" s="533">
        <v>105.1</v>
      </c>
    </row>
    <row r="6" spans="1:4" ht="37.950000000000003" customHeight="1" x14ac:dyDescent="0.25">
      <c r="A6" s="15" t="s">
        <v>45</v>
      </c>
      <c r="B6" s="191">
        <v>21928.6</v>
      </c>
      <c r="C6" s="357">
        <v>90</v>
      </c>
      <c r="D6" s="489">
        <v>68.8</v>
      </c>
    </row>
    <row r="7" spans="1:4" ht="69" customHeight="1" x14ac:dyDescent="0.25">
      <c r="A7" s="16" t="s">
        <v>549</v>
      </c>
      <c r="B7" s="548">
        <v>53548</v>
      </c>
      <c r="C7" s="371" t="s">
        <v>645</v>
      </c>
      <c r="D7" s="372" t="s">
        <v>465</v>
      </c>
    </row>
    <row r="8" spans="1:4" ht="41.4" customHeight="1" x14ac:dyDescent="0.25">
      <c r="A8" s="16" t="s">
        <v>550</v>
      </c>
      <c r="B8" s="548">
        <v>51.2</v>
      </c>
      <c r="C8" s="371">
        <v>94.7</v>
      </c>
      <c r="D8" s="372">
        <v>163.80000000000001</v>
      </c>
    </row>
    <row r="9" spans="1:4" ht="26.4" x14ac:dyDescent="0.25">
      <c r="A9" s="16" t="s">
        <v>54</v>
      </c>
      <c r="B9" s="236">
        <v>14753.5</v>
      </c>
      <c r="C9" s="139">
        <v>100.1</v>
      </c>
      <c r="D9" s="139">
        <v>109.4</v>
      </c>
    </row>
    <row r="10" spans="1:4" ht="26.4" x14ac:dyDescent="0.25">
      <c r="A10" s="16" t="s">
        <v>55</v>
      </c>
      <c r="B10" s="267">
        <v>4520.2</v>
      </c>
      <c r="C10" s="139">
        <v>94.8</v>
      </c>
      <c r="D10" s="370">
        <v>112.9</v>
      </c>
    </row>
    <row r="11" spans="1:4" ht="26.4" x14ac:dyDescent="0.25">
      <c r="A11" s="15" t="s">
        <v>47</v>
      </c>
      <c r="B11" s="267"/>
      <c r="C11" s="80">
        <v>108.3</v>
      </c>
      <c r="D11" s="80">
        <v>106</v>
      </c>
    </row>
    <row r="12" spans="1:4" ht="45.6" customHeight="1" x14ac:dyDescent="0.25">
      <c r="A12" s="15" t="s">
        <v>48</v>
      </c>
      <c r="B12" s="267"/>
      <c r="C12" s="80">
        <v>110.1</v>
      </c>
      <c r="D12" s="80">
        <v>129</v>
      </c>
    </row>
    <row r="13" spans="1:4" ht="55.2" customHeight="1" x14ac:dyDescent="0.25">
      <c r="A13" s="66" t="s">
        <v>482</v>
      </c>
      <c r="B13" s="267"/>
      <c r="C13" s="80">
        <v>101.9</v>
      </c>
      <c r="D13" s="80">
        <v>104.1</v>
      </c>
    </row>
    <row r="14" spans="1:4" ht="39.6" x14ac:dyDescent="0.25">
      <c r="A14" s="66" t="s">
        <v>287</v>
      </c>
      <c r="B14" s="267"/>
      <c r="C14" s="357">
        <v>115.7</v>
      </c>
      <c r="D14" s="357">
        <v>106.5</v>
      </c>
    </row>
    <row r="15" spans="1:4" ht="26.4" x14ac:dyDescent="0.25">
      <c r="A15" s="66" t="s">
        <v>288</v>
      </c>
      <c r="B15" s="267"/>
      <c r="C15" s="80">
        <v>112.6</v>
      </c>
      <c r="D15" s="80">
        <v>100.2</v>
      </c>
    </row>
    <row r="16" spans="1:4" ht="28.8" x14ac:dyDescent="0.25">
      <c r="A16" s="15" t="s">
        <v>52</v>
      </c>
      <c r="B16" s="267"/>
      <c r="C16" s="139"/>
      <c r="D16" s="139"/>
    </row>
    <row r="17" spans="1:5" x14ac:dyDescent="0.25">
      <c r="A17" s="39" t="s">
        <v>49</v>
      </c>
      <c r="B17" s="267">
        <v>131163</v>
      </c>
      <c r="C17" s="139">
        <v>112.4</v>
      </c>
      <c r="D17" s="139">
        <v>103.9</v>
      </c>
    </row>
    <row r="18" spans="1:5" x14ac:dyDescent="0.25">
      <c r="A18" s="39" t="s">
        <v>50</v>
      </c>
      <c r="B18" s="549"/>
      <c r="C18" s="47">
        <v>102</v>
      </c>
      <c r="D18" s="139">
        <v>98.9</v>
      </c>
    </row>
    <row r="19" spans="1:5" ht="39.6" x14ac:dyDescent="0.25">
      <c r="A19" s="294" t="s">
        <v>53</v>
      </c>
      <c r="B19" s="550">
        <v>1.3</v>
      </c>
      <c r="C19" s="29">
        <v>87.6</v>
      </c>
      <c r="D19" s="482"/>
      <c r="E19" s="483"/>
    </row>
    <row r="21" spans="1:5" ht="45" customHeight="1" x14ac:dyDescent="0.25">
      <c r="A21" s="575" t="s">
        <v>51</v>
      </c>
      <c r="B21" s="575"/>
      <c r="C21" s="575"/>
      <c r="D21" s="575"/>
    </row>
    <row r="22" spans="1:5" ht="24.6" customHeight="1" x14ac:dyDescent="0.25">
      <c r="A22" s="576" t="s">
        <v>551</v>
      </c>
      <c r="B22" s="576"/>
      <c r="C22" s="576"/>
      <c r="D22" s="576"/>
    </row>
    <row r="23" spans="1:5" ht="13.95" customHeight="1" x14ac:dyDescent="0.25">
      <c r="A23" s="373"/>
      <c r="B23" s="17"/>
      <c r="C23" s="17"/>
      <c r="D23" s="17"/>
    </row>
    <row r="24" spans="1:5" x14ac:dyDescent="0.25">
      <c r="A24" s="17"/>
      <c r="B24" s="17"/>
      <c r="C24" s="17"/>
      <c r="D24" s="17"/>
    </row>
    <row r="25" spans="1:5" x14ac:dyDescent="0.25">
      <c r="A25" s="17"/>
      <c r="B25" s="17"/>
      <c r="C25" s="17"/>
      <c r="D25" s="17"/>
    </row>
  </sheetData>
  <mergeCells count="5">
    <mergeCell ref="A21:D21"/>
    <mergeCell ref="A22:D22"/>
    <mergeCell ref="A1:D1"/>
    <mergeCell ref="B3:B4"/>
    <mergeCell ref="C3:C4"/>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WhiteSpace="0" zoomScaleNormal="100" workbookViewId="0">
      <selection sqref="A1:C1"/>
    </sheetView>
  </sheetViews>
  <sheetFormatPr defaultRowHeight="13.2" x14ac:dyDescent="0.25"/>
  <cols>
    <col min="1" max="1" width="35.33203125" customWidth="1"/>
    <col min="2" max="3" width="26.6640625" customWidth="1"/>
  </cols>
  <sheetData>
    <row r="1" spans="1:3" ht="13.8" x14ac:dyDescent="0.25">
      <c r="A1" s="580" t="s">
        <v>401</v>
      </c>
      <c r="B1" s="580"/>
      <c r="C1" s="580"/>
    </row>
    <row r="3" spans="1:3" ht="18" customHeight="1" x14ac:dyDescent="0.25">
      <c r="A3" s="581" t="s">
        <v>300</v>
      </c>
      <c r="B3" s="581"/>
      <c r="C3" s="581"/>
    </row>
    <row r="4" spans="1:3" ht="13.2" customHeight="1" x14ac:dyDescent="0.25">
      <c r="A4" s="19"/>
      <c r="B4" s="20"/>
      <c r="C4" s="17"/>
    </row>
    <row r="5" spans="1:3" ht="16.2" x14ac:dyDescent="0.25">
      <c r="A5" s="582" t="s">
        <v>56</v>
      </c>
      <c r="B5" s="582"/>
      <c r="C5" s="582"/>
    </row>
    <row r="6" spans="1:3" ht="15.6" customHeight="1" x14ac:dyDescent="0.25">
      <c r="A6" s="18"/>
      <c r="B6" s="17"/>
      <c r="C6" s="17"/>
    </row>
    <row r="7" spans="1:3" x14ac:dyDescent="0.25">
      <c r="A7" s="296"/>
      <c r="B7" s="583" t="s">
        <v>57</v>
      </c>
      <c r="C7" s="584"/>
    </row>
    <row r="8" spans="1:3" ht="28.2" customHeight="1" x14ac:dyDescent="0.25">
      <c r="A8" s="297"/>
      <c r="B8" s="298" t="s">
        <v>58</v>
      </c>
      <c r="C8" s="299" t="s">
        <v>59</v>
      </c>
    </row>
    <row r="9" spans="1:3" ht="15.6" customHeight="1" x14ac:dyDescent="0.25">
      <c r="A9" s="68" t="s">
        <v>536</v>
      </c>
      <c r="B9" s="275"/>
      <c r="C9" s="274"/>
    </row>
    <row r="10" spans="1:3" ht="15.6" customHeight="1" x14ac:dyDescent="0.25">
      <c r="A10" s="15" t="s">
        <v>60</v>
      </c>
      <c r="B10" s="534">
        <v>93.8</v>
      </c>
      <c r="C10" s="534">
        <v>94.7</v>
      </c>
    </row>
    <row r="11" spans="1:3" ht="15.6" customHeight="1" x14ac:dyDescent="0.25">
      <c r="A11" s="68" t="s">
        <v>466</v>
      </c>
      <c r="B11" s="393"/>
      <c r="C11" s="197"/>
    </row>
    <row r="12" spans="1:3" x14ac:dyDescent="0.25">
      <c r="A12" s="16" t="s">
        <v>60</v>
      </c>
      <c r="B12" s="119">
        <v>94.5</v>
      </c>
      <c r="C12" s="175">
        <v>105.1</v>
      </c>
    </row>
    <row r="13" spans="1:3" x14ac:dyDescent="0.25">
      <c r="A13" s="15" t="s">
        <v>61</v>
      </c>
      <c r="B13" s="119">
        <v>91.6</v>
      </c>
      <c r="C13" s="175">
        <v>104.8</v>
      </c>
    </row>
    <row r="14" spans="1:3" x14ac:dyDescent="0.25">
      <c r="A14" s="15" t="s">
        <v>62</v>
      </c>
      <c r="B14" s="119">
        <v>111.6</v>
      </c>
      <c r="C14" s="175">
        <v>105.2</v>
      </c>
    </row>
    <row r="15" spans="1:3" x14ac:dyDescent="0.25">
      <c r="A15" s="22" t="s">
        <v>63</v>
      </c>
      <c r="B15" s="119"/>
      <c r="C15" s="175">
        <v>105</v>
      </c>
    </row>
    <row r="16" spans="1:3" x14ac:dyDescent="0.25">
      <c r="A16" s="15" t="s">
        <v>64</v>
      </c>
      <c r="B16" s="119">
        <v>91.4</v>
      </c>
      <c r="C16" s="175">
        <v>100.8</v>
      </c>
    </row>
    <row r="17" spans="1:3" x14ac:dyDescent="0.25">
      <c r="A17" s="15" t="s">
        <v>65</v>
      </c>
      <c r="B17" s="119">
        <v>101.3</v>
      </c>
      <c r="C17" s="175">
        <v>100.3</v>
      </c>
    </row>
    <row r="18" spans="1:3" x14ac:dyDescent="0.25">
      <c r="A18" s="15" t="s">
        <v>66</v>
      </c>
      <c r="B18" s="119">
        <v>92</v>
      </c>
      <c r="C18" s="175">
        <v>96.5</v>
      </c>
    </row>
    <row r="19" spans="1:3" ht="15.6" customHeight="1" x14ac:dyDescent="0.25">
      <c r="A19" s="22" t="s">
        <v>67</v>
      </c>
      <c r="B19" s="212"/>
      <c r="C19" s="213">
        <v>102.1</v>
      </c>
    </row>
    <row r="20" spans="1:3" ht="12.6" customHeight="1" x14ac:dyDescent="0.25">
      <c r="A20" s="15" t="s">
        <v>68</v>
      </c>
      <c r="B20" s="212">
        <v>100.2</v>
      </c>
      <c r="C20" s="213">
        <v>95.9</v>
      </c>
    </row>
    <row r="21" spans="1:3" ht="12.6" customHeight="1" x14ac:dyDescent="0.25">
      <c r="A21" s="15" t="s">
        <v>41</v>
      </c>
      <c r="B21" s="212">
        <v>96.5</v>
      </c>
      <c r="C21" s="213">
        <v>98.9</v>
      </c>
    </row>
    <row r="22" spans="1:3" ht="12.6" customHeight="1" x14ac:dyDescent="0.25">
      <c r="A22" s="15" t="s">
        <v>69</v>
      </c>
      <c r="B22" s="212">
        <v>107.6</v>
      </c>
      <c r="C22" s="213">
        <v>95.9</v>
      </c>
    </row>
    <row r="23" spans="1:3" ht="15.6" customHeight="1" x14ac:dyDescent="0.25">
      <c r="A23" s="22" t="s">
        <v>70</v>
      </c>
      <c r="B23" s="212"/>
      <c r="C23" s="213">
        <v>100.4</v>
      </c>
    </row>
    <row r="24" spans="1:3" ht="15" customHeight="1" x14ac:dyDescent="0.25">
      <c r="A24" s="15" t="s">
        <v>71</v>
      </c>
      <c r="B24" s="212">
        <v>105.7</v>
      </c>
      <c r="C24" s="213">
        <v>95.8</v>
      </c>
    </row>
    <row r="25" spans="1:3" ht="13.8" customHeight="1" x14ac:dyDescent="0.25">
      <c r="A25" s="16" t="s">
        <v>72</v>
      </c>
      <c r="B25" s="212">
        <v>100.4</v>
      </c>
      <c r="C25" s="213">
        <v>96.6</v>
      </c>
    </row>
    <row r="26" spans="1:3" ht="15.6" customHeight="1" x14ac:dyDescent="0.25">
      <c r="A26" s="66" t="s">
        <v>73</v>
      </c>
      <c r="B26" s="350">
        <v>104.9</v>
      </c>
      <c r="C26" s="351">
        <v>95.3</v>
      </c>
    </row>
    <row r="27" spans="1:3" ht="15.6" customHeight="1" x14ac:dyDescent="0.25">
      <c r="A27" s="284" t="s">
        <v>74</v>
      </c>
      <c r="B27" s="394"/>
      <c r="C27" s="395">
        <v>99.1</v>
      </c>
    </row>
    <row r="28" spans="1:3" s="17" customFormat="1" ht="19.5" customHeight="1" x14ac:dyDescent="0.25">
      <c r="A28" s="173"/>
      <c r="B28" s="111"/>
      <c r="C28" s="111"/>
    </row>
    <row r="29" spans="1:3" s="17" customFormat="1" ht="31.2" customHeight="1" x14ac:dyDescent="0.25">
      <c r="A29" s="576" t="s">
        <v>51</v>
      </c>
      <c r="B29" s="576"/>
      <c r="C29" s="576"/>
    </row>
  </sheetData>
  <mergeCells count="5">
    <mergeCell ref="A29:C29"/>
    <mergeCell ref="A1:C1"/>
    <mergeCell ref="A3:C3"/>
    <mergeCell ref="A5:C5"/>
    <mergeCell ref="B7:C7"/>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zoomScalePageLayoutView="110" workbookViewId="0">
      <selection activeCell="H17" sqref="H17"/>
    </sheetView>
  </sheetViews>
  <sheetFormatPr defaultRowHeight="13.2" x14ac:dyDescent="0.25"/>
  <cols>
    <col min="1" max="1" width="52" customWidth="1"/>
    <col min="2" max="2" width="30.21875" style="79" customWidth="1"/>
    <col min="3" max="4" width="9.109375" hidden="1" customWidth="1"/>
    <col min="5" max="5" width="50.33203125" hidden="1" customWidth="1"/>
  </cols>
  <sheetData>
    <row r="1" spans="1:5" ht="15" customHeight="1" x14ac:dyDescent="0.25">
      <c r="A1" s="577" t="s">
        <v>75</v>
      </c>
      <c r="B1" s="577"/>
    </row>
    <row r="2" spans="1:5" x14ac:dyDescent="0.25">
      <c r="A2" s="23"/>
    </row>
    <row r="3" spans="1:5" ht="57" customHeight="1" x14ac:dyDescent="0.25">
      <c r="A3" s="347"/>
      <c r="B3" s="349" t="s">
        <v>602</v>
      </c>
      <c r="C3" s="79"/>
      <c r="D3" s="79"/>
      <c r="E3" s="79"/>
    </row>
    <row r="4" spans="1:5" ht="15" customHeight="1" x14ac:dyDescent="0.25">
      <c r="A4" s="22" t="s">
        <v>76</v>
      </c>
      <c r="B4" s="535">
        <v>90.9</v>
      </c>
    </row>
    <row r="5" spans="1:5" ht="13.2" customHeight="1" x14ac:dyDescent="0.25">
      <c r="A5" s="25" t="s">
        <v>483</v>
      </c>
      <c r="B5" s="536">
        <v>96</v>
      </c>
    </row>
    <row r="6" spans="1:5" x14ac:dyDescent="0.25">
      <c r="A6" s="24" t="s">
        <v>77</v>
      </c>
      <c r="B6" s="536">
        <v>156.5</v>
      </c>
    </row>
    <row r="7" spans="1:5" ht="26.4" x14ac:dyDescent="0.25">
      <c r="A7" s="25" t="s">
        <v>78</v>
      </c>
      <c r="B7" s="537">
        <v>51.7</v>
      </c>
    </row>
    <row r="8" spans="1:5" ht="16.2" customHeight="1" x14ac:dyDescent="0.25">
      <c r="A8" s="22" t="s">
        <v>79</v>
      </c>
      <c r="B8" s="536">
        <v>136.80000000000001</v>
      </c>
    </row>
    <row r="9" spans="1:5" x14ac:dyDescent="0.25">
      <c r="A9" s="352" t="s">
        <v>80</v>
      </c>
      <c r="B9" s="536">
        <v>168.2</v>
      </c>
    </row>
    <row r="10" spans="1:5" x14ac:dyDescent="0.25">
      <c r="A10" s="353" t="s">
        <v>81</v>
      </c>
      <c r="B10" s="536">
        <v>179.9</v>
      </c>
    </row>
    <row r="11" spans="1:5" ht="13.8" customHeight="1" x14ac:dyDescent="0.25">
      <c r="A11" s="353" t="s">
        <v>495</v>
      </c>
      <c r="B11" s="536">
        <v>153.69999999999999</v>
      </c>
    </row>
    <row r="12" spans="1:5" ht="38.4" customHeight="1" x14ac:dyDescent="0.25">
      <c r="A12" s="354" t="s">
        <v>82</v>
      </c>
      <c r="B12" s="536" t="s">
        <v>708</v>
      </c>
    </row>
    <row r="13" spans="1:5" ht="14.4" customHeight="1" x14ac:dyDescent="0.25">
      <c r="A13" s="354" t="s">
        <v>83</v>
      </c>
      <c r="B13" s="536">
        <v>162.6</v>
      </c>
    </row>
    <row r="14" spans="1:5" ht="25.2" customHeight="1" x14ac:dyDescent="0.25">
      <c r="A14" s="354" t="s">
        <v>84</v>
      </c>
      <c r="B14" s="536">
        <v>41.9</v>
      </c>
    </row>
    <row r="15" spans="1:5" ht="13.8" customHeight="1" x14ac:dyDescent="0.25">
      <c r="A15" s="354" t="s">
        <v>85</v>
      </c>
      <c r="B15" s="536">
        <v>137.6</v>
      </c>
    </row>
    <row r="16" spans="1:5" ht="25.95" customHeight="1" x14ac:dyDescent="0.25">
      <c r="A16" s="354" t="s">
        <v>86</v>
      </c>
      <c r="B16" s="536">
        <v>48.8</v>
      </c>
    </row>
    <row r="17" spans="1:2" x14ac:dyDescent="0.25">
      <c r="A17" s="354" t="s">
        <v>87</v>
      </c>
      <c r="B17" s="536">
        <v>100</v>
      </c>
    </row>
    <row r="18" spans="1:2" ht="26.4" x14ac:dyDescent="0.25">
      <c r="A18" s="352" t="s">
        <v>88</v>
      </c>
      <c r="B18" s="536">
        <v>180.9</v>
      </c>
    </row>
    <row r="19" spans="1:2" ht="26.4" customHeight="1" x14ac:dyDescent="0.25">
      <c r="A19" s="352" t="s">
        <v>89</v>
      </c>
      <c r="B19" s="538">
        <v>87.4</v>
      </c>
    </row>
    <row r="20" spans="1:2" ht="26.4" x14ac:dyDescent="0.25">
      <c r="A20" s="354" t="s">
        <v>90</v>
      </c>
      <c r="B20" s="538">
        <v>113.5</v>
      </c>
    </row>
    <row r="21" spans="1:2" x14ac:dyDescent="0.25">
      <c r="A21" s="354" t="s">
        <v>92</v>
      </c>
      <c r="B21" s="539">
        <v>96.9</v>
      </c>
    </row>
    <row r="22" spans="1:2" x14ac:dyDescent="0.25">
      <c r="A22" s="352" t="s">
        <v>93</v>
      </c>
      <c r="B22" s="539">
        <v>107.3</v>
      </c>
    </row>
    <row r="23" spans="1:2" ht="33" customHeight="1" x14ac:dyDescent="0.25">
      <c r="A23" s="22" t="s">
        <v>94</v>
      </c>
      <c r="B23" s="539">
        <v>103.2</v>
      </c>
    </row>
    <row r="24" spans="1:2" ht="39.6" x14ac:dyDescent="0.25">
      <c r="A24" s="128" t="s">
        <v>95</v>
      </c>
      <c r="B24" s="540">
        <v>87.5</v>
      </c>
    </row>
    <row r="25" spans="1:2" ht="46.2" customHeight="1" x14ac:dyDescent="0.25">
      <c r="A25" s="173"/>
      <c r="B25" s="261"/>
    </row>
  </sheetData>
  <mergeCells count="1">
    <mergeCell ref="A1:B1"/>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WhiteSpace="0" zoomScaleNormal="100" workbookViewId="0">
      <selection activeCell="G20" sqref="G20"/>
    </sheetView>
  </sheetViews>
  <sheetFormatPr defaultColWidth="8.88671875" defaultRowHeight="13.2" x14ac:dyDescent="0.25"/>
  <cols>
    <col min="1" max="1" width="38.6640625" style="17" customWidth="1"/>
    <col min="2" max="2" width="21.88671875" style="69" customWidth="1"/>
    <col min="3" max="3" width="23.44140625" style="69" customWidth="1"/>
    <col min="4" max="16384" width="8.88671875" style="17"/>
  </cols>
  <sheetData>
    <row r="1" spans="1:3" ht="43.2" customHeight="1" x14ac:dyDescent="0.25">
      <c r="A1" s="581" t="s">
        <v>97</v>
      </c>
      <c r="B1" s="581"/>
      <c r="C1" s="581"/>
    </row>
    <row r="2" spans="1:3" ht="14.25" customHeight="1" x14ac:dyDescent="0.25">
      <c r="A2" s="26"/>
    </row>
    <row r="3" spans="1:3" x14ac:dyDescent="0.25">
      <c r="A3" s="585" t="s">
        <v>98</v>
      </c>
      <c r="B3" s="585"/>
      <c r="C3" s="585"/>
    </row>
    <row r="4" spans="1:3" ht="21" customHeight="1" x14ac:dyDescent="0.25">
      <c r="A4" s="588"/>
      <c r="B4" s="586" t="s">
        <v>603</v>
      </c>
      <c r="C4" s="587"/>
    </row>
    <row r="5" spans="1:3" ht="43.8" customHeight="1" x14ac:dyDescent="0.25">
      <c r="A5" s="589"/>
      <c r="B5" s="303" t="s">
        <v>46</v>
      </c>
      <c r="C5" s="304" t="s">
        <v>609</v>
      </c>
    </row>
    <row r="6" spans="1:3" x14ac:dyDescent="0.25">
      <c r="A6" s="22" t="s">
        <v>76</v>
      </c>
      <c r="B6" s="515">
        <v>309849.5</v>
      </c>
      <c r="C6" s="541">
        <v>73.599999999999994</v>
      </c>
    </row>
    <row r="7" spans="1:3" x14ac:dyDescent="0.25">
      <c r="A7" s="25" t="s">
        <v>483</v>
      </c>
      <c r="B7" s="515">
        <v>287593.90000000002</v>
      </c>
      <c r="C7" s="541">
        <v>74.8</v>
      </c>
    </row>
    <row r="8" spans="1:3" x14ac:dyDescent="0.25">
      <c r="A8" s="24" t="s">
        <v>77</v>
      </c>
      <c r="B8" s="515">
        <v>16.3</v>
      </c>
      <c r="C8" s="541">
        <v>59.3</v>
      </c>
    </row>
    <row r="9" spans="1:3" ht="25.8" customHeight="1" x14ac:dyDescent="0.25">
      <c r="A9" s="24" t="s">
        <v>78</v>
      </c>
      <c r="B9" s="515">
        <v>21959</v>
      </c>
      <c r="C9" s="541">
        <v>60.3</v>
      </c>
    </row>
    <row r="10" spans="1:3" x14ac:dyDescent="0.25">
      <c r="A10" s="22" t="s">
        <v>79</v>
      </c>
      <c r="B10" s="515">
        <v>56730.7</v>
      </c>
      <c r="C10" s="541">
        <v>102.4</v>
      </c>
    </row>
    <row r="11" spans="1:3" x14ac:dyDescent="0.25">
      <c r="A11" s="24" t="s">
        <v>80</v>
      </c>
      <c r="B11" s="542">
        <v>151.5</v>
      </c>
      <c r="C11" s="543">
        <v>65.900000000000006</v>
      </c>
    </row>
    <row r="12" spans="1:3" x14ac:dyDescent="0.25">
      <c r="A12" s="24" t="s">
        <v>81</v>
      </c>
      <c r="B12" s="515">
        <v>48.3</v>
      </c>
      <c r="C12" s="553" t="s">
        <v>708</v>
      </c>
    </row>
    <row r="13" spans="1:3" x14ac:dyDescent="0.25">
      <c r="A13" s="24" t="s">
        <v>96</v>
      </c>
      <c r="B13" s="515">
        <v>0.4</v>
      </c>
      <c r="C13" s="541">
        <v>94.1</v>
      </c>
    </row>
    <row r="14" spans="1:3" ht="26.4" x14ac:dyDescent="0.25">
      <c r="A14" s="24" t="s">
        <v>84</v>
      </c>
      <c r="B14" s="515">
        <v>2</v>
      </c>
      <c r="C14" s="541">
        <v>13.2</v>
      </c>
    </row>
    <row r="15" spans="1:3" x14ac:dyDescent="0.25">
      <c r="A15" s="24" t="s">
        <v>85</v>
      </c>
      <c r="B15" s="515">
        <v>55326.3</v>
      </c>
      <c r="C15" s="541">
        <v>102.1</v>
      </c>
    </row>
    <row r="16" spans="1:3" ht="26.4" x14ac:dyDescent="0.25">
      <c r="A16" s="24" t="s">
        <v>86</v>
      </c>
      <c r="B16" s="515">
        <v>45.9</v>
      </c>
      <c r="C16" s="541">
        <v>36</v>
      </c>
    </row>
    <row r="17" spans="1:3" ht="26.4" x14ac:dyDescent="0.25">
      <c r="A17" s="24" t="s">
        <v>87</v>
      </c>
      <c r="B17" s="515">
        <v>8.1</v>
      </c>
      <c r="C17" s="541">
        <v>121</v>
      </c>
    </row>
    <row r="18" spans="1:3" ht="30" customHeight="1" x14ac:dyDescent="0.25">
      <c r="A18" s="172" t="s">
        <v>88</v>
      </c>
      <c r="B18" s="515">
        <v>178.7</v>
      </c>
      <c r="C18" s="541" t="s">
        <v>709</v>
      </c>
    </row>
    <row r="19" spans="1:3" ht="26.4" x14ac:dyDescent="0.25">
      <c r="A19" s="24" t="s">
        <v>89</v>
      </c>
      <c r="B19" s="515">
        <v>126</v>
      </c>
      <c r="C19" s="541">
        <v>100.9</v>
      </c>
    </row>
    <row r="20" spans="1:3" ht="26.4" x14ac:dyDescent="0.25">
      <c r="A20" s="24" t="s">
        <v>90</v>
      </c>
      <c r="B20" s="515">
        <v>0.4</v>
      </c>
      <c r="C20" s="541">
        <v>121.2</v>
      </c>
    </row>
    <row r="21" spans="1:3" ht="26.4" x14ac:dyDescent="0.25">
      <c r="A21" s="172" t="s">
        <v>91</v>
      </c>
      <c r="B21" s="515">
        <v>1.7</v>
      </c>
      <c r="C21" s="544" t="s">
        <v>459</v>
      </c>
    </row>
    <row r="22" spans="1:3" x14ac:dyDescent="0.25">
      <c r="A22" s="24" t="s">
        <v>92</v>
      </c>
      <c r="B22" s="515">
        <v>0.5</v>
      </c>
      <c r="C22" s="541">
        <v>15.9</v>
      </c>
    </row>
    <row r="23" spans="1:3" x14ac:dyDescent="0.25">
      <c r="A23" s="24" t="s">
        <v>93</v>
      </c>
      <c r="B23" s="515">
        <v>823.8</v>
      </c>
      <c r="C23" s="541">
        <v>125.3</v>
      </c>
    </row>
    <row r="24" spans="1:3" ht="39.6" x14ac:dyDescent="0.25">
      <c r="A24" s="22" t="s">
        <v>94</v>
      </c>
      <c r="B24" s="515">
        <v>6803</v>
      </c>
      <c r="C24" s="541">
        <v>125.8</v>
      </c>
    </row>
    <row r="25" spans="1:3" ht="52.8" x14ac:dyDescent="0.25">
      <c r="A25" s="284" t="s">
        <v>95</v>
      </c>
      <c r="B25" s="516">
        <v>941.6</v>
      </c>
      <c r="C25" s="545">
        <v>91.7</v>
      </c>
    </row>
    <row r="26" spans="1:3" s="69" customFormat="1" x14ac:dyDescent="0.25">
      <c r="B26" s="214"/>
      <c r="C26" s="214"/>
    </row>
    <row r="27" spans="1:3" x14ac:dyDescent="0.25">
      <c r="B27" s="214"/>
      <c r="C27" s="214"/>
    </row>
    <row r="28" spans="1:3" x14ac:dyDescent="0.25">
      <c r="B28" s="214"/>
      <c r="C28" s="214"/>
    </row>
    <row r="29" spans="1:3" x14ac:dyDescent="0.25">
      <c r="B29" s="214"/>
      <c r="C29" s="214"/>
    </row>
    <row r="30" spans="1:3" x14ac:dyDescent="0.25">
      <c r="B30" s="214"/>
      <c r="C30" s="214"/>
    </row>
  </sheetData>
  <mergeCells count="4">
    <mergeCell ref="A1:C1"/>
    <mergeCell ref="A3:C3"/>
    <mergeCell ref="B4:C4"/>
    <mergeCell ref="A4:A5"/>
  </mergeCells>
  <pageMargins left="0.70866141732283472" right="0.70866141732283472" top="0.74803149606299213" bottom="0.74803149606299213" header="0.31496062992125984" footer="0.31496062992125984"/>
  <pageSetup paperSize="9" orientation="portrait" r:id="rId1"/>
  <headerFooter>
    <oddHeader xml:space="preserve">&amp;C&amp;"Arial,полужирный"&amp;K00-046    
</oddHeader>
    <oddFooter>&amp;C&amp;"Arial,курсив"&amp;K00-046Социально-экономическое положение Ямало-Ненецкого автономного округа 01'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vt:lpstr>
      <vt:lpstr>Ответств</vt:lpstr>
      <vt:lpstr>Содержание </vt:lpstr>
      <vt:lpstr>1 </vt:lpstr>
      <vt:lpstr>2</vt:lpstr>
      <vt:lpstr>3 </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2023-03-10T08:22:37Z</cp:lastPrinted>
  <dcterms:created xsi:type="dcterms:W3CDTF">2021-09-29T03:52:36Z</dcterms:created>
  <dcterms:modified xsi:type="dcterms:W3CDTF">2023-04-20T07:03:53Z</dcterms:modified>
</cp:coreProperties>
</file>