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 yWindow="-12" windowWidth="11520" windowHeight="8100" tabRatio="883"/>
  </bookViews>
  <sheets>
    <sheet name="Титул" sheetId="1" r:id="rId1"/>
    <sheet name="Ред.коллегия" sheetId="233" r:id="rId2"/>
    <sheet name="Предисл" sheetId="3" r:id="rId3"/>
    <sheet name="Ответств" sheetId="6" r:id="rId4"/>
    <sheet name="Содержание " sheetId="259" r:id="rId5"/>
    <sheet name="1" sheetId="197" r:id="rId6"/>
    <sheet name="2" sheetId="255" r:id="rId7"/>
    <sheet name="3 " sheetId="256" r:id="rId8"/>
    <sheet name="4 " sheetId="257" r:id="rId9"/>
    <sheet name="5" sheetId="258" r:id="rId10"/>
    <sheet name="6" sheetId="51" r:id="rId11"/>
    <sheet name="7" sheetId="53" r:id="rId12"/>
    <sheet name="8" sheetId="16" r:id="rId13"/>
    <sheet name="9" sheetId="17" r:id="rId14"/>
    <sheet name="10" sheetId="18" r:id="rId15"/>
    <sheet name="11" sheetId="19" r:id="rId16"/>
    <sheet name="12" sheetId="200" r:id="rId17"/>
    <sheet name="13" sheetId="21" r:id="rId18"/>
    <sheet name="14" sheetId="22" r:id="rId19"/>
    <sheet name="15" sheetId="261" r:id="rId20"/>
    <sheet name="16" sheetId="262" r:id="rId21"/>
    <sheet name="17" sheetId="263" r:id="rId22"/>
    <sheet name="18" sheetId="264" r:id="rId23"/>
    <sheet name="19" sheetId="265" r:id="rId24"/>
    <sheet name="20" sheetId="266" r:id="rId25"/>
    <sheet name="21" sheetId="267" r:id="rId26"/>
    <sheet name="22" sheetId="268" r:id="rId27"/>
    <sheet name="23" sheetId="269" r:id="rId28"/>
    <sheet name="24" sheetId="270" r:id="rId29"/>
    <sheet name="25" sheetId="271" r:id="rId30"/>
    <sheet name="26" sheetId="272" r:id="rId31"/>
    <sheet name="27" sheetId="273" r:id="rId32"/>
    <sheet name="28" sheetId="32" r:id="rId33"/>
    <sheet name="29" sheetId="33" r:id="rId34"/>
    <sheet name="30" sheetId="217" r:id="rId35"/>
    <sheet name="31" sheetId="67" r:id="rId36"/>
    <sheet name="32" sheetId="260" r:id="rId37"/>
    <sheet name="33" sheetId="38" r:id="rId38"/>
    <sheet name="34" sheetId="39" r:id="rId39"/>
    <sheet name="35" sheetId="40" r:id="rId40"/>
    <sheet name="36" sheetId="182" r:id="rId41"/>
  </sheets>
  <externalReferences>
    <externalReference r:id="rId42"/>
  </externalReferences>
  <definedNames>
    <definedName name="_Toc114998263" localSheetId="5">'1'!#REF!</definedName>
  </definedNames>
  <calcPr calcId="144525"/>
</workbook>
</file>

<file path=xl/calcChain.xml><?xml version="1.0" encoding="utf-8"?>
<calcChain xmlns="http://schemas.openxmlformats.org/spreadsheetml/2006/main">
  <c r="B53" i="259" l="1"/>
  <c r="E32" i="21" l="1"/>
  <c r="B32" i="21"/>
  <c r="E27" i="21"/>
  <c r="B27" i="21"/>
  <c r="E22" i="21"/>
  <c r="B22" i="21"/>
  <c r="B35" i="19"/>
  <c r="B30" i="19"/>
  <c r="B25" i="19"/>
  <c r="B50" i="259" l="1"/>
  <c r="B46" i="259"/>
  <c r="B45" i="259"/>
  <c r="B43" i="259"/>
  <c r="B42" i="259"/>
  <c r="B36" i="259"/>
  <c r="B27" i="259"/>
  <c r="B26" i="259"/>
  <c r="B24" i="259"/>
  <c r="B20" i="259"/>
  <c r="B19" i="259"/>
  <c r="B17" i="259"/>
  <c r="B14" i="259"/>
  <c r="B11" i="259"/>
  <c r="B6" i="259"/>
  <c r="B5" i="259"/>
  <c r="B4" i="259"/>
  <c r="B3" i="259"/>
</calcChain>
</file>

<file path=xl/sharedStrings.xml><?xml version="1.0" encoding="utf-8"?>
<sst xmlns="http://schemas.openxmlformats.org/spreadsheetml/2006/main" count="1414" uniqueCount="700">
  <si>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</si>
  <si>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</si>
  <si>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</si>
  <si>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</si>
  <si>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</si>
  <si>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</si>
  <si>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</si>
  <si>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</si>
  <si>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</si>
  <si>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</si>
  <si>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</si>
  <si>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</si>
  <si>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</si>
  <si>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</si>
  <si>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</si>
  <si>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</si>
  <si>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</si>
  <si>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</si>
  <si>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</si>
  <si>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</si>
  <si>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</si>
  <si>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</si>
  <si>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</si>
  <si>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</si>
  <si>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</si>
  <si>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</si>
  <si>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</si>
  <si>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</si>
  <si>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</si>
  <si>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</si>
  <si>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</si>
  <si>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</si>
  <si>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</si>
  <si>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</si>
  <si>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</si>
  <si>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</si>
  <si>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</si>
  <si>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</si>
  <si>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</si>
  <si>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</si>
  <si>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</si>
  <si>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</si>
  <si>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</si>
  <si>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</si>
  <si>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</si>
  <si>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</si>
  <si>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</si>
  <si>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</si>
  <si>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</si>
  <si>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</si>
  <si>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</si>
  <si>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</si>
  <si>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</si>
  <si>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</si>
  <si>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</si>
  <si>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</si>
  <si>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</si>
  <si>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</si>
  <si>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</si>
  <si>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</si>
  <si>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</si>
  <si>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</si>
  <si>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</si>
  <si>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</si>
  <si>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</si>
  <si>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</si>
  <si>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</si>
  <si>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</si>
  <si>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</si>
  <si>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</si>
  <si>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</si>
  <si>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</si>
  <si>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</si>
  <si>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</si>
  <si>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</si>
  <si>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</si>
  <si>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</si>
  <si>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</si>
  <si>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</si>
  <si>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</si>
  <si>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</si>
  <si>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</si>
  <si>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</si>
  <si>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</si>
  <si>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</si>
  <si>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</si>
  <si>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</si>
  <si>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</si>
  <si>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</si>
  <si>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</si>
  <si>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</si>
  <si>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</si>
  <si>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</si>
  <si>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</si>
  <si>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</si>
  <si>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</si>
  <si>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</si>
  <si>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</si>
  <si>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</si>
  <si>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t>Производство пищевых продуктов</t>
  </si>
  <si>
    <t>говядина,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</si>
  <si>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</si>
  <si>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</si>
  <si>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</si>
  <si>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</si>
  <si>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</si>
  <si>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</si>
  <si>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</si>
  <si>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</si>
  <si>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</si>
  <si>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</si>
  <si>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</si>
  <si>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</si>
  <si>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электроэнергия, млн кВт ч</t>
  </si>
  <si>
    <t>предыду-щему месяцу</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</si>
  <si>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</si>
  <si>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</si>
  <si>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</si>
  <si>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</si>
  <si>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</si>
  <si>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</si>
  <si>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</si>
  <si>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</si>
  <si>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</si>
  <si>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</si>
  <si>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</si>
  <si>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</si>
  <si>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</si>
  <si>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</si>
  <si>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</si>
  <si>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</si>
  <si>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</si>
  <si>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</si>
  <si>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</si>
  <si>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</si>
  <si>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</si>
  <si>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</si>
  <si>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</si>
  <si>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</si>
  <si>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</si>
  <si>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</si>
  <si>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</si>
  <si>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</si>
  <si>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</si>
  <si>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</si>
  <si>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</si>
  <si>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</si>
  <si>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</si>
  <si>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</si>
  <si>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</si>
  <si>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</si>
  <si>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</si>
  <si>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</si>
  <si>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</si>
  <si>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</si>
  <si>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</si>
  <si>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</si>
  <si>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</si>
  <si>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</si>
  <si>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</si>
  <si>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</si>
  <si>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</si>
  <si>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</si>
  <si>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</si>
  <si>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</si>
  <si>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</si>
  <si>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</si>
  <si>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</si>
  <si>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</si>
  <si>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</si>
  <si>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</si>
  <si>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</si>
  <si>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</si>
  <si>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</si>
  <si>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</si>
  <si>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</si>
  <si>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</si>
  <si>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</si>
  <si>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</si>
  <si>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</si>
  <si>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</si>
  <si>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</si>
  <si>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</si>
  <si>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</si>
  <si>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</si>
  <si>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</si>
  <si>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</si>
  <si>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</si>
  <si>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</si>
  <si>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</si>
  <si>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</si>
  <si>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</si>
  <si>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</si>
  <si>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</si>
  <si>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</si>
  <si>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</si>
  <si>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</si>
  <si>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</si>
  <si>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</si>
  <si>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</si>
  <si>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</si>
  <si>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</si>
  <si>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</si>
  <si>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</si>
  <si>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</si>
  <si>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</si>
  <si>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</si>
  <si>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</si>
  <si>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</si>
  <si>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</si>
  <si>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</si>
  <si>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</si>
  <si>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</si>
  <si>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</si>
  <si>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</si>
  <si>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</si>
  <si>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</si>
  <si>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</si>
  <si>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</si>
  <si>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</si>
  <si>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</si>
  <si>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</si>
  <si>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</si>
  <si>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</si>
  <si>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</si>
  <si>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</si>
  <si>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</si>
  <si>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</si>
  <si>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</si>
  <si>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</si>
  <si>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</si>
  <si>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</si>
  <si>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</si>
  <si>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</si>
  <si>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</si>
  <si>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</si>
  <si>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</si>
  <si>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</si>
  <si>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</si>
  <si>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</si>
  <si>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</si>
  <si>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</si>
  <si>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</si>
  <si>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</si>
  <si>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</si>
  <si>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</si>
  <si>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</si>
  <si>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</si>
  <si>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</si>
  <si>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</si>
  <si>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</si>
  <si>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</si>
  <si>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</si>
  <si>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</si>
  <si>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</si>
  <si>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</si>
  <si>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</si>
  <si>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</si>
  <si>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</si>
  <si>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</si>
  <si>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</si>
  <si>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</si>
  <si>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</si>
  <si>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</si>
  <si>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</si>
  <si>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</si>
  <si>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</si>
  <si>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</si>
  <si>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</si>
  <si>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</si>
  <si>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</si>
  <si>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</si>
  <si>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</si>
  <si>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</si>
  <si>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</si>
  <si>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</si>
  <si>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</si>
  <si>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</si>
  <si>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</si>
  <si>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</si>
  <si>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</si>
  <si>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</si>
  <si>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</si>
  <si>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</si>
  <si>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</si>
  <si>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</si>
  <si>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</si>
  <si>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</si>
  <si>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</si>
  <si>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</si>
  <si>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</si>
  <si>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</si>
  <si>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</si>
  <si>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</si>
  <si>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</si>
  <si>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</si>
  <si>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</si>
  <si>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</si>
  <si>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</si>
  <si>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</si>
  <si>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</si>
  <si>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</si>
  <si>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</si>
  <si>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</si>
  <si>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</si>
  <si>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</si>
  <si>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</si>
  <si>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</si>
  <si>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</si>
  <si>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</si>
  <si>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</si>
  <si>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</si>
  <si>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</si>
  <si>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</si>
  <si>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</si>
  <si>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</si>
  <si>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</si>
  <si>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</si>
  <si>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</si>
  <si>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</si>
  <si>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</si>
  <si>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</si>
  <si>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</si>
  <si>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</si>
  <si>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</si>
  <si>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</si>
  <si>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</si>
  <si>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</si>
  <si>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</si>
  <si>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</si>
  <si>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</si>
  <si>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</si>
  <si>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</si>
  <si>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</si>
  <si>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</si>
  <si>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</si>
  <si>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</si>
  <si>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</si>
  <si>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</si>
  <si>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</si>
  <si>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</si>
  <si>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</si>
  <si>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</si>
  <si>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</si>
  <si>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</si>
  <si>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</si>
  <si>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</si>
  <si>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</si>
  <si>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</si>
  <si>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</si>
  <si>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</si>
  <si>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</si>
  <si>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</si>
  <si>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</si>
  <si>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</si>
  <si>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</si>
  <si>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</si>
  <si>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</si>
  <si>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</si>
  <si>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</si>
  <si>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</si>
  <si>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</si>
  <si>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</si>
  <si>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</si>
  <si>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</si>
  <si>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</si>
  <si>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</si>
  <si>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</si>
  <si>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</si>
  <si>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</si>
  <si>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</si>
  <si>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</si>
  <si>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</si>
  <si>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</si>
  <si>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</si>
  <si>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</si>
  <si>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</si>
  <si>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</si>
  <si>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</si>
  <si>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</si>
  <si>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</si>
  <si>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</si>
  <si>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</si>
  <si>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</si>
  <si>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</si>
  <si>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Просрочен-ная кредиторская                   задолжен-ность</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</si>
  <si>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</si>
  <si>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</si>
  <si>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</si>
  <si>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</si>
  <si>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</si>
  <si>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</si>
  <si>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</si>
  <si>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</si>
  <si>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</si>
  <si>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</si>
  <si>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</si>
  <si>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</si>
  <si>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</si>
  <si>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</si>
  <si>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</si>
  <si>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</si>
  <si>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</si>
  <si>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</si>
  <si>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</si>
  <si>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</si>
  <si>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</si>
  <si>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</si>
  <si>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</si>
  <si>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</si>
  <si>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</si>
  <si>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</si>
  <si>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</si>
  <si>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</si>
  <si>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</si>
  <si>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</si>
  <si>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</si>
  <si>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</si>
  <si>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</si>
  <si>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</si>
  <si>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</si>
  <si>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</si>
  <si>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</si>
  <si>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</si>
  <si>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</si>
  <si>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</si>
  <si>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</si>
  <si>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</si>
  <si>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</si>
  <si>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</si>
  <si>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</si>
  <si>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</si>
  <si>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</si>
  <si>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</si>
  <si>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</si>
  <si>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</si>
  <si>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</si>
  <si>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</si>
  <si>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</si>
  <si>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</si>
  <si>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</si>
  <si>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</si>
  <si>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</si>
  <si>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</si>
  <si>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</si>
  <si>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</si>
  <si>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</si>
  <si>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</si>
  <si>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</si>
  <si>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</si>
  <si>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</si>
  <si>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</si>
  <si>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2,4р</t>
  </si>
  <si>
    <t>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</si>
  <si>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</si>
  <si>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</si>
  <si>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</si>
  <si>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</si>
  <si>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</si>
  <si>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</si>
  <si>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</si>
  <si>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</si>
  <si>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оленина и мясо прочих животных семейства оленьих (оленевых) и субпродукты пищевые замороженные, в том числе для детского питания, тонн</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</si>
  <si>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</si>
  <si>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</si>
  <si>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</si>
  <si>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</si>
  <si>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</si>
  <si>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Жилищные и коммунальные услуги (включая аренду квартир)</t>
  </si>
  <si>
    <t>5,1р</t>
  </si>
  <si>
    <t>добыча нефти и природного газа</t>
  </si>
  <si>
    <t>Добыча нефти и природного газа</t>
  </si>
  <si>
    <t>Ю.А. Карявина, Е.В. Кулагина, Н.Ю. Куклина</t>
  </si>
  <si>
    <t>4,6р</t>
  </si>
  <si>
    <t>Касаткина В.Б.</t>
  </si>
  <si>
    <t>(доб. 1206)</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</si>
  <si>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</si>
  <si>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</si>
  <si>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</si>
  <si>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t>производство кожи и изделий из кожи</t>
  </si>
  <si>
    <r>
      <t>пески природные, тыс. м</t>
    </r>
    <r>
      <rPr>
        <vertAlign val="superscript"/>
        <sz val="10"/>
        <color theme="1"/>
        <rFont val="Arial"/>
        <family val="2"/>
        <charset val="204"/>
      </rPr>
      <t>3</t>
    </r>
  </si>
  <si>
    <t>бензин автомобильный, тыс. тонн</t>
  </si>
  <si>
    <t xml:space="preserve">топливо дизельное, тыс. тонн </t>
  </si>
  <si>
    <t>пар и горячая вода, тыс. Гкал</t>
  </si>
  <si>
    <t>Динамика индексов цен производителей промышленных товаров, 
реализованных на внутреннем рынке</t>
  </si>
  <si>
    <t xml:space="preserve">Число замещенных рабочих мест в организациях 
(без субъектов малого предпринимательства) </t>
  </si>
  <si>
    <t>5р</t>
  </si>
  <si>
    <t>Яйца куриные</t>
  </si>
  <si>
    <t>автономному округу, 2023</t>
  </si>
  <si>
    <t>Объем работ, выполненных по виду экономической деятельности «строительство»</t>
  </si>
  <si>
    <t>Индексы потребительских цен на отдельные группы непродовольственных товаров</t>
  </si>
  <si>
    <t>Динамика просроченной задолженности по заработной плате организаций (без субъектов малого предпринимательства)</t>
  </si>
  <si>
    <r>
      <rPr>
        <vertAlign val="superscript"/>
        <sz val="9"/>
        <color theme="1"/>
        <rFont val="Arial"/>
        <family val="2"/>
        <charset val="204"/>
      </rPr>
      <t>1)</t>
    </r>
    <r>
      <rPr>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</si>
  <si>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соответст-вующему месяцу преды-дущего года</t>
  </si>
  <si>
    <t xml:space="preserve">Крупный рогатый скот </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</si>
  <si>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</si>
  <si>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</si>
  <si>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</si>
  <si>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Стоимость набора, рублей </t>
  </si>
  <si>
    <t xml:space="preserve"> предыдущему месяцу </t>
  </si>
  <si>
    <t>к декабрю предыдущего года</t>
  </si>
  <si>
    <t xml:space="preserve">Динамика стоимости фиксированного набора потребительских товаров и услуг </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</si>
  <si>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</si>
  <si>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</si>
  <si>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</si>
  <si>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</si>
  <si>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</si>
  <si>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</si>
  <si>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</si>
  <si>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тыс.             человек</t>
  </si>
  <si>
    <t>.</t>
  </si>
  <si>
    <t>соответствую-щему периоду предыдущего 
года</t>
  </si>
  <si>
    <t>6,4р</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</si>
  <si>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</si>
  <si>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</si>
  <si>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</si>
  <si>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</si>
  <si>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</si>
  <si>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</si>
  <si>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</si>
  <si>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</si>
  <si>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</si>
  <si>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</si>
  <si>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</si>
  <si>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</si>
  <si>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</si>
  <si>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</si>
  <si>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</si>
  <si>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</si>
  <si>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</si>
  <si>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</si>
  <si>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</si>
  <si>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</si>
  <si>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</si>
  <si>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</si>
  <si>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</si>
  <si>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</si>
  <si>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</si>
  <si>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</si>
  <si>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t>полуфабрикаты мясные (мясосодержащие) охлажденные, замороженные, тонн</t>
  </si>
  <si>
    <t xml:space="preserve">содержание, ремонт жилья для граждан-собственников жилья </t>
  </si>
  <si>
    <t>на конец месяца, рублей за литр</t>
  </si>
  <si>
    <t>декабрь 2022г.</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</si>
  <si>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</si>
  <si>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</si>
  <si>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Оборот розничной торговли торгующих организаций и продажа товаров 
на розничных рынках и ярмарках</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</si>
  <si>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</si>
  <si>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2,3р</t>
  </si>
  <si>
    <t>Услуги телекоммуникационные</t>
  </si>
  <si>
    <t>В % к         соответ-ствующему месяцу    предыду-щего года</t>
  </si>
  <si>
    <t>В % к        соответ-ствующему периоду предыду-щего года</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</si>
  <si>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</si>
  <si>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Грузооборот автомобильного транспорта организаций (без субъектов малого предпринимательства), 
млн т-км</t>
  </si>
  <si>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</si>
  <si>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</si>
  <si>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</si>
  <si>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</si>
  <si>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соответствующему месяцу предыдущего года</t>
  </si>
  <si>
    <t>декабрю 2022г.</t>
  </si>
  <si>
    <r>
      <t>на 1000 населения</t>
    </r>
    <r>
      <rPr>
        <vertAlign val="superscript"/>
        <sz val="10"/>
        <color theme="1"/>
        <rFont val="Arial"/>
        <family val="2"/>
        <charset val="204"/>
      </rPr>
      <t>1)</t>
    </r>
  </si>
  <si>
    <r>
      <t>2)</t>
    </r>
    <r>
      <rPr>
        <i/>
        <sz val="9"/>
        <color theme="1"/>
        <rFont val="Arial"/>
        <family val="2"/>
        <charset val="204"/>
      </rPr>
      <t xml:space="preserve"> На 1000 родившихся живыми</t>
    </r>
  </si>
  <si>
    <r>
      <rPr>
        <i/>
        <vertAlign val="superscript"/>
        <sz val="9"/>
        <color theme="1"/>
        <rFont val="Arial"/>
        <family val="2"/>
        <charset val="204"/>
      </rPr>
      <t xml:space="preserve">1) </t>
    </r>
    <r>
      <rPr>
        <i/>
        <sz val="9"/>
        <color theme="1"/>
        <rFont val="Arial"/>
        <family val="2"/>
        <charset val="204"/>
      </rPr>
      <t>С учетом итогов Всероссийской переписи населения 2020г.</t>
    </r>
  </si>
  <si>
    <r>
      <rPr>
        <i/>
        <vertAlign val="superscript"/>
        <sz val="9"/>
        <color theme="1"/>
        <rFont val="Arial"/>
        <family val="2"/>
        <charset val="204"/>
      </rPr>
      <t>1)</t>
    </r>
    <r>
      <rPr>
        <i/>
        <sz val="9"/>
        <color theme="1"/>
        <rFont val="Arial"/>
        <family val="2"/>
        <charset val="204"/>
      </rPr>
      <t xml:space="preserve"> С учетом итогов Всероссийской переписи населения 2020г.</t>
    </r>
  </si>
  <si>
    <t>соответ-ствующему периоду предыду-щего года</t>
  </si>
  <si>
    <t>соответ-ствую-щему месяцу предыду-щего года</t>
  </si>
  <si>
    <t>В % к
предыдущему
месяцу</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</si>
  <si>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</si>
  <si>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</si>
  <si>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 xml:space="preserve">   thttps://72.rosstat.gov.ru</t>
  </si>
  <si>
    <t>Январь-апрель</t>
  </si>
  <si>
    <t>Апрель 2023г.</t>
  </si>
  <si>
    <t>Январь-апрель 2023г.</t>
  </si>
  <si>
    <r>
      <t>на 10000 населения</t>
    </r>
    <r>
      <rPr>
        <vertAlign val="superscript"/>
        <sz val="10"/>
        <color theme="1"/>
        <rFont val="Arial"/>
        <family val="2"/>
        <charset val="204"/>
      </rPr>
      <t>1)</t>
    </r>
  </si>
  <si>
    <t>2,1р</t>
  </si>
  <si>
    <t>Оборот розничной торговли, 
млн рублей</t>
  </si>
  <si>
    <t>99,9</t>
  </si>
  <si>
    <t xml:space="preserve">   e-mail: 72@rosstat.gov.ru</t>
  </si>
  <si>
    <t>Индекс цен производителей сельскохозяйственной продукции, реализованной сельскохозяйственными организациями, на конец периода</t>
  </si>
  <si>
    <t>в январе-мае 2023 года</t>
  </si>
  <si>
    <t xml:space="preserve">Социально-экономическое положение Ямало-Ненецкого автономного округа в январе-мае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 </t>
  </si>
  <si>
    <t>Просроченная кредиторская задолженность организаций (без субъектов малого предпринимательства) по видам экономической деятельности в апреле 2023 года</t>
  </si>
  <si>
    <t>Май 2023г.</t>
  </si>
  <si>
    <t>Январь-май 2023г.</t>
  </si>
  <si>
    <t>январь-май 2022г. в % к январю-маю 2021г.</t>
  </si>
  <si>
    <r>
      <rPr>
        <i/>
        <vertAlign val="superscript"/>
        <sz val="9"/>
        <color theme="1"/>
        <rFont val="Arial"/>
        <family val="2"/>
        <charset val="204"/>
      </rPr>
      <t>2)</t>
    </r>
    <r>
      <rPr>
        <i/>
        <sz val="9"/>
        <color theme="1"/>
        <rFont val="Arial"/>
        <family val="2"/>
        <charset val="204"/>
      </rPr>
      <t xml:space="preserve"> Абсолютные показатели за апрель, январь-апрель 2023г., относительные – в % к апрелю, январю-апрелю 2022г. и январю-апрелю 2021г.</t>
    </r>
  </si>
  <si>
    <t>Январь-май</t>
  </si>
  <si>
    <t>Май 2023г. 
в % к 
соответствующему месяцу предыдущего года</t>
  </si>
  <si>
    <t>Январь-май 2023г. 
в % к  соответствующему периоду предыдущего года</t>
  </si>
  <si>
    <t>январь-май 2022г. 
в % к           январю-маю 2021г.</t>
  </si>
  <si>
    <t xml:space="preserve">Май 2023г. к </t>
  </si>
  <si>
    <t>Май  2023г.</t>
  </si>
  <si>
    <t>май 2022г.</t>
  </si>
  <si>
    <t>Май 2023г. 
к декабрю 2022г.</t>
  </si>
  <si>
    <t>май 2022г. 
к декабрю 2021г.</t>
  </si>
  <si>
    <t>Апрель
2023г.</t>
  </si>
  <si>
    <t>Справочно 
январь-апрель 2022г.</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</si>
  <si>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</si>
  <si>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Индексы потребительских цен на отдельные группы 
непродовольственных товаров</t>
  </si>
  <si>
    <t>7,4р</t>
  </si>
  <si>
    <t>2,2р</t>
  </si>
  <si>
    <t xml:space="preserve">     Надои молока на одну корову в сельскохозяйственных организациях (без субъектов малого предпринимательства) в январе-мае 2023г. составили 1993  килограмма (в январе-мае 2022г. –   1712 килограммов).</t>
  </si>
  <si>
    <r>
      <t>Январь</t>
    </r>
    <r>
      <rPr>
        <vertAlign val="superscript"/>
        <sz val="10"/>
        <color theme="1"/>
        <rFont val="Arial"/>
        <family val="2"/>
        <charset val="204"/>
      </rPr>
      <t>1)</t>
    </r>
  </si>
  <si>
    <r>
      <t>Февраль</t>
    </r>
    <r>
      <rPr>
        <vertAlign val="superscript"/>
        <sz val="10"/>
        <color theme="1"/>
        <rFont val="Arial"/>
        <family val="2"/>
        <charset val="204"/>
      </rPr>
      <t>1)</t>
    </r>
  </si>
  <si>
    <r>
      <t>Март</t>
    </r>
    <r>
      <rPr>
        <vertAlign val="superscript"/>
        <sz val="10"/>
        <color theme="1"/>
        <rFont val="Arial"/>
        <family val="2"/>
        <charset val="204"/>
      </rPr>
      <t>1)</t>
    </r>
  </si>
  <si>
    <r>
      <t>I квартал</t>
    </r>
    <r>
      <rPr>
        <b/>
        <vertAlign val="superscript"/>
        <sz val="10"/>
        <color theme="1"/>
        <rFont val="Arial"/>
        <family val="2"/>
        <charset val="204"/>
      </rPr>
      <t>1)</t>
    </r>
  </si>
  <si>
    <r>
      <t>Апрель</t>
    </r>
    <r>
      <rPr>
        <vertAlign val="superscript"/>
        <sz val="10"/>
        <color theme="1"/>
        <rFont val="Arial"/>
        <family val="2"/>
        <charset val="204"/>
      </rPr>
      <t>2)</t>
    </r>
  </si>
  <si>
    <r>
      <t>2022г.</t>
    </r>
    <r>
      <rPr>
        <b/>
        <vertAlign val="superscript"/>
        <sz val="10"/>
        <color theme="1"/>
        <rFont val="Arial"/>
        <family val="2"/>
        <charset val="204"/>
      </rPr>
      <t>1)</t>
    </r>
  </si>
  <si>
    <r>
      <rPr>
        <i/>
        <vertAlign val="superscript"/>
        <sz val="9"/>
        <color theme="1"/>
        <rFont val="Arial"/>
        <family val="2"/>
        <charset val="204"/>
      </rPr>
      <t>2)</t>
    </r>
    <r>
      <rPr>
        <i/>
        <sz val="9"/>
        <color theme="1"/>
        <rFont val="Arial"/>
        <family val="2"/>
        <charset val="204"/>
      </rPr>
      <t xml:space="preserve"> Уточнено</t>
    </r>
  </si>
  <si>
    <t>110.2</t>
  </si>
  <si>
    <t>108.0</t>
  </si>
  <si>
    <t>109.0</t>
  </si>
  <si>
    <t>Производство основных видов продукции животноводства в сельскохозяйственных организациях</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</si>
  <si>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</si>
  <si>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</si>
  <si>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</si>
  <si>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</si>
  <si>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Индексы потребительских цен на отдельные группы и виды продовольственных товаров</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</si>
  <si>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</si>
  <si>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</si>
  <si>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</si>
  <si>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</si>
  <si>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99,0</t>
  </si>
  <si>
    <t>99,8</t>
  </si>
  <si>
    <t>101,0</t>
  </si>
  <si>
    <t>Индексы потребительских цен 
на отдельные группы и виды продовольственных товаров</t>
  </si>
  <si>
    <t>98,8</t>
  </si>
  <si>
    <t>100,1</t>
  </si>
  <si>
    <t>99,4</t>
  </si>
  <si>
    <t>95,9</t>
  </si>
  <si>
    <t>100,7</t>
  </si>
  <si>
    <t>101,1</t>
  </si>
  <si>
    <t>100,2</t>
  </si>
  <si>
    <t>98,5</t>
  </si>
  <si>
    <t>97,3</t>
  </si>
  <si>
    <t>97,0</t>
  </si>
  <si>
    <t>99,2</t>
  </si>
  <si>
    <t>99,6</t>
  </si>
  <si>
    <t>100,5</t>
  </si>
  <si>
    <t>102,2</t>
  </si>
  <si>
    <t>100,3</t>
  </si>
  <si>
    <t>96,0</t>
  </si>
  <si>
    <t>100,0</t>
  </si>
  <si>
    <t>97,9</t>
  </si>
  <si>
    <t>98,7</t>
  </si>
  <si>
    <t>99,3</t>
  </si>
  <si>
    <t>103,0</t>
  </si>
  <si>
    <t>105,5</t>
  </si>
  <si>
    <t>99,7</t>
  </si>
  <si>
    <t>94,4</t>
  </si>
  <si>
    <t>88,1</t>
  </si>
  <si>
    <t>103,2</t>
  </si>
  <si>
    <t>111,1</t>
  </si>
  <si>
    <t>91,2</t>
  </si>
  <si>
    <t>93,1</t>
  </si>
  <si>
    <t>84,4</t>
  </si>
  <si>
    <t>73,0</t>
  </si>
  <si>
    <t>100,4</t>
  </si>
  <si>
    <t>99,5</t>
  </si>
  <si>
    <t>93,2</t>
  </si>
  <si>
    <t>96,7</t>
  </si>
  <si>
    <t>92,6</t>
  </si>
  <si>
    <t>102,6</t>
  </si>
  <si>
    <t>109,0</t>
  </si>
  <si>
    <t>101,9</t>
  </si>
  <si>
    <t>106,4</t>
  </si>
  <si>
    <t>104,9</t>
  </si>
  <si>
    <t>118,1</t>
  </si>
  <si>
    <t>103,6</t>
  </si>
  <si>
    <t>106,1</t>
  </si>
  <si>
    <t>107,6</t>
  </si>
  <si>
    <t>121,4</t>
  </si>
  <si>
    <t>111,6</t>
  </si>
  <si>
    <t>110,4</t>
  </si>
  <si>
    <t>103,9</t>
  </si>
  <si>
    <t>134,1</t>
  </si>
  <si>
    <t>121,3</t>
  </si>
  <si>
    <t>108,8</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</si>
  <si>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</si>
  <si>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</si>
  <si>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</si>
  <si>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r>
      <rPr>
        <sz val="10"/>
        <color theme="1"/>
        <rFont val="Arial"/>
        <family val="2"/>
        <charset val="204"/>
      </rPr>
      <t xml:space="preserve"> 5,2</t>
    </r>
    <r>
      <rPr>
        <vertAlign val="superscript"/>
        <sz val="10"/>
        <color theme="1"/>
        <rFont val="Arial"/>
        <family val="2"/>
        <charset val="204"/>
      </rPr>
      <t>2)</t>
    </r>
  </si>
  <si>
    <r>
      <rPr>
        <sz val="10"/>
        <color theme="1"/>
        <rFont val="Arial"/>
        <family val="2"/>
        <charset val="204"/>
      </rPr>
      <t>1,3</t>
    </r>
    <r>
      <rPr>
        <vertAlign val="superscript"/>
        <sz val="10"/>
        <color theme="1"/>
        <rFont val="Arial"/>
        <family val="2"/>
        <charset val="204"/>
      </rPr>
      <t>2)</t>
    </r>
  </si>
  <si>
    <r>
      <t>Справочно</t>
    </r>
    <r>
      <rPr>
        <vertAlign val="superscript"/>
        <sz val="10"/>
        <color theme="1"/>
        <rFont val="Arial"/>
        <family val="2"/>
        <charset val="204"/>
      </rPr>
      <t>2)</t>
    </r>
    <r>
      <rPr>
        <u/>
        <vertAlign val="superscript"/>
        <sz val="10"/>
        <color theme="1"/>
        <rFont val="Arial"/>
        <family val="2"/>
        <charset val="204"/>
      </rPr>
      <t xml:space="preserve"> </t>
    </r>
    <r>
      <rPr>
        <u/>
        <sz val="10"/>
        <color theme="1"/>
        <rFont val="Arial"/>
        <family val="2"/>
        <charset val="204"/>
      </rPr>
      <t xml:space="preserve">                    </t>
    </r>
  </si>
  <si>
    <r>
      <t>104,8</t>
    </r>
    <r>
      <rPr>
        <vertAlign val="superscript"/>
        <sz val="10"/>
        <color theme="1"/>
        <rFont val="Arial"/>
        <family val="2"/>
        <charset val="204"/>
      </rPr>
      <t>3)</t>
    </r>
  </si>
  <si>
    <t>91,6</t>
  </si>
  <si>
    <t>97,2</t>
  </si>
  <si>
    <t>3,2р</t>
  </si>
  <si>
    <t>7,1р</t>
  </si>
  <si>
    <t>7,2р</t>
  </si>
  <si>
    <t>2,8р</t>
  </si>
  <si>
    <t>...</t>
  </si>
  <si>
    <r>
      <rPr>
        <i/>
        <vertAlign val="superscript"/>
        <sz val="9"/>
        <color theme="1"/>
        <rFont val="Arial"/>
        <family val="2"/>
        <charset val="204"/>
      </rPr>
      <t xml:space="preserve">1) </t>
    </r>
    <r>
      <rPr>
        <i/>
        <sz val="9"/>
        <color theme="1"/>
        <rFont val="Arial"/>
        <family val="2"/>
        <charset val="204"/>
      </rPr>
      <t>Данные уточнены после получения итогов  годового    сплошного    статистического    наблюдения    за    организациями, не   относящимися  к  субъектам  малого  предпринимательства, и ежегодных выборочных обследований малых предприятий, микропредприятий и индивидуальных предпринимателей,  а также  уточнения  административных  данных об объеме средств за проезд населения по платным автомобильным дорогам  и  использование  на  платной  основе  парковок  (парковочных  мест), расположенных на дорогах общего пользования, и данных о доходах самозанятых в разрезе видов услуг</t>
    </r>
  </si>
  <si>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</si>
  <si>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Январь-май 2023г.
в % к 
соответствующему периоду предыдущего года</t>
  </si>
  <si>
    <t>в % к соответству-ющему периоду предыдущего года</t>
  </si>
  <si>
    <r>
      <rPr>
        <i/>
        <vertAlign val="superscript"/>
        <sz val="9"/>
        <color theme="1"/>
        <rFont val="Arial"/>
        <family val="2"/>
        <charset val="204"/>
      </rPr>
      <t>4)</t>
    </r>
    <r>
      <rPr>
        <i/>
        <sz val="9"/>
        <color theme="1"/>
        <rFont val="Arial"/>
        <family val="2"/>
        <charset val="204"/>
      </rPr>
      <t xml:space="preserve"> Уточнено</t>
    </r>
  </si>
  <si>
    <r>
      <t>136,9</t>
    </r>
    <r>
      <rPr>
        <vertAlign val="superscript"/>
        <sz val="10"/>
        <rFont val="Arial"/>
        <family val="2"/>
        <charset val="204"/>
      </rPr>
      <t>4)</t>
    </r>
  </si>
  <si>
    <r>
      <t>109,1</t>
    </r>
    <r>
      <rPr>
        <vertAlign val="superscript"/>
        <sz val="10"/>
        <color theme="1"/>
        <rFont val="Arial"/>
        <family val="2"/>
        <charset val="204"/>
      </rPr>
      <t>4)</t>
    </r>
  </si>
  <si>
    <r>
      <rPr>
        <i/>
        <vertAlign val="superscript"/>
        <sz val="9"/>
        <color theme="1"/>
        <rFont val="Arial"/>
        <family val="2"/>
        <charset val="204"/>
      </rPr>
      <t>3)</t>
    </r>
    <r>
      <rPr>
        <i/>
        <sz val="9"/>
        <color theme="1"/>
        <rFont val="Arial"/>
        <family val="2"/>
        <charset val="204"/>
      </rPr>
      <t xml:space="preserve"> Данные  уточнены после получения итогов годового сплошного статистического наблюдения за организациями, не относящимися к субъектам малого предпринимательства, и ежегодных выборочных обследований малых предприятий, микропредприятий и индивидуальных предпринимателей, а также уточнения административных данных об объеме средств за проезд населения по платным автомобильным дорогам и использование на платной основе парковок (парковочных мест), расположенных на дорогах общего пользования, и данных о доходах самозанятых в разрезе видов услуг</t>
    </r>
  </si>
  <si>
    <t>Динамика индекса промышленного производства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</si>
</sst>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vertAlign val="superscript"/>
      <sz val="9"/>
      <color theme="1"/>
      <name val="Arial"/>
      <family val="2"/>
      <charset val="204"/>
    </font>
    <font>
      <sz val="11"/>
      <color indexed="8"/>
      <name val="Calibri"/>
      <family val="2"/>
      <scheme val="minor"/>
    </font>
    <font>
      <u/>
      <vertAlign val="superscript"/>
      <sz val="10"/>
      <color theme="1"/>
      <name val="Arial"/>
      <family val="2"/>
      <charset val="204"/>
    </font>
    <font>
      <u/>
      <sz val="10"/>
      <color theme="1"/>
      <name val="Arial"/>
      <family val="2"/>
      <charset val="204"/>
    </font>
    <font>
      <u/>
      <sz val="10"/>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6" fillId="0" borderId="0" applyNumberFormat="0" applyFill="0" applyBorder="0" applyAlignment="0" applyProtection="0"/>
    <xf numFmtId="0" fontId="34" fillId="0" borderId="0"/>
    <xf numFmtId="0" fontId="39" fillId="0" borderId="0"/>
    <xf numFmtId="0" fontId="34" fillId="0" borderId="0"/>
    <xf numFmtId="0" fontId="41" fillId="0" borderId="0"/>
  </cellStyleXfs>
  <cellXfs count="635">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2" fillId="0" borderId="0" xfId="0" applyFont="1" applyBorder="1" applyAlignment="1">
      <alignment horizontal="center" vertical="center"/>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23"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6" fillId="0" borderId="0" xfId="0" applyFont="1" applyBorder="1" applyAlignment="1">
      <alignment horizontal="center" vertical="center"/>
    </xf>
    <xf numFmtId="0" fontId="27"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 fillId="0" borderId="0" xfId="0" applyFont="1" applyBorder="1" applyAlignment="1">
      <alignment horizontal="center" vertical="center"/>
    </xf>
    <xf numFmtId="0" fontId="1" fillId="0" borderId="12"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2"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0" fontId="0" fillId="0" borderId="12" xfId="0" applyFont="1" applyFill="1" applyBorder="1" applyAlignment="1">
      <alignment vertical="center" wrapText="1"/>
    </xf>
    <xf numFmtId="0" fontId="2" fillId="0" borderId="12" xfId="0" applyFont="1" applyFill="1" applyBorder="1" applyAlignment="1">
      <alignment vertical="center"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0" fillId="0" borderId="0" xfId="0" applyFont="1" applyAlignment="1">
      <alignment horizontal="left" vertical="center" indent="3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164" fontId="0" fillId="0" borderId="6" xfId="0" applyNumberFormat="1" applyFont="1" applyBorder="1" applyAlignment="1">
      <alignment horizontal="right" wrapText="1" indent="1"/>
    </xf>
    <xf numFmtId="0" fontId="0" fillId="0" borderId="12" xfId="0" applyFont="1" applyBorder="1" applyAlignment="1">
      <alignment horizontal="right" vertical="center" wrapText="1" indent="3"/>
    </xf>
    <xf numFmtId="0" fontId="0" fillId="0" borderId="0" xfId="0" applyAlignment="1">
      <alignment horizontal="center" vertical="center"/>
    </xf>
    <xf numFmtId="0" fontId="2" fillId="0" borderId="10" xfId="0" applyFont="1" applyFill="1" applyBorder="1" applyAlignment="1">
      <alignment vertical="center" wrapText="1"/>
    </xf>
    <xf numFmtId="1" fontId="1" fillId="0" borderId="6" xfId="0" applyNumberFormat="1" applyFont="1" applyBorder="1" applyAlignment="1">
      <alignment horizontal="right" vertical="center" wrapText="1" indent="3"/>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5" fillId="0" borderId="0" xfId="0" applyFont="1" applyAlignment="1">
      <alignment horizontal="center"/>
    </xf>
    <xf numFmtId="0" fontId="37" fillId="0" borderId="0" xfId="0" applyFont="1"/>
    <xf numFmtId="0" fontId="36" fillId="0" borderId="0" xfId="1" applyFont="1"/>
    <xf numFmtId="0" fontId="36" fillId="0" borderId="0" xfId="0" applyFont="1"/>
    <xf numFmtId="0" fontId="0" fillId="0" borderId="0" xfId="0" applyFont="1" applyFill="1" applyAlignment="1">
      <alignment horizontal="justify" vertical="center"/>
    </xf>
    <xf numFmtId="0" fontId="0" fillId="0" borderId="10" xfId="0" applyFont="1" applyBorder="1" applyAlignment="1">
      <alignment vertical="center" wrapText="1"/>
    </xf>
    <xf numFmtId="0" fontId="36" fillId="0" borderId="0" xfId="1" applyFont="1" applyAlignment="1">
      <alignment horizontal="left" vertical="center" indent="31"/>
    </xf>
    <xf numFmtId="164" fontId="1"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0" fontId="2" fillId="0" borderId="0" xfId="0" applyFont="1" applyBorder="1" applyAlignment="1">
      <alignment vertical="center" wrapText="1"/>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36" fillId="0" borderId="12" xfId="0" applyFont="1" applyBorder="1" applyAlignment="1">
      <alignment horizontal="left" vertical="center" wrapText="1" indent="1"/>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0" fillId="0" borderId="4" xfId="0" applyBorder="1"/>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164" fontId="0" fillId="0" borderId="12" xfId="0" applyNumberFormat="1" applyFont="1" applyFill="1" applyBorder="1" applyAlignment="1">
      <alignment horizontal="right" wrapText="1" indent="3"/>
    </xf>
    <xf numFmtId="0" fontId="36" fillId="0" borderId="11" xfId="0" applyFont="1" applyFill="1" applyBorder="1" applyAlignment="1">
      <alignment vertical="center" wrapText="1"/>
    </xf>
    <xf numFmtId="0" fontId="2" fillId="0" borderId="5" xfId="0" applyFont="1" applyBorder="1" applyAlignment="1">
      <alignment wrapText="1"/>
    </xf>
    <xf numFmtId="0" fontId="2" fillId="0" borderId="7" xfId="0" applyFont="1" applyBorder="1" applyAlignment="1">
      <alignment wrapText="1"/>
    </xf>
    <xf numFmtId="0" fontId="2" fillId="0" borderId="0" xfId="0" applyFont="1"/>
    <xf numFmtId="0" fontId="0" fillId="0" borderId="12" xfId="0" applyFill="1" applyBorder="1" applyAlignment="1">
      <alignment horizontal="right" vertical="center" indent="3"/>
    </xf>
    <xf numFmtId="164" fontId="1" fillId="0" borderId="11" xfId="0" applyNumberFormat="1" applyFont="1" applyBorder="1" applyAlignment="1">
      <alignment horizontal="right" wrapText="1" indent="1"/>
    </xf>
    <xf numFmtId="164" fontId="1" fillId="0" borderId="6"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3"/>
    </xf>
    <xf numFmtId="164" fontId="0" fillId="0" borderId="11"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0" fontId="25" fillId="0" borderId="0" xfId="0" applyFont="1"/>
    <xf numFmtId="0" fontId="1" fillId="0" borderId="0" xfId="0" applyFont="1" applyBorder="1" applyAlignment="1">
      <alignment horizontal="left" vertical="center" wrapText="1" indent="1"/>
    </xf>
    <xf numFmtId="0" fontId="1" fillId="0" borderId="12" xfId="0" applyFont="1" applyFill="1" applyBorder="1" applyAlignment="1">
      <alignment horizontal="right" vertical="center" wrapText="1" indent="2"/>
    </xf>
    <xf numFmtId="0" fontId="36"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vertical="top"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Fill="1" applyBorder="1" applyAlignment="1">
      <alignment vertical="top"/>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0" xfId="0" applyNumberFormat="1" applyFont="1" applyFill="1" applyBorder="1" applyAlignment="1">
      <alignment horizontal="right" wrapText="1" indent="3"/>
    </xf>
    <xf numFmtId="0" fontId="0" fillId="0" borderId="12" xfId="0" applyFont="1" applyFill="1" applyBorder="1" applyAlignment="1">
      <alignment horizontal="left" vertical="center" wrapText="1" indent="1"/>
    </xf>
    <xf numFmtId="0" fontId="2" fillId="0" borderId="11" xfId="0" applyFont="1" applyBorder="1" applyAlignment="1">
      <alignment vertical="center" wrapText="1"/>
    </xf>
    <xf numFmtId="0" fontId="0" fillId="0" borderId="12" xfId="0" applyFill="1" applyBorder="1"/>
    <xf numFmtId="164" fontId="0" fillId="0" borderId="0" xfId="0" applyNumberFormat="1" applyFill="1"/>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64" fontId="1" fillId="0" borderId="0" xfId="0" applyNumberFormat="1" applyFont="1" applyBorder="1" applyAlignment="1">
      <alignment horizontal="right" vertical="center" wrapText="1" indent="4"/>
    </xf>
    <xf numFmtId="164" fontId="0"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indent="3"/>
    </xf>
    <xf numFmtId="1" fontId="0" fillId="0" borderId="6"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0" fontId="0" fillId="0" borderId="12" xfId="0" applyFont="1" applyFill="1" applyBorder="1" applyAlignment="1">
      <alignment horizontal="right" vertical="center" wrapText="1" indent="2"/>
    </xf>
    <xf numFmtId="0" fontId="0" fillId="0" borderId="6" xfId="0" applyFont="1" applyFill="1" applyBorder="1" applyAlignment="1">
      <alignment horizontal="right" vertical="center" wrapText="1" indent="2"/>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164" fontId="1" fillId="0" borderId="9" xfId="0" applyNumberFormat="1" applyFont="1" applyFill="1" applyBorder="1" applyAlignment="1">
      <alignment horizontal="right" wrapText="1" indent="2"/>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wrapText="1" indent="1"/>
    </xf>
    <xf numFmtId="0" fontId="0" fillId="0" borderId="0" xfId="0" applyAlignment="1">
      <alignment horizontal="left"/>
    </xf>
    <xf numFmtId="0" fontId="1" fillId="0" borderId="12" xfId="0" applyNumberFormat="1" applyFont="1" applyBorder="1" applyAlignment="1">
      <alignment horizontal="right" vertical="center" wrapText="1" indent="3"/>
    </xf>
    <xf numFmtId="0" fontId="1" fillId="0" borderId="2" xfId="0" applyFont="1" applyBorder="1" applyAlignment="1">
      <alignment horizontal="right" vertical="center" wrapText="1" indent="2"/>
    </xf>
    <xf numFmtId="0" fontId="1" fillId="0" borderId="10" xfId="0" applyFont="1" applyBorder="1" applyAlignment="1">
      <alignment horizontal="right" wrapText="1" indent="2"/>
    </xf>
    <xf numFmtId="164" fontId="1" fillId="0" borderId="12" xfId="0" applyNumberFormat="1" applyFont="1" applyBorder="1" applyAlignment="1">
      <alignment horizontal="right" vertical="center" wrapText="1" indent="6"/>
    </xf>
    <xf numFmtId="0" fontId="2" fillId="0" borderId="11" xfId="0" applyFont="1" applyBorder="1" applyAlignment="1">
      <alignment vertical="center" wrapText="1"/>
    </xf>
    <xf numFmtId="0" fontId="18" fillId="0" borderId="0" xfId="0" applyFont="1" applyBorder="1" applyAlignment="1">
      <alignment vertical="center" wrapText="1"/>
    </xf>
    <xf numFmtId="0" fontId="1" fillId="0" borderId="0" xfId="0" applyFont="1"/>
    <xf numFmtId="0" fontId="36" fillId="0" borderId="0" xfId="1" quotePrefix="1" applyFont="1"/>
    <xf numFmtId="164" fontId="0" fillId="0" borderId="11" xfId="0" applyNumberFormat="1" applyFont="1" applyFill="1" applyBorder="1" applyAlignment="1">
      <alignment horizontal="right" wrapText="1" indent="3"/>
    </xf>
    <xf numFmtId="164" fontId="1" fillId="0" borderId="10" xfId="0" applyNumberFormat="1" applyFont="1" applyBorder="1" applyAlignment="1">
      <alignment horizontal="right" vertical="center" wrapText="1" indent="3"/>
    </xf>
    <xf numFmtId="0" fontId="0" fillId="0" borderId="0" xfId="0" applyFill="1" applyAlignment="1">
      <alignment horizontal="justify"/>
    </xf>
    <xf numFmtId="164" fontId="0" fillId="0" borderId="0" xfId="0" applyNumberFormat="1" applyFont="1" applyFill="1" applyBorder="1" applyAlignment="1">
      <alignment horizontal="right" wrapText="1" indent="3"/>
    </xf>
    <xf numFmtId="0" fontId="0" fillId="0" borderId="0" xfId="0" applyFont="1" applyFill="1" applyBorder="1" applyAlignment="1">
      <alignment horizontal="right" wrapText="1" indent="3"/>
    </xf>
    <xf numFmtId="0" fontId="0" fillId="0" borderId="0" xfId="0" applyFont="1" applyFill="1" applyBorder="1" applyAlignment="1">
      <alignment vertical="center" wrapText="1"/>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164" fontId="0" fillId="0" borderId="9" xfId="0" applyNumberFormat="1" applyFont="1" applyFill="1" applyBorder="1" applyAlignment="1">
      <alignment horizontal="right" wrapText="1" indent="3"/>
    </xf>
    <xf numFmtId="164" fontId="0" fillId="0" borderId="0" xfId="0" applyNumberFormat="1" applyFont="1" applyFill="1" applyBorder="1" applyAlignment="1">
      <alignment horizontal="right" vertical="top" wrapText="1" indent="4"/>
    </xf>
    <xf numFmtId="0" fontId="0" fillId="0" borderId="12" xfId="0" applyFill="1" applyBorder="1" applyAlignment="1">
      <alignment horizontal="right" indent="7"/>
    </xf>
    <xf numFmtId="0" fontId="19" fillId="0" borderId="6" xfId="0" applyFont="1" applyFill="1" applyBorder="1" applyAlignment="1">
      <alignment horizontal="right" vertical="center" wrapText="1" indent="7"/>
    </xf>
    <xf numFmtId="0" fontId="0" fillId="0" borderId="12" xfId="0" applyNumberFormat="1" applyFont="1" applyFill="1" applyBorder="1" applyAlignment="1">
      <alignment horizontal="right" vertical="center" wrapText="1" indent="7"/>
    </xf>
    <xf numFmtId="0" fontId="0" fillId="0" borderId="6" xfId="0" applyNumberFormat="1" applyFont="1" applyFill="1" applyBorder="1" applyAlignment="1">
      <alignment horizontal="right" vertical="center" wrapText="1" indent="7"/>
    </xf>
    <xf numFmtId="164" fontId="0" fillId="0" borderId="0" xfId="0" applyNumberFormat="1" applyFont="1" applyFill="1" applyBorder="1" applyAlignment="1">
      <alignment horizontal="right" vertical="center" wrapText="1" indent="3"/>
    </xf>
    <xf numFmtId="0" fontId="0" fillId="0" borderId="0" xfId="0" applyNumberFormat="1" applyFont="1" applyFill="1" applyBorder="1" applyAlignment="1">
      <alignment horizontal="right" vertical="center" wrapText="1" indent="3"/>
    </xf>
    <xf numFmtId="0" fontId="0" fillId="0" borderId="5" xfId="0" applyFont="1" applyFill="1" applyBorder="1" applyAlignment="1">
      <alignment horizontal="left" wrapText="1" indent="1"/>
    </xf>
    <xf numFmtId="0" fontId="1" fillId="0" borderId="5" xfId="0" applyFont="1" applyBorder="1" applyAlignment="1">
      <alignment horizontal="left" wrapText="1" indent="1"/>
    </xf>
    <xf numFmtId="0" fontId="1" fillId="0" borderId="6" xfId="0" applyFont="1" applyBorder="1" applyAlignment="1">
      <alignment horizontal="right" wrapText="1" indent="2"/>
    </xf>
    <xf numFmtId="164" fontId="0" fillId="0" borderId="12" xfId="0" applyNumberFormat="1" applyFont="1" applyFill="1" applyBorder="1" applyAlignment="1">
      <alignment horizontal="right" wrapText="1" indent="5"/>
    </xf>
    <xf numFmtId="164" fontId="0" fillId="0" borderId="11" xfId="0" applyNumberFormat="1" applyFont="1" applyFill="1" applyBorder="1" applyAlignment="1">
      <alignment horizontal="right" wrapText="1" indent="5"/>
    </xf>
    <xf numFmtId="0" fontId="0" fillId="0" borderId="5" xfId="0" applyFont="1" applyBorder="1" applyAlignment="1">
      <alignment horizontal="left" vertical="center" wrapText="1" indent="1"/>
    </xf>
    <xf numFmtId="0" fontId="2" fillId="0" borderId="0" xfId="0" applyFont="1" applyBorder="1" applyAlignment="1">
      <alignment horizontal="center" vertical="top"/>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3" xfId="0" applyFont="1" applyFill="1" applyBorder="1" applyAlignment="1">
      <alignment horizontal="right" vertical="center" wrapText="1" indent="2"/>
    </xf>
    <xf numFmtId="0" fontId="1" fillId="0" borderId="5" xfId="0" applyFont="1" applyBorder="1" applyAlignment="1">
      <alignment horizontal="right" vertical="center" wrapText="1" indent="2"/>
    </xf>
    <xf numFmtId="164" fontId="0" fillId="0" borderId="12" xfId="0" applyNumberFormat="1" applyBorder="1" applyAlignment="1">
      <alignment horizontal="right" vertical="center" indent="2"/>
    </xf>
    <xf numFmtId="0" fontId="1" fillId="0" borderId="7" xfId="0" applyFont="1" applyBorder="1" applyAlignment="1">
      <alignment horizontal="right" vertical="center" wrapText="1" indent="2"/>
    </xf>
    <xf numFmtId="164" fontId="0" fillId="0" borderId="11" xfId="0" applyNumberFormat="1" applyBorder="1" applyAlignment="1">
      <alignment horizontal="right" vertical="center" indent="2"/>
    </xf>
    <xf numFmtId="0" fontId="1" fillId="0" borderId="5" xfId="0" applyFont="1" applyBorder="1" applyAlignment="1">
      <alignment horizontal="center" vertical="center" wrapText="1"/>
    </xf>
    <xf numFmtId="164" fontId="0" fillId="0" borderId="9" xfId="0" applyNumberFormat="1" applyFont="1" applyBorder="1" applyAlignment="1">
      <alignment horizontal="right" vertical="center" wrapText="1" indent="2"/>
    </xf>
    <xf numFmtId="0" fontId="1" fillId="0" borderId="11" xfId="0" applyFont="1" applyBorder="1" applyAlignment="1">
      <alignment vertical="center" wrapText="1"/>
    </xf>
    <xf numFmtId="0" fontId="1" fillId="2" borderId="1" xfId="0" applyFont="1" applyFill="1" applyBorder="1" applyAlignment="1">
      <alignment horizontal="center" vertical="top" wrapText="1"/>
    </xf>
    <xf numFmtId="0" fontId="0" fillId="2" borderId="14" xfId="0" applyFont="1" applyFill="1" applyBorder="1" applyAlignment="1">
      <alignment horizontal="center" vertical="top" wrapText="1"/>
    </xf>
    <xf numFmtId="164" fontId="1" fillId="0" borderId="12" xfId="0" applyNumberFormat="1" applyFont="1" applyFill="1" applyBorder="1" applyAlignment="1">
      <alignment horizontal="right" wrapText="1" inden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2" xfId="0" applyFont="1" applyFill="1" applyBorder="1" applyAlignment="1">
      <alignment horizontal="center" vertical="top" wrapText="1"/>
    </xf>
    <xf numFmtId="0" fontId="0" fillId="2" borderId="1" xfId="0" applyFill="1" applyBorder="1" applyAlignment="1">
      <alignment horizontal="center" vertical="top"/>
    </xf>
    <xf numFmtId="0" fontId="7" fillId="0" borderId="0" xfId="0" applyFont="1" applyFill="1" applyBorder="1" applyAlignment="1"/>
    <xf numFmtId="0" fontId="1" fillId="0" borderId="0" xfId="0" applyFont="1" applyFill="1"/>
    <xf numFmtId="0" fontId="1" fillId="0" borderId="0" xfId="0" applyFont="1" applyAlignment="1">
      <alignment horizontal="right"/>
    </xf>
    <xf numFmtId="0" fontId="2" fillId="0" borderId="10" xfId="0" applyFont="1" applyBorder="1"/>
    <xf numFmtId="0" fontId="0" fillId="2" borderId="12" xfId="0" applyFont="1" applyFill="1" applyBorder="1" applyAlignment="1">
      <alignment horizontal="center" vertical="top" wrapText="1"/>
    </xf>
    <xf numFmtId="0" fontId="0" fillId="2" borderId="6" xfId="0" applyFont="1" applyFill="1" applyBorder="1" applyAlignment="1">
      <alignment horizontal="center" vertical="top" wrapText="1"/>
    </xf>
    <xf numFmtId="0" fontId="0" fillId="0" borderId="12" xfId="0" applyBorder="1" applyAlignment="1">
      <alignment horizontal="right" indent="3"/>
    </xf>
    <xf numFmtId="0" fontId="2" fillId="0" borderId="12" xfId="0" applyFont="1" applyBorder="1"/>
    <xf numFmtId="0" fontId="0" fillId="0" borderId="11" xfId="0" applyBorder="1" applyAlignment="1">
      <alignment horizontal="right" indent="3"/>
    </xf>
    <xf numFmtId="0" fontId="11" fillId="0" borderId="6" xfId="0" applyFont="1" applyBorder="1" applyAlignment="1">
      <alignment horizontal="right" wrapText="1" indent="1"/>
    </xf>
    <xf numFmtId="164" fontId="1" fillId="0" borderId="9" xfId="0" applyNumberFormat="1" applyFont="1" applyBorder="1" applyAlignment="1">
      <alignment horizontal="right" wrapText="1" indent="1"/>
    </xf>
    <xf numFmtId="0" fontId="1" fillId="0" borderId="0" xfId="0" applyFont="1" applyBorder="1" applyAlignment="1">
      <alignment vertical="center" wrapText="1"/>
    </xf>
    <xf numFmtId="0" fontId="1" fillId="0" borderId="0" xfId="0" applyFont="1" applyBorder="1" applyAlignment="1">
      <alignment horizontal="right" wrapText="1" indent="1"/>
    </xf>
    <xf numFmtId="164" fontId="1" fillId="0" borderId="0" xfId="0" applyNumberFormat="1" applyFont="1" applyBorder="1" applyAlignment="1">
      <alignment horizontal="right" wrapText="1" indent="1"/>
    </xf>
    <xf numFmtId="0" fontId="13" fillId="0" borderId="0" xfId="0" applyFont="1" applyBorder="1" applyAlignment="1"/>
    <xf numFmtId="0" fontId="33" fillId="0" borderId="0" xfId="0" applyFont="1"/>
    <xf numFmtId="0" fontId="0" fillId="0" borderId="12" xfId="0" applyFont="1" applyFill="1" applyBorder="1" applyAlignment="1">
      <alignment wrapText="1"/>
    </xf>
    <xf numFmtId="0" fontId="0" fillId="0" borderId="11" xfId="0" applyFont="1" applyFill="1" applyBorder="1" applyAlignment="1">
      <alignment wrapText="1"/>
    </xf>
    <xf numFmtId="0" fontId="2" fillId="0" borderId="5" xfId="0" applyFont="1" applyFill="1" applyBorder="1" applyAlignment="1">
      <alignment wrapText="1"/>
    </xf>
    <xf numFmtId="164" fontId="0" fillId="0" borderId="6" xfId="0" applyNumberFormat="1" applyFont="1" applyFill="1" applyBorder="1" applyAlignment="1">
      <alignment horizontal="right" wrapText="1" indent="5"/>
    </xf>
    <xf numFmtId="164" fontId="2" fillId="0" borderId="12" xfId="0" applyNumberFormat="1" applyFont="1" applyFill="1" applyBorder="1" applyAlignment="1">
      <alignment horizontal="right" wrapText="1" indent="5"/>
    </xf>
    <xf numFmtId="164" fontId="0" fillId="0" borderId="9" xfId="0" applyNumberFormat="1" applyFont="1" applyFill="1" applyBorder="1" applyAlignment="1">
      <alignment horizontal="right" wrapText="1" indent="5"/>
    </xf>
    <xf numFmtId="1" fontId="1" fillId="0" borderId="12" xfId="0" applyNumberFormat="1" applyFont="1" applyFill="1" applyBorder="1" applyAlignment="1">
      <alignment horizontal="right" wrapText="1" indent="2"/>
    </xf>
    <xf numFmtId="0" fontId="0" fillId="0" borderId="11" xfId="0" applyNumberFormat="1" applyFont="1" applyFill="1" applyBorder="1" applyAlignment="1">
      <alignment horizontal="right" wrapText="1" indent="2"/>
    </xf>
    <xf numFmtId="0" fontId="1" fillId="0" borderId="12" xfId="0" applyFont="1" applyFill="1" applyBorder="1" applyAlignment="1">
      <alignment horizontal="left" wrapText="1" indent="1"/>
    </xf>
    <xf numFmtId="0" fontId="0" fillId="2" borderId="1" xfId="0" applyFont="1" applyFill="1" applyBorder="1" applyAlignment="1">
      <alignment horizontal="center" vertical="top" wrapText="1"/>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0" fontId="1" fillId="2" borderId="1" xfId="0" applyFont="1" applyFill="1" applyBorder="1" applyAlignment="1">
      <alignment horizontal="center" vertical="top" wrapText="1"/>
    </xf>
    <xf numFmtId="0" fontId="7" fillId="0" borderId="0" xfId="0" applyFont="1" applyAlignment="1">
      <alignment horizontal="center"/>
    </xf>
    <xf numFmtId="0" fontId="0" fillId="0" borderId="0" xfId="0" applyFont="1" applyFill="1" applyAlignment="1">
      <alignment horizontal="justify"/>
    </xf>
    <xf numFmtId="0" fontId="0" fillId="0" borderId="6" xfId="0" applyFont="1" applyBorder="1" applyAlignment="1">
      <alignment horizontal="right" wrapText="1" indent="1"/>
    </xf>
    <xf numFmtId="0" fontId="2" fillId="0" borderId="0" xfId="0" applyFont="1" applyFill="1" applyAlignment="1">
      <alignment horizontal="justify" vertical="center"/>
    </xf>
    <xf numFmtId="0" fontId="1" fillId="0" borderId="0" xfId="0" applyFont="1" applyAlignment="1">
      <alignment horizontal="justify" vertical="top"/>
    </xf>
    <xf numFmtId="0" fontId="2" fillId="0" borderId="0" xfId="0" applyFont="1" applyAlignment="1">
      <alignment horizontal="justify"/>
    </xf>
    <xf numFmtId="0" fontId="0" fillId="0" borderId="0" xfId="0" applyFont="1" applyAlignment="1">
      <alignment horizontal="justify"/>
    </xf>
    <xf numFmtId="0" fontId="12" fillId="0" borderId="0" xfId="0" applyFont="1" applyAlignment="1">
      <alignment horizontal="left" vertical="center" indent="2"/>
    </xf>
    <xf numFmtId="164" fontId="1" fillId="0" borderId="11" xfId="0" applyNumberFormat="1" applyFont="1" applyBorder="1" applyAlignment="1">
      <alignment horizontal="right" vertical="center" wrapText="1" indent="6"/>
    </xf>
    <xf numFmtId="0" fontId="1" fillId="0" borderId="11" xfId="0" applyFont="1" applyFill="1" applyBorder="1" applyAlignment="1">
      <alignment horizontal="right" vertical="center" wrapText="1" indent="3"/>
    </xf>
    <xf numFmtId="0" fontId="0" fillId="0" borderId="11" xfId="0" applyNumberFormat="1" applyFont="1" applyFill="1" applyBorder="1" applyAlignment="1">
      <alignment horizontal="right" vertical="center" wrapText="1" indent="3"/>
    </xf>
    <xf numFmtId="164" fontId="0" fillId="0" borderId="6" xfId="0" applyNumberFormat="1" applyFont="1" applyFill="1" applyBorder="1" applyAlignment="1">
      <alignment horizontal="right" vertical="center" wrapText="1" indent="7"/>
    </xf>
    <xf numFmtId="1" fontId="1" fillId="0" borderId="10" xfId="0" applyNumberFormat="1" applyFont="1" applyBorder="1" applyAlignment="1">
      <alignment horizontal="right" vertical="center" wrapText="1" indent="3"/>
    </xf>
    <xf numFmtId="0" fontId="0" fillId="0" borderId="12" xfId="0" applyFont="1" applyFill="1" applyBorder="1" applyAlignment="1">
      <alignment horizontal="right" vertical="center" indent="3"/>
    </xf>
    <xf numFmtId="164" fontId="0" fillId="0" borderId="12" xfId="0" applyNumberFormat="1" applyFont="1" applyFill="1" applyBorder="1" applyAlignment="1">
      <alignment horizontal="right" vertical="center" indent="3"/>
    </xf>
    <xf numFmtId="164" fontId="0" fillId="0" borderId="11" xfId="0" applyNumberFormat="1" applyFont="1" applyFill="1" applyBorder="1" applyAlignment="1">
      <alignment horizontal="right" vertical="center" indent="3"/>
    </xf>
    <xf numFmtId="0" fontId="1" fillId="0" borderId="11" xfId="0" applyNumberFormat="1" applyFont="1" applyBorder="1" applyAlignment="1">
      <alignment horizontal="right" vertical="center" wrapText="1" indent="3"/>
    </xf>
    <xf numFmtId="0" fontId="2" fillId="0" borderId="12" xfId="0" applyFont="1" applyBorder="1" applyAlignment="1">
      <alignment horizontal="left"/>
    </xf>
    <xf numFmtId="0" fontId="1" fillId="0" borderId="12" xfId="0" applyFont="1" applyBorder="1" applyAlignment="1">
      <alignment horizontal="left" vertical="center" wrapText="1"/>
    </xf>
    <xf numFmtId="0" fontId="1" fillId="0" borderId="11" xfId="0" applyFont="1" applyFill="1" applyBorder="1" applyAlignment="1">
      <alignment horizontal="left" vertical="center" wrapText="1"/>
    </xf>
    <xf numFmtId="164" fontId="0" fillId="0" borderId="11" xfId="0" applyNumberFormat="1" applyFont="1" applyBorder="1" applyAlignment="1">
      <alignment horizontal="right" vertical="center" wrapText="1" indent="2"/>
    </xf>
    <xf numFmtId="164" fontId="0" fillId="0" borderId="9" xfId="0" applyNumberFormat="1" applyFont="1" applyFill="1" applyBorder="1" applyAlignment="1">
      <alignment horizontal="right" vertical="center" wrapText="1" indent="2"/>
    </xf>
    <xf numFmtId="164" fontId="0" fillId="0" borderId="10" xfId="0" applyNumberFormat="1" applyFont="1" applyFill="1" applyBorder="1" applyAlignment="1">
      <alignment horizontal="right" indent="3"/>
    </xf>
    <xf numFmtId="164" fontId="2" fillId="0" borderId="10" xfId="0" applyNumberFormat="1" applyFont="1" applyBorder="1" applyAlignment="1">
      <alignment horizontal="right" wrapText="1" indent="3"/>
    </xf>
    <xf numFmtId="164" fontId="2" fillId="0" borderId="4" xfId="0" applyNumberFormat="1" applyFont="1" applyBorder="1" applyAlignment="1">
      <alignment horizontal="right" wrapText="1" indent="3"/>
    </xf>
    <xf numFmtId="164" fontId="0" fillId="0" borderId="11" xfId="0" applyNumberFormat="1" applyFont="1" applyBorder="1" applyAlignment="1">
      <alignment horizontal="right" vertical="center" wrapText="1" indent="3"/>
    </xf>
    <xf numFmtId="164" fontId="0" fillId="0" borderId="10" xfId="0" applyNumberFormat="1" applyFont="1" applyBorder="1" applyAlignment="1">
      <alignment horizontal="right" indent="3"/>
    </xf>
    <xf numFmtId="0" fontId="0" fillId="0" borderId="2" xfId="0" applyBorder="1" applyAlignment="1">
      <alignment vertical="top"/>
    </xf>
    <xf numFmtId="0" fontId="0" fillId="0" borderId="10" xfId="0" applyBorder="1" applyAlignment="1">
      <alignment vertical="top"/>
    </xf>
    <xf numFmtId="0" fontId="0" fillId="0" borderId="12" xfId="0" applyFont="1" applyFill="1" applyBorder="1" applyAlignment="1">
      <alignment horizontal="right" wrapText="1" indent="5"/>
    </xf>
    <xf numFmtId="0" fontId="36" fillId="0" borderId="12" xfId="0" applyFont="1" applyFill="1" applyBorder="1" applyAlignment="1">
      <alignment horizontal="left" vertical="center" wrapText="1" indent="1"/>
    </xf>
    <xf numFmtId="0" fontId="0" fillId="0" borderId="12" xfId="0" applyBorder="1" applyAlignment="1">
      <alignment horizontal="right" indent="4"/>
    </xf>
    <xf numFmtId="0" fontId="0" fillId="0" borderId="12" xfId="0" applyBorder="1" applyAlignment="1">
      <alignment horizontal="right" vertical="center" indent="3"/>
    </xf>
    <xf numFmtId="0" fontId="0" fillId="0" borderId="12" xfId="0" applyBorder="1" applyAlignment="1">
      <alignment horizontal="right" vertical="center" indent="1"/>
    </xf>
    <xf numFmtId="164" fontId="1" fillId="0" borderId="6"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10" xfId="0" applyNumberFormat="1" applyFont="1" applyFill="1" applyBorder="1" applyAlignment="1">
      <alignment horizontal="right" vertical="center" wrapText="1" indent="2"/>
    </xf>
    <xf numFmtId="0" fontId="0" fillId="0" borderId="11" xfId="0" applyFont="1" applyBorder="1" applyAlignment="1">
      <alignment horizontal="right" vertical="center" wrapText="1" indent="2"/>
    </xf>
    <xf numFmtId="164" fontId="1" fillId="0" borderId="6" xfId="0" applyNumberFormat="1" applyFont="1" applyBorder="1" applyAlignment="1">
      <alignment horizontal="right" vertical="center" wrapText="1" indent="3"/>
    </xf>
    <xf numFmtId="164" fontId="0" fillId="0" borderId="12" xfId="0" applyNumberFormat="1" applyBorder="1" applyAlignment="1">
      <alignment horizontal="right" indent="3"/>
    </xf>
    <xf numFmtId="0" fontId="1" fillId="0" borderId="6" xfId="0" applyFont="1" applyBorder="1" applyAlignment="1">
      <alignment horizontal="right" vertical="center" wrapText="1" indent="3"/>
    </xf>
    <xf numFmtId="0" fontId="1" fillId="0" borderId="9" xfId="0" applyFont="1" applyFill="1" applyBorder="1" applyAlignment="1">
      <alignment horizontal="right" vertical="center" wrapText="1" indent="3"/>
    </xf>
    <xf numFmtId="2" fontId="1" fillId="0" borderId="12" xfId="0" applyNumberFormat="1" applyFont="1" applyBorder="1" applyAlignment="1">
      <alignment horizontal="right" vertical="center" wrapText="1" indent="3"/>
    </xf>
    <xf numFmtId="2" fontId="0" fillId="0" borderId="12" xfId="0" applyNumberFormat="1" applyFont="1" applyBorder="1" applyAlignment="1">
      <alignment horizontal="right" wrapText="1" indent="3"/>
    </xf>
    <xf numFmtId="2" fontId="2" fillId="0" borderId="12" xfId="0" applyNumberFormat="1" applyFont="1" applyBorder="1" applyAlignment="1">
      <alignment vertical="center" wrapText="1"/>
    </xf>
    <xf numFmtId="2" fontId="1" fillId="0" borderId="12" xfId="0" applyNumberFormat="1" applyFont="1" applyBorder="1" applyAlignment="1">
      <alignment horizontal="right" wrapText="1" indent="3"/>
    </xf>
    <xf numFmtId="2" fontId="12" fillId="0" borderId="12" xfId="0" applyNumberFormat="1" applyFont="1" applyBorder="1" applyAlignment="1">
      <alignment horizontal="right" wrapText="1" indent="3"/>
    </xf>
    <xf numFmtId="2" fontId="12" fillId="0" borderId="11" xfId="0" applyNumberFormat="1" applyFont="1" applyBorder="1" applyAlignment="1">
      <alignment horizontal="right" wrapText="1" indent="3"/>
    </xf>
    <xf numFmtId="0" fontId="1" fillId="2" borderId="14" xfId="0" applyFont="1" applyFill="1" applyBorder="1" applyAlignment="1">
      <alignment horizontal="center" vertical="top" wrapText="1"/>
    </xf>
    <xf numFmtId="0" fontId="0" fillId="0" borderId="12" xfId="0" applyFill="1" applyBorder="1" applyAlignment="1">
      <alignment horizontal="right" indent="4"/>
    </xf>
    <xf numFmtId="164" fontId="1" fillId="0" borderId="12" xfId="0" applyNumberFormat="1" applyFont="1" applyFill="1" applyBorder="1" applyAlignment="1">
      <alignment horizontal="right" wrapText="1" indent="4"/>
    </xf>
    <xf numFmtId="0" fontId="36" fillId="0" borderId="12" xfId="0" applyFont="1" applyBorder="1" applyAlignment="1">
      <alignment vertical="center" wrapText="1"/>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0" fillId="0" borderId="12" xfId="0" applyBorder="1"/>
    <xf numFmtId="0" fontId="37" fillId="0" borderId="0" xfId="1" applyFont="1"/>
    <xf numFmtId="0" fontId="1" fillId="0" borderId="12" xfId="0" applyFont="1" applyFill="1" applyBorder="1" applyAlignment="1">
      <alignment horizontal="left" vertical="top" wrapText="1" indent="1"/>
    </xf>
    <xf numFmtId="164" fontId="36" fillId="0" borderId="12" xfId="0" applyNumberFormat="1" applyFont="1" applyBorder="1" applyAlignment="1">
      <alignment horizontal="right" wrapText="1" indent="1"/>
    </xf>
    <xf numFmtId="0" fontId="1" fillId="0" borderId="12" xfId="0" applyFont="1" applyBorder="1" applyAlignment="1">
      <alignment horizontal="right" wrapText="1"/>
    </xf>
    <xf numFmtId="164" fontId="1" fillId="0" borderId="12" xfId="0" applyNumberFormat="1" applyFont="1" applyBorder="1" applyAlignment="1">
      <alignment horizontal="right" wrapText="1"/>
    </xf>
    <xf numFmtId="164" fontId="1" fillId="0" borderId="9" xfId="0" applyNumberFormat="1" applyFont="1" applyBorder="1" applyAlignment="1">
      <alignment horizontal="right" wrapText="1" indent="3"/>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0" fontId="0" fillId="0" borderId="6" xfId="0" applyBorder="1"/>
    <xf numFmtId="1" fontId="0" fillId="0" borderId="9" xfId="0" applyNumberFormat="1" applyFont="1" applyFill="1" applyBorder="1" applyAlignment="1">
      <alignment horizontal="right" wrapText="1" indent="2"/>
    </xf>
    <xf numFmtId="164" fontId="12" fillId="0" borderId="9" xfId="0" applyNumberFormat="1" applyFont="1" applyFill="1" applyBorder="1" applyAlignment="1">
      <alignment horizontal="right" wrapText="1" indent="2"/>
    </xf>
    <xf numFmtId="164" fontId="1" fillId="0" borderId="9" xfId="0" applyNumberFormat="1" applyFont="1" applyFill="1" applyBorder="1" applyAlignment="1">
      <alignment horizontal="right" vertical="center" wrapText="1" indent="2"/>
    </xf>
    <xf numFmtId="0" fontId="7" fillId="0" borderId="0" xfId="0" applyFont="1" applyBorder="1"/>
    <xf numFmtId="0" fontId="0" fillId="0" borderId="12" xfId="0" applyFont="1" applyBorder="1" applyAlignment="1">
      <alignment horizontal="left" vertical="center" wrapText="1" indent="2"/>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164" fontId="0" fillId="0" borderId="12" xfId="0" applyNumberFormat="1" applyFont="1" applyFill="1" applyBorder="1" applyAlignment="1">
      <alignment horizontal="right" wrapText="1" indent="4"/>
    </xf>
    <xf numFmtId="164" fontId="0" fillId="0" borderId="11" xfId="0" applyNumberFormat="1" applyFont="1" applyFill="1" applyBorder="1" applyAlignment="1">
      <alignment horizontal="right" wrapText="1" indent="4"/>
    </xf>
    <xf numFmtId="164" fontId="0" fillId="0" borderId="12" xfId="0" applyNumberFormat="1" applyFont="1" applyFill="1" applyBorder="1" applyAlignment="1">
      <alignment horizontal="center" wrapText="1"/>
    </xf>
    <xf numFmtId="164" fontId="1" fillId="0" borderId="12" xfId="0" applyNumberFormat="1" applyFont="1" applyFill="1" applyBorder="1" applyAlignment="1">
      <alignment horizontal="center" wrapText="1"/>
    </xf>
    <xf numFmtId="164" fontId="0" fillId="0" borderId="11" xfId="0" applyNumberFormat="1" applyFont="1" applyFill="1" applyBorder="1" applyAlignment="1">
      <alignment horizontal="center" wrapText="1"/>
    </xf>
    <xf numFmtId="164" fontId="1" fillId="0" borderId="6" xfId="0" applyNumberFormat="1" applyFont="1" applyBorder="1" applyAlignment="1">
      <alignment horizontal="right" wrapText="1"/>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164" fontId="12" fillId="0" borderId="6" xfId="0" quotePrefix="1" applyNumberFormat="1" applyFont="1" applyBorder="1" applyAlignment="1">
      <alignment horizontal="right" wrapText="1"/>
    </xf>
    <xf numFmtId="164" fontId="0" fillId="0" borderId="12" xfId="0" applyNumberFormat="1" applyFill="1" applyBorder="1" applyAlignment="1">
      <alignment horizontal="right" indent="4"/>
    </xf>
    <xf numFmtId="164" fontId="0" fillId="0" borderId="12" xfId="0" applyNumberFormat="1" applyBorder="1" applyAlignment="1">
      <alignment horizontal="right" vertical="center" indent="1"/>
    </xf>
    <xf numFmtId="0" fontId="0" fillId="0" borderId="12" xfId="0" applyFont="1" applyBorder="1" applyAlignment="1">
      <alignment horizontal="right" wrapText="1" indent="1"/>
    </xf>
    <xf numFmtId="0" fontId="0" fillId="0" borderId="5" xfId="0" applyFont="1" applyBorder="1" applyAlignment="1">
      <alignment horizontal="right" vertical="center" wrapText="1" indent="2"/>
    </xf>
    <xf numFmtId="0" fontId="1" fillId="0" borderId="11" xfId="0" applyFont="1" applyBorder="1" applyAlignment="1">
      <alignment horizontal="left" wrapText="1" indent="1"/>
    </xf>
    <xf numFmtId="0" fontId="2" fillId="0" borderId="10" xfId="0" applyFont="1" applyBorder="1" applyAlignment="1">
      <alignment horizontal="right" vertical="center" wrapText="1"/>
    </xf>
    <xf numFmtId="0" fontId="2" fillId="0" borderId="4" xfId="0" applyFont="1" applyBorder="1" applyAlignment="1">
      <alignment horizontal="right" vertical="center" wrapText="1"/>
    </xf>
    <xf numFmtId="0" fontId="2" fillId="0" borderId="12"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14" fillId="0" borderId="0" xfId="0" applyFont="1" applyAlignment="1">
      <alignment horizontal="left"/>
    </xf>
    <xf numFmtId="0" fontId="0" fillId="0" borderId="12" xfId="0" applyFont="1" applyBorder="1" applyAlignment="1">
      <alignment horizontal="right" wrapText="1" indent="3"/>
    </xf>
    <xf numFmtId="164" fontId="0" fillId="0" borderId="6" xfId="0" applyNumberFormat="1" applyFont="1" applyBorder="1" applyAlignment="1">
      <alignment horizontal="right" vertical="center" wrapText="1" indent="3"/>
    </xf>
    <xf numFmtId="164" fontId="1" fillId="0" borderId="10" xfId="0" applyNumberFormat="1" applyFont="1" applyBorder="1" applyAlignment="1">
      <alignment horizontal="right" wrapText="1" indent="3"/>
    </xf>
    <xf numFmtId="164" fontId="0" fillId="0" borderId="6" xfId="0" applyNumberFormat="1" applyFont="1" applyFill="1" applyBorder="1" applyAlignment="1">
      <alignment horizontal="right" indent="1"/>
    </xf>
    <xf numFmtId="164" fontId="1" fillId="0" borderId="6" xfId="0" applyNumberFormat="1" applyFont="1" applyFill="1" applyBorder="1" applyAlignment="1">
      <alignment horizontal="right" indent="4"/>
    </xf>
    <xf numFmtId="164" fontId="0" fillId="0" borderId="6" xfId="0" applyNumberFormat="1" applyFill="1" applyBorder="1" applyAlignment="1">
      <alignment horizontal="right" indent="4"/>
    </xf>
    <xf numFmtId="164" fontId="0" fillId="0" borderId="11" xfId="0" applyNumberFormat="1" applyFill="1" applyBorder="1" applyAlignment="1">
      <alignment horizontal="right" indent="4"/>
    </xf>
    <xf numFmtId="164" fontId="1" fillId="0" borderId="6" xfId="0" quotePrefix="1" applyNumberFormat="1" applyFont="1" applyFill="1" applyBorder="1" applyAlignment="1">
      <alignment horizontal="right" wrapText="1" indent="1"/>
    </xf>
    <xf numFmtId="0" fontId="0" fillId="0" borderId="12" xfId="0" applyFont="1" applyFill="1" applyBorder="1" applyAlignment="1">
      <alignment horizontal="right" indent="3"/>
    </xf>
    <xf numFmtId="164" fontId="12" fillId="0" borderId="6"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0" fontId="0" fillId="2" borderId="8" xfId="0" applyFont="1" applyFill="1" applyBorder="1" applyAlignment="1">
      <alignment horizontal="center" vertical="top" wrapText="1"/>
    </xf>
    <xf numFmtId="0" fontId="0" fillId="2" borderId="3" xfId="0" applyFont="1" applyFill="1" applyBorder="1" applyAlignment="1">
      <alignment horizontal="center" vertical="top" wrapText="1"/>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1" fillId="0" borderId="12"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0" fontId="0" fillId="2" borderId="11" xfId="0" applyFont="1" applyFill="1" applyBorder="1" applyAlignment="1">
      <alignment horizontal="center" vertical="top" wrapText="1"/>
    </xf>
    <xf numFmtId="164" fontId="1" fillId="0" borderId="12" xfId="0" applyNumberFormat="1" applyFont="1" applyBorder="1" applyAlignment="1">
      <alignment horizontal="right" wrapText="1" indent="4"/>
    </xf>
    <xf numFmtId="164" fontId="0" fillId="0" borderId="12" xfId="0" applyNumberFormat="1" applyFill="1" applyBorder="1" applyAlignment="1">
      <alignment horizontal="right" indent="2"/>
    </xf>
    <xf numFmtId="2" fontId="1" fillId="0" borderId="11" xfId="0" applyNumberFormat="1" applyFont="1" applyFill="1" applyBorder="1" applyAlignment="1">
      <alignment horizontal="right" vertical="center" wrapText="1" indent="3"/>
    </xf>
    <xf numFmtId="0" fontId="0" fillId="0" borderId="0" xfId="0" applyAlignment="1">
      <alignment horizontal="justify" wrapText="1"/>
    </xf>
    <xf numFmtId="0" fontId="0" fillId="0" borderId="0" xfId="0" applyFont="1" applyAlignment="1">
      <alignment horizontal="left" vertical="center" indent="31"/>
    </xf>
    <xf numFmtId="0" fontId="0" fillId="0" borderId="6" xfId="0" applyNumberFormat="1" applyFont="1" applyFill="1" applyBorder="1" applyAlignment="1">
      <alignment horizontal="right" wrapText="1" indent="1"/>
    </xf>
    <xf numFmtId="164" fontId="0" fillId="0" borderId="12" xfId="0" applyNumberFormat="1" applyFont="1" applyFill="1" applyBorder="1" applyAlignment="1">
      <alignment horizontal="right" wrapText="1" indent="1"/>
    </xf>
    <xf numFmtId="164" fontId="1" fillId="0" borderId="12" xfId="0" applyNumberFormat="1" applyFont="1" applyFill="1" applyBorder="1" applyAlignment="1">
      <alignment horizontal="right" indent="1"/>
    </xf>
    <xf numFmtId="0" fontId="1" fillId="0" borderId="9" xfId="0" applyFont="1" applyFill="1" applyBorder="1" applyAlignment="1">
      <alignment horizontal="right" wrapText="1" indent="1"/>
    </xf>
    <xf numFmtId="0" fontId="36" fillId="0" borderId="0" xfId="0" applyFont="1" applyFill="1" applyAlignment="1">
      <alignment horizontal="center" vertical="center"/>
    </xf>
    <xf numFmtId="0" fontId="36" fillId="0" borderId="0" xfId="1" applyFont="1" applyAlignment="1">
      <alignment wrapText="1"/>
    </xf>
    <xf numFmtId="164" fontId="0" fillId="0" borderId="10"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2" fillId="0" borderId="0" xfId="0" applyFont="1" applyAlignment="1">
      <alignment horizontal="center" vertical="center"/>
    </xf>
    <xf numFmtId="0" fontId="0"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12" xfId="0" quotePrefix="1" applyFont="1" applyBorder="1" applyAlignment="1">
      <alignment horizontal="right" wrapText="1" indent="1"/>
    </xf>
    <xf numFmtId="0" fontId="1" fillId="0" borderId="6" xfId="0" quotePrefix="1" applyFont="1" applyBorder="1" applyAlignment="1">
      <alignment horizontal="right" wrapText="1" indent="1"/>
    </xf>
    <xf numFmtId="1" fontId="0" fillId="0" borderId="6" xfId="0" applyNumberFormat="1" applyFont="1" applyBorder="1" applyAlignment="1">
      <alignment horizontal="right" wrapText="1"/>
    </xf>
    <xf numFmtId="1" fontId="12" fillId="0" borderId="10" xfId="0" applyNumberFormat="1" applyFont="1" applyBorder="1" applyAlignment="1">
      <alignment horizontal="right" wrapText="1"/>
    </xf>
    <xf numFmtId="164" fontId="0" fillId="0" borderId="6" xfId="0" applyNumberFormat="1" applyFont="1" applyBorder="1" applyAlignment="1">
      <alignment horizontal="right" wrapText="1"/>
    </xf>
    <xf numFmtId="1" fontId="12" fillId="0" borderId="6" xfId="0" applyNumberFormat="1" applyFont="1" applyBorder="1" applyAlignment="1">
      <alignment horizontal="right" wrapText="1"/>
    </xf>
    <xf numFmtId="1" fontId="0" fillId="0" borderId="9" xfId="0" applyNumberFormat="1" applyFont="1" applyBorder="1" applyAlignment="1">
      <alignment horizontal="right" wrapText="1"/>
    </xf>
    <xf numFmtId="164" fontId="12" fillId="0" borderId="11" xfId="0" applyNumberFormat="1" applyFont="1" applyBorder="1" applyAlignment="1">
      <alignment horizontal="right" wrapText="1"/>
    </xf>
    <xf numFmtId="164" fontId="12" fillId="0" borderId="9" xfId="0" applyNumberFormat="1" applyFont="1" applyBorder="1" applyAlignment="1">
      <alignment horizontal="right" wrapText="1"/>
    </xf>
    <xf numFmtId="1" fontId="12" fillId="0" borderId="9" xfId="0" applyNumberFormat="1" applyFont="1" applyBorder="1" applyAlignment="1">
      <alignment horizontal="right" wrapText="1"/>
    </xf>
    <xf numFmtId="164" fontId="0" fillId="0" borderId="9" xfId="0" applyNumberFormat="1" applyFont="1" applyBorder="1" applyAlignment="1">
      <alignment horizontal="right"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164" fontId="1" fillId="0" borderId="9" xfId="0" applyNumberFormat="1" applyFont="1" applyBorder="1" applyAlignment="1">
      <alignment horizontal="right" wrapText="1"/>
    </xf>
    <xf numFmtId="164" fontId="12" fillId="0" borderId="9" xfId="0" quotePrefix="1" applyNumberFormat="1" applyFont="1" applyBorder="1" applyAlignment="1">
      <alignment horizontal="right" wrapText="1"/>
    </xf>
    <xf numFmtId="164" fontId="0" fillId="0" borderId="12" xfId="0" applyNumberFormat="1" applyFont="1" applyFill="1" applyBorder="1" applyAlignment="1">
      <alignment horizontal="right" vertical="center" wrapText="1" indent="7"/>
    </xf>
    <xf numFmtId="164" fontId="0" fillId="0" borderId="12" xfId="0" applyNumberFormat="1" applyFill="1" applyBorder="1" applyAlignment="1">
      <alignment horizontal="right" indent="7"/>
    </xf>
    <xf numFmtId="164" fontId="19" fillId="0" borderId="6" xfId="0" applyNumberFormat="1" applyFont="1" applyFill="1" applyBorder="1" applyAlignment="1">
      <alignment horizontal="right" vertical="center" wrapText="1" indent="7"/>
    </xf>
    <xf numFmtId="164" fontId="0" fillId="0" borderId="11" xfId="0" applyNumberFormat="1" applyFont="1" applyFill="1" applyBorder="1" applyAlignment="1">
      <alignment horizontal="right" vertical="center" wrapText="1" indent="7"/>
    </xf>
    <xf numFmtId="164" fontId="0" fillId="0" borderId="9" xfId="0" applyNumberFormat="1" applyFont="1" applyFill="1" applyBorder="1" applyAlignment="1">
      <alignment horizontal="right" vertical="center" wrapText="1" indent="7"/>
    </xf>
    <xf numFmtId="164" fontId="1" fillId="0" borderId="11" xfId="0" applyNumberFormat="1" applyFont="1" applyBorder="1" applyAlignment="1">
      <alignment horizontal="right" wrapText="1" indent="4"/>
    </xf>
    <xf numFmtId="164" fontId="36" fillId="0" borderId="12" xfId="0" applyNumberFormat="1" applyFont="1" applyBorder="1" applyAlignment="1">
      <alignment horizontal="right" vertical="center" indent="3"/>
    </xf>
    <xf numFmtId="0" fontId="13" fillId="0" borderId="0" xfId="0" applyFont="1" applyBorder="1" applyAlignment="1">
      <alignment horizontal="justify" wrapText="1"/>
    </xf>
    <xf numFmtId="164" fontId="1" fillId="0" borderId="12" xfId="0" applyNumberFormat="1" applyFont="1" applyBorder="1" applyAlignment="1">
      <alignment horizontal="right" wrapText="1" indent="2"/>
    </xf>
    <xf numFmtId="164" fontId="0" fillId="0" borderId="12" xfId="0" applyNumberFormat="1" applyBorder="1" applyAlignment="1">
      <alignment horizontal="right" indent="2"/>
    </xf>
    <xf numFmtId="164" fontId="0" fillId="0" borderId="11" xfId="0" applyNumberFormat="1" applyBorder="1" applyAlignment="1">
      <alignment horizontal="right" indent="2"/>
    </xf>
    <xf numFmtId="164" fontId="0" fillId="0" borderId="10" xfId="0" applyNumberFormat="1" applyFont="1" applyFill="1" applyBorder="1" applyAlignment="1">
      <alignment horizontal="right" indent="4"/>
    </xf>
    <xf numFmtId="164" fontId="0" fillId="0" borderId="12" xfId="0" applyNumberFormat="1" applyFont="1" applyFill="1" applyBorder="1" applyAlignment="1">
      <alignment horizontal="right" indent="4"/>
    </xf>
    <xf numFmtId="164" fontId="0" fillId="0" borderId="0" xfId="0" applyNumberFormat="1"/>
    <xf numFmtId="0" fontId="1"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Alignment="1">
      <alignment horizontal="center" vertical="top" wrapText="1"/>
    </xf>
    <xf numFmtId="0" fontId="1" fillId="2" borderId="9" xfId="0" applyFont="1" applyFill="1" applyBorder="1" applyAlignment="1">
      <alignment horizontal="center" vertical="top" wrapText="1"/>
    </xf>
    <xf numFmtId="164" fontId="2" fillId="0" borderId="10" xfId="0" applyNumberFormat="1" applyFont="1" applyFill="1" applyBorder="1" applyAlignment="1">
      <alignment horizontal="right" wrapText="1" indent="3"/>
    </xf>
    <xf numFmtId="164" fontId="1" fillId="0" borderId="12" xfId="0" applyNumberFormat="1" applyFont="1" applyFill="1" applyBorder="1" applyAlignment="1">
      <alignment horizontal="right" wrapText="1" indent="3"/>
    </xf>
    <xf numFmtId="0" fontId="1" fillId="0" borderId="12" xfId="0" applyFont="1" applyFill="1" applyBorder="1" applyAlignment="1">
      <alignment horizontal="right" indent="3"/>
    </xf>
    <xf numFmtId="164" fontId="0" fillId="0" borderId="6" xfId="0" applyNumberFormat="1" applyFont="1" applyFill="1" applyBorder="1" applyAlignment="1">
      <alignment horizontal="right" vertical="center" wrapText="1" indent="3"/>
    </xf>
    <xf numFmtId="0" fontId="11" fillId="0" borderId="0" xfId="0" applyFont="1" applyFill="1" applyBorder="1" applyAlignment="1">
      <alignment vertical="center"/>
    </xf>
    <xf numFmtId="0" fontId="1" fillId="0" borderId="12" xfId="0" applyFont="1" applyFill="1" applyBorder="1" applyAlignment="1">
      <alignment vertical="center" wrapText="1"/>
    </xf>
    <xf numFmtId="164" fontId="0" fillId="0" borderId="12" xfId="0" applyNumberFormat="1" applyFont="1" applyFill="1" applyBorder="1" applyAlignment="1">
      <alignment horizontal="right" vertical="center" wrapText="1" indent="6"/>
    </xf>
    <xf numFmtId="164" fontId="1" fillId="0" borderId="12" xfId="0" quotePrefix="1" applyNumberFormat="1" applyFont="1" applyBorder="1" applyAlignment="1">
      <alignment horizontal="right" vertical="center" wrapText="1" indent="6"/>
    </xf>
    <xf numFmtId="164" fontId="1" fillId="0" borderId="6" xfId="0" quotePrefix="1" applyNumberFormat="1" applyFont="1" applyBorder="1" applyAlignment="1">
      <alignment horizontal="right" vertical="center" wrapText="1" indent="6"/>
    </xf>
    <xf numFmtId="164" fontId="1" fillId="0" borderId="9" xfId="0" quotePrefix="1" applyNumberFormat="1" applyFont="1" applyBorder="1" applyAlignment="1">
      <alignment horizontal="right" vertical="center" wrapText="1" indent="6"/>
    </xf>
    <xf numFmtId="164" fontId="1" fillId="0" borderId="6" xfId="0" applyNumberFormat="1" applyFont="1" applyBorder="1" applyAlignment="1">
      <alignment horizontal="right" indent="4"/>
    </xf>
    <xf numFmtId="0" fontId="0" fillId="0" borderId="5" xfId="0" applyFont="1" applyFill="1" applyBorder="1" applyAlignment="1">
      <alignment horizontal="left" vertical="center" wrapText="1" indent="1"/>
    </xf>
    <xf numFmtId="0" fontId="1" fillId="0" borderId="12" xfId="0" applyFont="1" applyBorder="1" applyAlignment="1">
      <alignment horizontal="left" vertical="top" wrapText="1" indent="1"/>
    </xf>
    <xf numFmtId="0" fontId="0" fillId="0" borderId="12" xfId="0" applyFont="1" applyBorder="1" applyAlignment="1">
      <alignment horizontal="left" vertical="top" wrapText="1" indent="1"/>
    </xf>
    <xf numFmtId="164" fontId="0" fillId="0" borderId="6" xfId="0" applyNumberFormat="1" applyBorder="1" applyAlignment="1">
      <alignment horizontal="right" indent="4"/>
    </xf>
    <xf numFmtId="164" fontId="0" fillId="0" borderId="12" xfId="0" applyNumberFormat="1" applyBorder="1" applyAlignment="1">
      <alignment horizontal="right" indent="4"/>
    </xf>
    <xf numFmtId="0" fontId="2" fillId="0" borderId="12" xfId="0" applyFont="1" applyBorder="1" applyAlignment="1">
      <alignment vertical="top" wrapText="1"/>
    </xf>
    <xf numFmtId="0" fontId="2" fillId="0" borderId="11" xfId="0" applyFont="1" applyBorder="1" applyAlignment="1">
      <alignment vertical="top" wrapText="1"/>
    </xf>
    <xf numFmtId="164" fontId="0" fillId="0" borderId="11" xfId="0" applyNumberFormat="1" applyBorder="1" applyAlignment="1">
      <alignment horizontal="right" indent="4"/>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164" fontId="0" fillId="0" borderId="12" xfId="0" applyNumberFormat="1" applyFont="1" applyBorder="1" applyAlignment="1">
      <alignment horizontal="right" wrapText="1" indent="1"/>
    </xf>
    <xf numFmtId="164" fontId="1" fillId="0" borderId="6" xfId="0" quotePrefix="1" applyNumberFormat="1" applyFont="1" applyBorder="1" applyAlignment="1">
      <alignment horizontal="right" wrapText="1" indent="1"/>
    </xf>
    <xf numFmtId="0" fontId="0" fillId="0" borderId="10" xfId="0" applyFill="1" applyBorder="1"/>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0" fontId="0" fillId="0" borderId="6" xfId="0" applyFont="1" applyFill="1" applyBorder="1" applyAlignment="1">
      <alignment horizontal="right" wrapText="1" indent="2"/>
    </xf>
    <xf numFmtId="164" fontId="0" fillId="0" borderId="6" xfId="0" applyNumberFormat="1" applyFont="1" applyFill="1" applyBorder="1" applyAlignment="1">
      <alignment horizontal="right" wrapText="1" indent="2"/>
    </xf>
    <xf numFmtId="0" fontId="2" fillId="0" borderId="12" xfId="0" applyFont="1" applyBorder="1" applyAlignment="1">
      <alignment wrapText="1"/>
    </xf>
    <xf numFmtId="0" fontId="0" fillId="2" borderId="10" xfId="0" applyFont="1" applyFill="1" applyBorder="1" applyAlignment="1">
      <alignment horizontal="center" vertical="top" wrapText="1"/>
    </xf>
    <xf numFmtId="0" fontId="36" fillId="0" borderId="0" xfId="1" applyFont="1" applyFill="1" applyAlignment="1">
      <alignment horizontal="left"/>
    </xf>
    <xf numFmtId="0" fontId="36" fillId="0" borderId="0" xfId="0" applyFont="1" applyFill="1"/>
    <xf numFmtId="0" fontId="36" fillId="0" borderId="0" xfId="1" applyFont="1" applyFill="1" applyAlignment="1">
      <alignment horizontal="left" wrapText="1"/>
    </xf>
    <xf numFmtId="0" fontId="36" fillId="0" borderId="0" xfId="1" applyFont="1" applyAlignment="1">
      <alignment vertical="top" wrapText="1"/>
    </xf>
    <xf numFmtId="0" fontId="44" fillId="0" borderId="0" xfId="0" applyFont="1"/>
    <xf numFmtId="0" fontId="43" fillId="0" borderId="0" xfId="0" applyFont="1"/>
    <xf numFmtId="0" fontId="0" fillId="2" borderId="11" xfId="0" applyFont="1" applyFill="1" applyBorder="1" applyAlignment="1">
      <alignment horizontal="center" vertical="top" wrapText="1"/>
    </xf>
    <xf numFmtId="164" fontId="1" fillId="0" borderId="11" xfId="0" applyNumberFormat="1" applyFont="1" applyBorder="1" applyAlignment="1">
      <alignment horizontal="right" wrapText="1"/>
    </xf>
    <xf numFmtId="0" fontId="1"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Border="1" applyAlignment="1">
      <alignment horizontal="center" vertical="center"/>
    </xf>
    <xf numFmtId="0" fontId="14" fillId="0" borderId="0" xfId="0" applyFont="1" applyFill="1" applyBorder="1" applyAlignment="1">
      <alignment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49" fontId="0" fillId="0" borderId="6" xfId="0" applyNumberFormat="1" applyFont="1" applyBorder="1" applyAlignment="1">
      <alignment horizontal="right" wrapText="1" indent="1"/>
    </xf>
    <xf numFmtId="0" fontId="0" fillId="0" borderId="11" xfId="0" applyFont="1" applyBorder="1" applyAlignment="1">
      <alignment horizontal="right" wrapText="1"/>
    </xf>
    <xf numFmtId="0" fontId="0" fillId="0" borderId="12" xfId="0" applyFont="1" applyBorder="1" applyAlignment="1">
      <alignment horizontal="right" wrapText="1"/>
    </xf>
    <xf numFmtId="49" fontId="0" fillId="0" borderId="12" xfId="0" applyNumberFormat="1" applyFont="1" applyBorder="1" applyAlignment="1">
      <alignment horizontal="right" wrapText="1"/>
    </xf>
    <xf numFmtId="0" fontId="1" fillId="2" borderId="11" xfId="0" applyFont="1" applyFill="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0" fillId="2" borderId="14" xfId="0" applyFont="1" applyFill="1" applyBorder="1" applyAlignment="1">
      <alignment horizontal="center" vertical="center" wrapText="1"/>
    </xf>
    <xf numFmtId="0" fontId="0"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7" fillId="0" borderId="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4" xfId="0" applyFont="1" applyFill="1" applyBorder="1" applyAlignment="1">
      <alignment horizontal="center" vertical="top" wrapText="1"/>
    </xf>
    <xf numFmtId="0" fontId="0" fillId="2" borderId="7" xfId="0" applyFont="1" applyFill="1" applyBorder="1" applyAlignment="1">
      <alignment horizontal="center" vertical="top" wrapText="1"/>
    </xf>
    <xf numFmtId="0" fontId="36" fillId="0" borderId="0" xfId="1" quotePrefix="1" applyFont="1" applyAlignment="1">
      <alignment wrapText="1"/>
    </xf>
    <xf numFmtId="0" fontId="1" fillId="0" borderId="12" xfId="0" applyFont="1" applyBorder="1" applyAlignment="1">
      <alignment horizontal="right" vertical="center" wrapText="1" indent="3"/>
    </xf>
    <xf numFmtId="0" fontId="0" fillId="0" borderId="12" xfId="0" applyNumberFormat="1" applyFont="1" applyFill="1" applyBorder="1" applyAlignment="1">
      <alignment horizontal="right" wrapText="1" indent="1"/>
    </xf>
    <xf numFmtId="0" fontId="0" fillId="0" borderId="12" xfId="3" applyNumberFormat="1" applyFont="1" applyFill="1" applyBorder="1" applyAlignment="1">
      <alignment horizontal="right" indent="1"/>
    </xf>
    <xf numFmtId="0" fontId="36" fillId="0" borderId="12" xfId="0" applyNumberFormat="1" applyFont="1" applyFill="1" applyBorder="1" applyAlignment="1" applyProtection="1">
      <alignment horizontal="right" indent="1"/>
    </xf>
    <xf numFmtId="0" fontId="0" fillId="0" borderId="0" xfId="0" applyNumberFormat="1" applyFill="1" applyAlignment="1">
      <alignment horizontal="right" wrapText="1" indent="1"/>
    </xf>
    <xf numFmtId="0" fontId="0" fillId="0" borderId="12" xfId="0" applyNumberFormat="1" applyFont="1" applyFill="1" applyBorder="1" applyAlignment="1">
      <alignment horizontal="right" indent="1"/>
    </xf>
    <xf numFmtId="0" fontId="0" fillId="0" borderId="12" xfId="0" applyNumberFormat="1" applyFont="1" applyFill="1" applyBorder="1" applyAlignment="1" applyProtection="1">
      <alignment horizontal="right" wrapText="1" indent="1"/>
    </xf>
    <xf numFmtId="0" fontId="0" fillId="0" borderId="6" xfId="0" applyFont="1" applyFill="1" applyBorder="1" applyAlignment="1">
      <alignment horizontal="right" wrapText="1" indent="1"/>
    </xf>
    <xf numFmtId="0" fontId="0" fillId="0" borderId="12" xfId="0" applyFont="1" applyBorder="1" applyAlignment="1">
      <alignment horizontal="right" indent="1"/>
    </xf>
    <xf numFmtId="0" fontId="1" fillId="0" borderId="12" xfId="0" applyFont="1" applyBorder="1" applyAlignment="1">
      <alignment horizontal="right" vertical="center" wrapText="1" indent="6"/>
    </xf>
    <xf numFmtId="0" fontId="2" fillId="0" borderId="10" xfId="0" applyFont="1" applyFill="1" applyBorder="1" applyAlignment="1">
      <alignment horizontal="right" indent="6"/>
    </xf>
    <xf numFmtId="0" fontId="2" fillId="0" borderId="4" xfId="0" applyFont="1" applyFill="1" applyBorder="1" applyAlignment="1">
      <alignment horizontal="right" indent="6"/>
    </xf>
    <xf numFmtId="164" fontId="2" fillId="0" borderId="12" xfId="0" applyNumberFormat="1" applyFont="1" applyBorder="1" applyAlignment="1">
      <alignment horizontal="right" indent="6"/>
    </xf>
    <xf numFmtId="164" fontId="2" fillId="0" borderId="6" xfId="0" applyNumberFormat="1" applyFont="1" applyBorder="1" applyAlignment="1">
      <alignment horizontal="right" indent="6"/>
    </xf>
    <xf numFmtId="0" fontId="1" fillId="0" borderId="6" xfId="0" applyNumberFormat="1" applyFont="1" applyFill="1" applyBorder="1" applyAlignment="1">
      <alignment horizontal="right" wrapText="1" indent="1"/>
    </xf>
    <xf numFmtId="0" fontId="1" fillId="0" borderId="9" xfId="0" applyNumberFormat="1" applyFont="1" applyFill="1" applyBorder="1" applyAlignment="1">
      <alignment horizontal="right" wrapText="1" indent="1"/>
    </xf>
    <xf numFmtId="0" fontId="1" fillId="0" borderId="12"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0" fontId="2" fillId="0" borderId="0" xfId="0" applyFont="1" applyFill="1"/>
    <xf numFmtId="164" fontId="1" fillId="0" borderId="12" xfId="0" applyNumberFormat="1" applyFont="1" applyFill="1" applyBorder="1" applyAlignment="1">
      <alignment horizontal="right" indent="4"/>
    </xf>
    <xf numFmtId="164" fontId="0" fillId="0" borderId="6" xfId="0" quotePrefix="1" applyNumberFormat="1" applyFont="1" applyFill="1" applyBorder="1" applyAlignment="1">
      <alignment horizontal="right" wrapText="1" indent="1"/>
    </xf>
    <xf numFmtId="1" fontId="1" fillId="0" borderId="6" xfId="0" applyNumberFormat="1" applyFont="1" applyFill="1" applyBorder="1" applyAlignment="1">
      <alignment horizontal="right" wrapText="1" indent="1"/>
    </xf>
    <xf numFmtId="0" fontId="1" fillId="0" borderId="6" xfId="0" quotePrefix="1" applyFont="1" applyFill="1" applyBorder="1" applyAlignment="1">
      <alignment horizontal="right" wrapText="1" indent="1"/>
    </xf>
    <xf numFmtId="0" fontId="1" fillId="0" borderId="6" xfId="0" quotePrefix="1" applyNumberFormat="1" applyFont="1" applyFill="1" applyBorder="1" applyAlignment="1">
      <alignment horizontal="right" wrapText="1" indent="1"/>
    </xf>
    <xf numFmtId="0" fontId="0" fillId="0" borderId="0" xfId="0" applyFill="1" applyAlignment="1">
      <alignment horizontal="center"/>
    </xf>
    <xf numFmtId="1"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4"/>
    </xf>
    <xf numFmtId="164" fontId="1" fillId="0" borderId="6" xfId="0" applyNumberFormat="1" applyFont="1" applyFill="1" applyBorder="1" applyAlignment="1">
      <alignment horizontal="right" wrapText="1" indent="3"/>
    </xf>
    <xf numFmtId="1" fontId="0" fillId="0" borderId="6" xfId="0" applyNumberFormat="1" applyFont="1" applyFill="1" applyBorder="1" applyAlignment="1">
      <alignment horizontal="right" wrapText="1"/>
    </xf>
    <xf numFmtId="164" fontId="12" fillId="0" borderId="12" xfId="0" applyNumberFormat="1" applyFont="1" applyFill="1" applyBorder="1" applyAlignment="1">
      <alignment horizontal="right" wrapText="1"/>
    </xf>
    <xf numFmtId="164" fontId="12" fillId="0" borderId="6" xfId="0" applyNumberFormat="1" applyFont="1" applyFill="1" applyBorder="1" applyAlignment="1">
      <alignment horizontal="right" wrapText="1"/>
    </xf>
    <xf numFmtId="0" fontId="2" fillId="0" borderId="10" xfId="0" applyFont="1" applyBorder="1" applyAlignment="1">
      <alignment horizontal="right" indent="7"/>
    </xf>
    <xf numFmtId="0" fontId="2" fillId="0" borderId="4" xfId="0" applyFont="1" applyBorder="1" applyAlignment="1">
      <alignment horizontal="right" indent="7"/>
    </xf>
    <xf numFmtId="164" fontId="1" fillId="0" borderId="12" xfId="0" applyNumberFormat="1" applyFont="1" applyBorder="1" applyAlignment="1">
      <alignment horizontal="right" vertical="center" wrapText="1" indent="7"/>
    </xf>
    <xf numFmtId="164" fontId="1" fillId="0" borderId="6" xfId="0" applyNumberFormat="1" applyFont="1" applyFill="1" applyBorder="1" applyAlignment="1">
      <alignment horizontal="right" vertical="center" wrapText="1" indent="7"/>
    </xf>
    <xf numFmtId="0" fontId="2" fillId="0" borderId="12" xfId="0" applyFont="1" applyBorder="1" applyAlignment="1">
      <alignment horizontal="right" indent="7"/>
    </xf>
    <xf numFmtId="0" fontId="2" fillId="0" borderId="6" xfId="0" applyFont="1" applyBorder="1" applyAlignment="1">
      <alignment horizontal="right" indent="7"/>
    </xf>
    <xf numFmtId="164" fontId="1" fillId="0" borderId="12" xfId="0" applyNumberFormat="1" applyFont="1" applyFill="1" applyBorder="1" applyAlignment="1">
      <alignment horizontal="right" vertical="center" wrapText="1" indent="7"/>
    </xf>
    <xf numFmtId="164" fontId="1" fillId="0" borderId="11" xfId="0" applyNumberFormat="1" applyFont="1" applyBorder="1" applyAlignment="1">
      <alignment horizontal="right" vertical="center" wrapText="1" indent="7"/>
    </xf>
    <xf numFmtId="164" fontId="1" fillId="0" borderId="9" xfId="0" applyNumberFormat="1" applyFont="1" applyFill="1" applyBorder="1" applyAlignment="1">
      <alignment horizontal="right" vertical="center" wrapText="1" indent="7"/>
    </xf>
    <xf numFmtId="0" fontId="1" fillId="0" borderId="0" xfId="0" applyFont="1" applyAlignment="1">
      <alignment horizontal="left" vertical="center" wrapText="1"/>
    </xf>
    <xf numFmtId="0" fontId="7"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14" fillId="0" borderId="0" xfId="0" applyFont="1" applyFill="1" applyBorder="1" applyAlignment="1">
      <alignment horizontal="justify" wrapText="1"/>
    </xf>
    <xf numFmtId="0" fontId="14" fillId="0" borderId="0" xfId="0" applyFont="1" applyBorder="1" applyAlignment="1">
      <alignment horizontal="justify" wrapText="1"/>
    </xf>
    <xf numFmtId="0" fontId="13" fillId="0" borderId="0" xfId="0" applyFont="1" applyBorder="1" applyAlignment="1">
      <alignment horizontal="justify" vertical="center" wrapText="1"/>
    </xf>
    <xf numFmtId="0" fontId="7" fillId="0" borderId="0" xfId="0" applyFont="1" applyAlignment="1">
      <alignment horizontal="center" vertical="center" wrapText="1"/>
    </xf>
    <xf numFmtId="0" fontId="0"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vertical="top" wrapText="1"/>
    </xf>
    <xf numFmtId="0" fontId="13" fillId="0" borderId="3" xfId="0" applyFont="1" applyBorder="1" applyAlignment="1">
      <alignment horizontal="justify"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0" xfId="0" applyFont="1" applyAlignment="1">
      <alignment horizontal="center" vertical="top" wrapText="1"/>
    </xf>
    <xf numFmtId="0" fontId="7" fillId="0" borderId="0" xfId="0" applyFont="1" applyBorder="1" applyAlignment="1">
      <alignment horizontal="center" vertical="top" wrapText="1"/>
    </xf>
    <xf numFmtId="0" fontId="0" fillId="0" borderId="8" xfId="0" applyFont="1" applyBorder="1" applyAlignment="1">
      <alignment horizontal="right"/>
    </xf>
    <xf numFmtId="0" fontId="1"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164" fontId="0" fillId="0" borderId="0" xfId="0" applyNumberFormat="1" applyFont="1" applyFill="1" applyBorder="1" applyAlignment="1">
      <alignment horizontal="left" wrapText="1"/>
    </xf>
    <xf numFmtId="0" fontId="7" fillId="0" borderId="0" xfId="0" applyFont="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0"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2" fillId="0" borderId="0" xfId="0" applyFont="1" applyBorder="1" applyAlignment="1">
      <alignment horizontal="center"/>
    </xf>
    <xf numFmtId="0" fontId="0" fillId="0" borderId="0" xfId="0" applyBorder="1" applyAlignment="1">
      <alignment horizontal="justify" vertical="top" wrapText="1"/>
    </xf>
    <xf numFmtId="0" fontId="7" fillId="0" borderId="0" xfId="0" applyFont="1" applyFill="1" applyBorder="1" applyAlignment="1">
      <alignment horizontal="center" vertical="center"/>
    </xf>
    <xf numFmtId="0" fontId="0" fillId="0" borderId="8" xfId="0" applyFont="1" applyBorder="1" applyAlignment="1">
      <alignment horizontal="right" vertical="center"/>
    </xf>
    <xf numFmtId="0" fontId="0" fillId="0" borderId="0" xfId="0" applyFill="1" applyBorder="1" applyAlignment="1">
      <alignment horizontal="left" wrapText="1"/>
    </xf>
    <xf numFmtId="0" fontId="36" fillId="2" borderId="10" xfId="0" applyFont="1" applyFill="1" applyBorder="1" applyAlignment="1">
      <alignment horizontal="center" vertical="top" wrapText="1"/>
    </xf>
    <xf numFmtId="0" fontId="36" fillId="2" borderId="11" xfId="0" applyFont="1" applyFill="1" applyBorder="1" applyAlignment="1">
      <alignment horizontal="center" vertical="top" wrapText="1"/>
    </xf>
    <xf numFmtId="0" fontId="13" fillId="0" borderId="3" xfId="0" applyFont="1" applyBorder="1" applyAlignment="1">
      <alignment wrapText="1"/>
    </xf>
    <xf numFmtId="0" fontId="0" fillId="0" borderId="0" xfId="0" applyFill="1" applyAlignment="1">
      <alignment horizontal="justify" wrapText="1"/>
    </xf>
    <xf numFmtId="0" fontId="0" fillId="2" borderId="13" xfId="0" applyFont="1" applyFill="1" applyBorder="1" applyAlignment="1">
      <alignment horizontal="center" vertical="top" wrapText="1"/>
    </xf>
    <xf numFmtId="0" fontId="0" fillId="0" borderId="11" xfId="0" applyBorder="1" applyAlignment="1">
      <alignment vertical="center" wrapText="1"/>
    </xf>
    <xf numFmtId="0" fontId="0" fillId="0" borderId="0" xfId="0" applyFill="1" applyAlignment="1">
      <alignment horizontal="justify"/>
    </xf>
    <xf numFmtId="0" fontId="0" fillId="0" borderId="0" xfId="0" applyFill="1" applyBorder="1" applyAlignment="1">
      <alignment horizontal="justify" wrapText="1"/>
    </xf>
    <xf numFmtId="0" fontId="0" fillId="0" borderId="0" xfId="0" applyFill="1" applyBorder="1" applyAlignment="1">
      <alignment horizontal="left" vertical="top" wrapText="1"/>
    </xf>
    <xf numFmtId="0" fontId="0" fillId="0" borderId="11" xfId="0" applyBorder="1" applyAlignment="1">
      <alignment horizontal="center" vertical="top" wrapText="1"/>
    </xf>
    <xf numFmtId="0" fontId="20" fillId="0" borderId="0" xfId="0" applyFont="1" applyBorder="1" applyAlignment="1">
      <alignment horizontal="center" vertical="center"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14" fillId="0" borderId="0" xfId="0" applyFont="1" applyAlignment="1">
      <alignment wrapText="1"/>
    </xf>
    <xf numFmtId="0" fontId="0" fillId="0" borderId="0" xfId="0" applyAlignment="1">
      <alignment wrapText="1"/>
    </xf>
    <xf numFmtId="0" fontId="14" fillId="0" borderId="0" xfId="0" applyFont="1" applyFill="1" applyAlignment="1">
      <alignment horizontal="justify" vertical="top" wrapText="1"/>
    </xf>
    <xf numFmtId="0" fontId="20" fillId="0" borderId="0" xfId="0" applyFont="1" applyAlignment="1">
      <alignment horizontal="center"/>
    </xf>
    <xf numFmtId="0" fontId="1" fillId="0" borderId="0" xfId="0" applyFont="1" applyBorder="1" applyAlignment="1">
      <alignment horizontal="right" vertical="center"/>
    </xf>
    <xf numFmtId="0" fontId="1" fillId="2" borderId="15"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 fillId="0" borderId="8" xfId="0" applyFont="1" applyBorder="1" applyAlignment="1">
      <alignment horizontal="right" vertical="center"/>
    </xf>
    <xf numFmtId="0" fontId="7" fillId="0" borderId="0" xfId="0" applyFont="1" applyFill="1" applyBorder="1" applyAlignment="1">
      <alignment horizont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Border="1" applyAlignment="1">
      <alignment horizontal="center" vertical="center" wrapText="1"/>
    </xf>
    <xf numFmtId="0" fontId="1" fillId="2" borderId="11" xfId="0" applyFont="1" applyFill="1" applyBorder="1" applyAlignment="1">
      <alignment horizontal="righ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5" fillId="2" borderId="10" xfId="0" applyFont="1" applyFill="1" applyBorder="1" applyAlignment="1">
      <alignment vertical="center" wrapText="1"/>
    </xf>
    <xf numFmtId="164" fontId="0" fillId="0" borderId="0" xfId="0" applyNumberFormat="1" applyFont="1" applyFill="1" applyBorder="1" applyAlignment="1">
      <alignment horizontal="left" vertical="center" wrapText="1"/>
    </xf>
    <xf numFmtId="0" fontId="9" fillId="0" borderId="0" xfId="0" applyFont="1" applyAlignment="1">
      <alignment horizontal="justify" wrapText="1"/>
    </xf>
    <xf numFmtId="0" fontId="0" fillId="0" borderId="0" xfId="0" applyFont="1" applyBorder="1" applyAlignment="1">
      <alignment horizontal="right" vertical="center"/>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17" fillId="0" borderId="0" xfId="0" applyFont="1" applyBorder="1" applyAlignment="1">
      <alignment horizontal="center" vertical="center" wrapText="1"/>
    </xf>
    <xf numFmtId="0" fontId="0" fillId="2" borderId="10" xfId="0" applyFont="1" applyFill="1" applyBorder="1" applyAlignment="1">
      <alignment horizontal="center" vertical="center" wrapText="1"/>
    </xf>
    <xf numFmtId="0" fontId="0" fillId="0" borderId="12" xfId="0" applyBorder="1" applyAlignment="1">
      <alignment horizontal="center" wrapText="1"/>
    </xf>
    <xf numFmtId="0" fontId="0" fillId="0" borderId="11" xfId="0" applyBorder="1" applyAlignment="1">
      <alignment horizontal="center" wrapText="1"/>
    </xf>
    <xf numFmtId="0" fontId="14" fillId="0" borderId="0" xfId="0" applyFont="1" applyFill="1" applyBorder="1" applyAlignment="1">
      <alignment horizontal="left" vertical="center" wrapText="1"/>
    </xf>
    <xf numFmtId="0" fontId="0" fillId="2" borderId="11" xfId="0" applyFill="1" applyBorder="1" applyAlignment="1">
      <alignment horizontal="center" vertical="center" wrapText="1"/>
    </xf>
    <xf numFmtId="0" fontId="1" fillId="2" borderId="10" xfId="0" applyFont="1" applyFill="1" applyBorder="1" applyAlignment="1">
      <alignment vertical="center"/>
    </xf>
    <xf numFmtId="0" fontId="1" fillId="2" borderId="11" xfId="0" applyFont="1" applyFill="1" applyBorder="1" applyAlignment="1">
      <alignment vertical="center"/>
    </xf>
  </cellXfs>
  <cellStyles count="6">
    <cellStyle name="Normal" xfId="3"/>
    <cellStyle name="Гиперссылка" xfId="1" builtinId="8"/>
    <cellStyle name="Обычный" xfId="0" builtinId="0"/>
    <cellStyle name="Обычный 2" xfId="2"/>
    <cellStyle name="Обычный 3" xfId="4"/>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2/25024_02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s>
    <sheetDataSet>
      <sheetData sheetId="0"/>
      <sheetData sheetId="1"/>
      <sheetData sheetId="2">
        <row r="1">
          <cell r="A1" t="str">
            <v>ПРЕДИСЛОВИЕ</v>
          </cell>
        </row>
      </sheetData>
      <sheetData sheetId="3"/>
      <sheetData sheetId="4"/>
      <sheetData sheetId="5">
        <row r="1">
          <cell r="A1" t="str">
            <v>I.  ОСНОВНЫЕ ЭКОНОМИЧЕСКИЕ И СОЦИАЛЬНЫЕ ПОКАЗАТЕЛИ</v>
          </cell>
        </row>
      </sheetData>
      <sheetData sheetId="6">
        <row r="1">
          <cell r="A1" t="str">
            <v>II. ПРОИЗВОДСТВО ТОВАРОВ И УСЛУГ</v>
          </cell>
        </row>
        <row r="3">
          <cell r="A3" t="str">
            <v>ПРОМЫШЛЕННОЕ ПРОИЗВОДСТВО</v>
          </cell>
        </row>
      </sheetData>
      <sheetData sheetId="7"/>
      <sheetData sheetId="8"/>
      <sheetData sheetId="9"/>
      <sheetData sheetId="10">
        <row r="1">
          <cell r="A1" t="str">
            <v>СЕЛЬСКОЕ ХОЗЯЙСТВО</v>
          </cell>
        </row>
      </sheetData>
      <sheetData sheetId="11"/>
      <sheetData sheetId="12">
        <row r="1">
          <cell r="A1" t="str">
            <v>СТРОИТЕЛЬСТВО</v>
          </cell>
        </row>
      </sheetData>
      <sheetData sheetId="13"/>
      <sheetData sheetId="14">
        <row r="1">
          <cell r="A1" t="str">
            <v xml:space="preserve"> АВТОМОБИЛЬНЫЙ ТРАНСПОРТ</v>
          </cell>
        </row>
      </sheetData>
      <sheetData sheetId="15">
        <row r="1">
          <cell r="A1" t="str">
            <v>III. РЫНКИ ТОВАРОВ И УСЛУГ</v>
          </cell>
        </row>
        <row r="3">
          <cell r="A3" t="str">
            <v>РОЗНИЧНАЯ ТОРГОВЛЯ</v>
          </cell>
        </row>
      </sheetData>
      <sheetData sheetId="16"/>
      <sheetData sheetId="17"/>
      <sheetData sheetId="18">
        <row r="1">
          <cell r="A1" t="str">
            <v>РЫНОК ПЛАТНЫХ УСЛУГ НАСЕЛЕНИЮ</v>
          </cell>
        </row>
      </sheetData>
      <sheetData sheetId="19">
        <row r="1">
          <cell r="A1" t="str">
            <v>IV. ЦЕНЫ</v>
          </cell>
        </row>
        <row r="3">
          <cell r="A3" t="str">
            <v>ИНДЕКСЫ ПОТРЕБИТЕЛЬСКИХ ЦЕН И ТАРИФОВ</v>
          </cell>
        </row>
      </sheetData>
      <sheetData sheetId="20"/>
      <sheetData sheetId="21"/>
      <sheetData sheetId="22"/>
      <sheetData sheetId="23"/>
      <sheetData sheetId="24"/>
      <sheetData sheetId="25"/>
      <sheetData sheetId="26"/>
      <sheetData sheetId="27">
        <row r="1">
          <cell r="A1" t="str">
            <v>ИНДЕКСЫ ЦЕН И ТАРИФОВ ПРОИЗВОДИТЕЛЕЙ</v>
          </cell>
        </row>
      </sheetData>
      <sheetData sheetId="28"/>
      <sheetData sheetId="29"/>
      <sheetData sheetId="30"/>
      <sheetData sheetId="31"/>
      <sheetData sheetId="32">
        <row r="1">
          <cell r="A1" t="str">
            <v>V. КРЕДИТОРСКАЯ ЗАДОЛЖЕННОСТЬ</v>
          </cell>
        </row>
        <row r="3">
          <cell r="A3" t="str">
            <v>ПРОСРОЧЕННАЯ КРЕДИТОРСКАЯ ЗАДОЛЖЕННОСТЬ ОРГАНИЗАЦИЙ</v>
          </cell>
        </row>
      </sheetData>
      <sheetData sheetId="33">
        <row r="1">
          <cell r="A1" t="str">
            <v>VI. УРОВЕНЬ ЖИЗНИ НАСЕЛЕНИЯ</v>
          </cell>
        </row>
        <row r="3">
          <cell r="A3" t="str">
            <v>ЗАРАБОТНАЯ ПЛАТА</v>
          </cell>
        </row>
      </sheetData>
      <sheetData sheetId="34"/>
      <sheetData sheetId="35"/>
      <sheetData sheetId="36">
        <row r="1">
          <cell r="A1" t="str">
            <v>VII. ЗАНЯТОСТЬ И БЕЗРАБОТИЦА</v>
          </cell>
        </row>
      </sheetData>
      <sheetData sheetId="37"/>
      <sheetData sheetId="38"/>
      <sheetData sheetId="39">
        <row r="1">
          <cell r="A1" t="str">
            <v>VIII. ДЕМОГРАФИЯ</v>
          </cell>
        </row>
      </sheetData>
      <sheetData sheetId="40"/>
      <sheetData sheetId="4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view="pageLayout" topLeftCell="A16" zoomScaleNormal="100" workbookViewId="0">
      <selection activeCell="A17" sqref="A17"/>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1" x14ac:dyDescent="0.25">
      <c r="A21" s="59" t="s">
        <v>5</v>
      </c>
    </row>
    <row r="22" spans="1:1" ht="21" x14ac:dyDescent="0.25">
      <c r="A22" s="59" t="s">
        <v>6</v>
      </c>
    </row>
    <row r="23" spans="1:1" ht="17.399999999999999" x14ac:dyDescent="0.25">
      <c r="A23" s="3" t="s">
        <v>578</v>
      </c>
    </row>
    <row r="24" spans="1:1" ht="15.75" x14ac:dyDescent="0.2">
      <c r="A24" s="2"/>
    </row>
    <row r="25" spans="1:1" ht="15" x14ac:dyDescent="0.25">
      <c r="A25" s="1" t="s">
        <v>7</v>
      </c>
    </row>
    <row r="26" spans="1:1" ht="15" x14ac:dyDescent="0.25">
      <c r="A26" s="1" t="s">
        <v>8</v>
      </c>
    </row>
    <row r="27" spans="1:1" ht="15.75" x14ac:dyDescent="0.2">
      <c r="A27" s="2"/>
    </row>
    <row r="28" spans="1:1" ht="15.75" x14ac:dyDescent="0.2">
      <c r="A28" s="2"/>
    </row>
    <row r="29" spans="1:1" ht="15.75" x14ac:dyDescent="0.2">
      <c r="A29" s="2"/>
    </row>
    <row r="30" spans="1:1" ht="15.6" x14ac:dyDescent="0.25">
      <c r="A30" s="2"/>
    </row>
    <row r="31" spans="1:1" ht="17.399999999999999" x14ac:dyDescent="0.25">
      <c r="A31" s="3">
        <v>25024</v>
      </c>
    </row>
    <row r="32" spans="1:1" ht="15.6" x14ac:dyDescent="0.25">
      <c r="A32" s="2"/>
    </row>
    <row r="33" spans="1:1" ht="15.6" x14ac:dyDescent="0.25">
      <c r="A33" s="2"/>
    </row>
    <row r="34" spans="1:1" ht="15.6" x14ac:dyDescent="0.25">
      <c r="A34" s="2"/>
    </row>
    <row r="35" spans="1:1" ht="15.6" x14ac:dyDescent="0.25">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 x14ac:dyDescent="0.25">
      <c r="A41" s="4"/>
    </row>
    <row r="42" spans="1:1" x14ac:dyDescent="0.25">
      <c r="A42" s="5"/>
    </row>
    <row r="43" spans="1:1" x14ac:dyDescent="0.25">
      <c r="A43" s="5"/>
    </row>
    <row r="44" spans="1:1" x14ac:dyDescent="0.25">
      <c r="A44" s="5"/>
    </row>
    <row r="45" spans="1:1" x14ac:dyDescent="0.25">
      <c r="A45" s="5"/>
    </row>
    <row r="46" spans="1:1" ht="15" x14ac:dyDescent="0.25">
      <c r="A46" s="1" t="s">
        <v>9</v>
      </c>
    </row>
    <row r="47" spans="1:1" ht="15" x14ac:dyDescent="0.25">
      <c r="A47" s="1">
        <v>2023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Normal="100" workbookViewId="0">
      <selection activeCell="I33" sqref="I33"/>
    </sheetView>
  </sheetViews>
  <sheetFormatPr defaultRowHeight="13.2" x14ac:dyDescent="0.25"/>
  <cols>
    <col min="1" max="1" width="36.33203125" bestFit="1" customWidth="1"/>
    <col min="2" max="2" width="10.5546875" customWidth="1"/>
    <col min="3" max="3" width="11" customWidth="1"/>
    <col min="4" max="4" width="10.88671875" customWidth="1"/>
    <col min="5" max="5" width="10.77734375" customWidth="1"/>
    <col min="6" max="6" width="10.6640625" customWidth="1"/>
  </cols>
  <sheetData>
    <row r="1" spans="1:6" ht="19.2" customHeight="1" x14ac:dyDescent="0.25">
      <c r="A1" s="554" t="s">
        <v>95</v>
      </c>
      <c r="B1" s="554"/>
      <c r="C1" s="554"/>
      <c r="D1" s="554"/>
      <c r="E1" s="554"/>
      <c r="F1" s="554"/>
    </row>
    <row r="2" spans="1:6" ht="12.75" customHeight="1" x14ac:dyDescent="0.25">
      <c r="A2" s="25"/>
      <c r="B2" s="17"/>
      <c r="C2" s="17"/>
      <c r="D2" s="17"/>
    </row>
    <row r="3" spans="1:6" ht="13.2" customHeight="1" x14ac:dyDescent="0.25">
      <c r="A3" s="555"/>
      <c r="B3" s="535" t="s">
        <v>581</v>
      </c>
      <c r="C3" s="558" t="s">
        <v>53</v>
      </c>
      <c r="D3" s="559"/>
      <c r="E3" s="535" t="s">
        <v>582</v>
      </c>
      <c r="F3" s="535" t="s">
        <v>554</v>
      </c>
    </row>
    <row r="4" spans="1:6" ht="79.2" customHeight="1" x14ac:dyDescent="0.25">
      <c r="A4" s="556"/>
      <c r="B4" s="557"/>
      <c r="C4" s="420" t="s">
        <v>114</v>
      </c>
      <c r="D4" s="219" t="s">
        <v>493</v>
      </c>
      <c r="E4" s="557"/>
      <c r="F4" s="557"/>
    </row>
    <row r="5" spans="1:6" x14ac:dyDescent="0.25">
      <c r="A5" s="65" t="s">
        <v>72</v>
      </c>
      <c r="B5" s="100"/>
      <c r="C5" s="217"/>
      <c r="D5" s="100"/>
      <c r="E5" s="447"/>
      <c r="F5" s="154"/>
    </row>
    <row r="6" spans="1:6" x14ac:dyDescent="0.25">
      <c r="A6" s="64" t="s">
        <v>471</v>
      </c>
      <c r="B6" s="100"/>
      <c r="C6" s="217"/>
      <c r="D6" s="100"/>
      <c r="E6" s="154"/>
      <c r="F6" s="154"/>
    </row>
    <row r="7" spans="1:6" ht="16.2" customHeight="1" x14ac:dyDescent="0.25">
      <c r="A7" s="253" t="s">
        <v>97</v>
      </c>
      <c r="B7" s="100">
        <v>35330.699999999997</v>
      </c>
      <c r="C7" s="217">
        <v>87.2</v>
      </c>
      <c r="D7" s="100">
        <v>77.599999999999994</v>
      </c>
      <c r="E7" s="100">
        <v>211173.7</v>
      </c>
      <c r="F7" s="100">
        <v>82.7</v>
      </c>
    </row>
    <row r="8" spans="1:6" ht="12.6" customHeight="1" x14ac:dyDescent="0.25">
      <c r="A8" s="429" t="s">
        <v>98</v>
      </c>
      <c r="B8" s="100"/>
      <c r="C8" s="217"/>
      <c r="D8" s="100"/>
      <c r="E8" s="100"/>
      <c r="F8" s="100"/>
    </row>
    <row r="9" spans="1:6" ht="13.8" customHeight="1" x14ac:dyDescent="0.25">
      <c r="A9" s="448" t="s">
        <v>480</v>
      </c>
      <c r="B9" s="100">
        <v>252.1</v>
      </c>
      <c r="C9" s="217">
        <v>45.2</v>
      </c>
      <c r="D9" s="100">
        <v>11.6</v>
      </c>
      <c r="E9" s="100">
        <v>2885.8</v>
      </c>
      <c r="F9" s="100">
        <v>50.3</v>
      </c>
    </row>
    <row r="10" spans="1:6" x14ac:dyDescent="0.25">
      <c r="A10" s="65" t="s">
        <v>75</v>
      </c>
      <c r="B10" s="100"/>
      <c r="C10" s="217"/>
      <c r="D10" s="100"/>
      <c r="E10" s="100"/>
      <c r="F10" s="100"/>
    </row>
    <row r="11" spans="1:6" ht="16.2" customHeight="1" x14ac:dyDescent="0.25">
      <c r="A11" s="429" t="s">
        <v>99</v>
      </c>
      <c r="B11" s="100"/>
      <c r="C11" s="217"/>
      <c r="D11" s="100"/>
      <c r="E11" s="100"/>
      <c r="F11" s="100"/>
    </row>
    <row r="12" spans="1:6" ht="11.4" customHeight="1" x14ac:dyDescent="0.25">
      <c r="A12" s="253" t="s">
        <v>100</v>
      </c>
      <c r="B12" s="100">
        <v>7.3</v>
      </c>
      <c r="C12" s="217">
        <v>87.1</v>
      </c>
      <c r="D12" s="100">
        <v>63.8</v>
      </c>
      <c r="E12" s="100">
        <v>32.200000000000003</v>
      </c>
      <c r="F12" s="100">
        <v>84</v>
      </c>
    </row>
    <row r="13" spans="1:6" ht="66" x14ac:dyDescent="0.25">
      <c r="A13" s="23" t="s">
        <v>462</v>
      </c>
      <c r="B13" s="355" t="s">
        <v>690</v>
      </c>
      <c r="C13" s="217">
        <v>3</v>
      </c>
      <c r="D13" s="355" t="s">
        <v>449</v>
      </c>
      <c r="E13" s="506">
        <v>412.7</v>
      </c>
      <c r="F13" s="100" t="s">
        <v>469</v>
      </c>
    </row>
    <row r="14" spans="1:6" ht="39.6" x14ac:dyDescent="0.25">
      <c r="A14" s="314" t="s">
        <v>539</v>
      </c>
      <c r="B14" s="100">
        <v>94.6</v>
      </c>
      <c r="C14" s="217">
        <v>113.3</v>
      </c>
      <c r="D14" s="100">
        <v>183.7</v>
      </c>
      <c r="E14" s="100">
        <v>516.6</v>
      </c>
      <c r="F14" s="100">
        <v>134.69999999999999</v>
      </c>
    </row>
    <row r="15" spans="1:6" ht="30" customHeight="1" x14ac:dyDescent="0.25">
      <c r="A15" s="314" t="s">
        <v>101</v>
      </c>
      <c r="B15" s="100">
        <v>9.5</v>
      </c>
      <c r="C15" s="217">
        <v>79.5</v>
      </c>
      <c r="D15" s="100">
        <v>95.5</v>
      </c>
      <c r="E15" s="100">
        <v>53.6</v>
      </c>
      <c r="F15" s="100">
        <v>89.7</v>
      </c>
    </row>
    <row r="16" spans="1:6" ht="39.6" x14ac:dyDescent="0.25">
      <c r="A16" s="314" t="s">
        <v>102</v>
      </c>
      <c r="B16" s="100">
        <v>532.79999999999995</v>
      </c>
      <c r="C16" s="217">
        <v>141.69999999999999</v>
      </c>
      <c r="D16" s="100">
        <v>154.30000000000001</v>
      </c>
      <c r="E16" s="100">
        <v>2107.1999999999998</v>
      </c>
      <c r="F16" s="100">
        <v>104.3</v>
      </c>
    </row>
    <row r="17" spans="1:13" ht="28.2" customHeight="1" x14ac:dyDescent="0.25">
      <c r="A17" s="314" t="s">
        <v>103</v>
      </c>
      <c r="B17" s="100">
        <v>65.900000000000006</v>
      </c>
      <c r="C17" s="217">
        <v>104.7</v>
      </c>
      <c r="D17" s="100">
        <v>93</v>
      </c>
      <c r="E17" s="100">
        <v>293.3</v>
      </c>
      <c r="F17" s="100">
        <v>80</v>
      </c>
    </row>
    <row r="18" spans="1:13" ht="15.6" customHeight="1" x14ac:dyDescent="0.25">
      <c r="A18" s="314" t="s">
        <v>104</v>
      </c>
      <c r="B18" s="100">
        <v>1.2</v>
      </c>
      <c r="C18" s="217">
        <v>113.3</v>
      </c>
      <c r="D18" s="100">
        <v>106.8</v>
      </c>
      <c r="E18" s="100">
        <v>5</v>
      </c>
      <c r="F18" s="100">
        <v>94.9</v>
      </c>
    </row>
    <row r="19" spans="1:13" x14ac:dyDescent="0.25">
      <c r="A19" s="314" t="s">
        <v>105</v>
      </c>
      <c r="B19" s="100">
        <v>2.5</v>
      </c>
      <c r="C19" s="217">
        <v>127.5</v>
      </c>
      <c r="D19" s="100">
        <v>78.400000000000006</v>
      </c>
      <c r="E19" s="100">
        <v>10.7</v>
      </c>
      <c r="F19" s="100">
        <v>67.400000000000006</v>
      </c>
    </row>
    <row r="20" spans="1:13" ht="13.2" customHeight="1" x14ac:dyDescent="0.25">
      <c r="A20" s="314" t="s">
        <v>106</v>
      </c>
      <c r="B20" s="100">
        <v>0.3</v>
      </c>
      <c r="C20" s="217">
        <v>84.3</v>
      </c>
      <c r="D20" s="100">
        <v>85.4</v>
      </c>
      <c r="E20" s="100">
        <v>1.6</v>
      </c>
      <c r="F20" s="100">
        <v>65.3</v>
      </c>
      <c r="G20" s="553"/>
      <c r="H20" s="553"/>
      <c r="I20" s="553"/>
      <c r="J20" s="553"/>
      <c r="K20" s="553"/>
      <c r="L20" s="553"/>
      <c r="M20" s="553"/>
    </row>
    <row r="21" spans="1:13" ht="13.2" customHeight="1" x14ac:dyDescent="0.25">
      <c r="A21" s="314" t="s">
        <v>107</v>
      </c>
      <c r="B21" s="100">
        <v>7.3</v>
      </c>
      <c r="C21" s="217">
        <v>80.7</v>
      </c>
      <c r="D21" s="100">
        <v>74.099999999999994</v>
      </c>
      <c r="E21" s="100">
        <v>37</v>
      </c>
      <c r="F21" s="100">
        <v>70.599999999999994</v>
      </c>
    </row>
    <row r="22" spans="1:13" ht="26.4" x14ac:dyDescent="0.25">
      <c r="A22" s="314" t="s">
        <v>108</v>
      </c>
      <c r="B22" s="100">
        <v>28.9</v>
      </c>
      <c r="C22" s="217">
        <v>101.9</v>
      </c>
      <c r="D22" s="100">
        <v>65.599999999999994</v>
      </c>
      <c r="E22" s="100">
        <v>151.1</v>
      </c>
      <c r="F22" s="100">
        <v>60.2</v>
      </c>
    </row>
    <row r="23" spans="1:13" ht="26.4" x14ac:dyDescent="0.25">
      <c r="A23" s="314" t="s">
        <v>109</v>
      </c>
      <c r="B23" s="100">
        <v>2246.6999999999998</v>
      </c>
      <c r="C23" s="217">
        <v>107.8</v>
      </c>
      <c r="D23" s="100">
        <v>112.6</v>
      </c>
      <c r="E23" s="100">
        <v>10451.5</v>
      </c>
      <c r="F23" s="100">
        <v>105.2</v>
      </c>
    </row>
    <row r="24" spans="1:13" x14ac:dyDescent="0.25">
      <c r="A24" s="314" t="s">
        <v>110</v>
      </c>
      <c r="B24" s="100">
        <v>22.5</v>
      </c>
      <c r="C24" s="217">
        <v>91.7</v>
      </c>
      <c r="D24" s="100">
        <v>80.400000000000006</v>
      </c>
      <c r="E24" s="100">
        <v>126.4</v>
      </c>
      <c r="F24" s="503">
        <v>79.599999999999994</v>
      </c>
      <c r="G24" s="504"/>
    </row>
    <row r="25" spans="1:13" x14ac:dyDescent="0.25">
      <c r="A25" s="429" t="s">
        <v>111</v>
      </c>
      <c r="B25" s="310"/>
      <c r="C25" s="217"/>
      <c r="D25" s="100"/>
      <c r="E25" s="310"/>
      <c r="F25" s="100"/>
    </row>
    <row r="26" spans="1:13" ht="68.400000000000006" customHeight="1" x14ac:dyDescent="0.25">
      <c r="A26" s="23" t="s">
        <v>692</v>
      </c>
      <c r="B26" s="310">
        <v>1686</v>
      </c>
      <c r="C26" s="217">
        <v>76.7</v>
      </c>
      <c r="D26" s="100">
        <v>87.3</v>
      </c>
      <c r="E26" s="507">
        <v>9735</v>
      </c>
      <c r="F26" s="100">
        <v>112</v>
      </c>
    </row>
    <row r="27" spans="1:13" ht="10.8" customHeight="1" x14ac:dyDescent="0.25">
      <c r="A27" s="429" t="s">
        <v>112</v>
      </c>
      <c r="B27" s="310"/>
      <c r="C27" s="217"/>
      <c r="D27" s="100"/>
      <c r="E27" s="310"/>
      <c r="F27" s="100"/>
    </row>
    <row r="28" spans="1:13" x14ac:dyDescent="0.25">
      <c r="A28" s="448" t="s">
        <v>481</v>
      </c>
      <c r="B28" s="508" t="s">
        <v>690</v>
      </c>
      <c r="C28" s="217">
        <v>104</v>
      </c>
      <c r="D28" s="500">
        <v>103.9</v>
      </c>
      <c r="E28" s="508" t="s">
        <v>690</v>
      </c>
      <c r="F28" s="500">
        <v>101.2</v>
      </c>
    </row>
    <row r="29" spans="1:13" x14ac:dyDescent="0.25">
      <c r="A29" s="152" t="s">
        <v>482</v>
      </c>
      <c r="B29" s="509">
        <v>6.7</v>
      </c>
      <c r="C29" s="502">
        <v>83.3</v>
      </c>
      <c r="D29" s="500">
        <v>75.2</v>
      </c>
      <c r="E29" s="509">
        <v>39.6</v>
      </c>
      <c r="F29" s="500">
        <v>143.6</v>
      </c>
    </row>
    <row r="30" spans="1:13" ht="39.6" x14ac:dyDescent="0.25">
      <c r="A30" s="65" t="s">
        <v>90</v>
      </c>
      <c r="B30" s="310"/>
      <c r="C30" s="217"/>
      <c r="D30" s="100"/>
      <c r="E30" s="310"/>
      <c r="F30" s="310"/>
    </row>
    <row r="31" spans="1:13" x14ac:dyDescent="0.25">
      <c r="A31" s="448" t="s">
        <v>113</v>
      </c>
      <c r="B31" s="500">
        <v>1111.4000000000001</v>
      </c>
      <c r="C31" s="502">
        <v>96.6</v>
      </c>
      <c r="D31" s="500">
        <v>101.7</v>
      </c>
      <c r="E31" s="500">
        <v>5739.8</v>
      </c>
      <c r="F31" s="500">
        <v>100.9</v>
      </c>
    </row>
    <row r="32" spans="1:13" x14ac:dyDescent="0.25">
      <c r="A32" s="449" t="s">
        <v>483</v>
      </c>
      <c r="B32" s="501">
        <v>867.6</v>
      </c>
      <c r="C32" s="358">
        <v>72</v>
      </c>
      <c r="D32" s="501">
        <v>108.3</v>
      </c>
      <c r="E32" s="501">
        <v>6604.6</v>
      </c>
      <c r="F32" s="501">
        <v>101.5</v>
      </c>
    </row>
  </sheetData>
  <mergeCells count="7">
    <mergeCell ref="G20:M20"/>
    <mergeCell ref="A1:F1"/>
    <mergeCell ref="A3:A4"/>
    <mergeCell ref="B3:B4"/>
    <mergeCell ref="C3:D3"/>
    <mergeCell ref="E3:E4"/>
    <mergeCell ref="F3:F4"/>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selection activeCell="I8" sqref="I8"/>
    </sheetView>
  </sheetViews>
  <sheetFormatPr defaultColWidth="8.88671875" defaultRowHeight="13.2" x14ac:dyDescent="0.25"/>
  <cols>
    <col min="1" max="1" width="22.33203125" style="17" customWidth="1"/>
    <col min="2" max="2" width="21.33203125" style="58" customWidth="1"/>
    <col min="3" max="3" width="22.33203125" style="58" customWidth="1"/>
    <col min="4" max="4" width="23.109375" style="58" customWidth="1"/>
    <col min="5" max="16384" width="8.88671875" style="17"/>
  </cols>
  <sheetData>
    <row r="1" spans="1:4" x14ac:dyDescent="0.25">
      <c r="A1" s="560" t="s">
        <v>280</v>
      </c>
      <c r="B1" s="560"/>
      <c r="C1" s="560"/>
      <c r="D1" s="560"/>
    </row>
    <row r="2" spans="1:4" ht="14.4" customHeight="1" x14ac:dyDescent="0.25">
      <c r="A2" s="204"/>
      <c r="B2" s="204"/>
      <c r="C2" s="204"/>
      <c r="D2" s="204"/>
    </row>
    <row r="3" spans="1:4" ht="13.8" x14ac:dyDescent="0.25">
      <c r="A3" s="562" t="s">
        <v>367</v>
      </c>
      <c r="B3" s="562"/>
      <c r="C3" s="562"/>
      <c r="D3" s="562"/>
    </row>
    <row r="4" spans="1:4" ht="15" customHeight="1" x14ac:dyDescent="0.25">
      <c r="A4" s="48"/>
      <c r="B4" s="57"/>
      <c r="C4" s="57"/>
      <c r="D4" s="57"/>
    </row>
    <row r="5" spans="1:4" ht="15" customHeight="1" x14ac:dyDescent="0.25">
      <c r="A5" s="563" t="s">
        <v>366</v>
      </c>
      <c r="B5" s="563"/>
      <c r="C5" s="563"/>
      <c r="D5" s="563"/>
    </row>
    <row r="6" spans="1:4" ht="15" customHeight="1" x14ac:dyDescent="0.25">
      <c r="A6" s="222"/>
      <c r="B6" s="223" t="s">
        <v>494</v>
      </c>
      <c r="C6" s="223" t="s">
        <v>364</v>
      </c>
      <c r="D6" s="223" t="s">
        <v>365</v>
      </c>
    </row>
    <row r="7" spans="1:4" ht="15" customHeight="1" x14ac:dyDescent="0.25">
      <c r="A7" s="247" t="s">
        <v>507</v>
      </c>
      <c r="B7" s="285"/>
      <c r="C7" s="285"/>
      <c r="D7" s="286"/>
    </row>
    <row r="8" spans="1:4" ht="15" customHeight="1" x14ac:dyDescent="0.25">
      <c r="A8" s="245" t="s">
        <v>56</v>
      </c>
      <c r="B8" s="287">
        <v>88.2</v>
      </c>
      <c r="C8" s="287">
        <v>92.4</v>
      </c>
      <c r="D8" s="287">
        <v>87.8</v>
      </c>
    </row>
    <row r="9" spans="1:4" ht="15" customHeight="1" x14ac:dyDescent="0.25">
      <c r="A9" s="245" t="s">
        <v>57</v>
      </c>
      <c r="B9" s="201">
        <v>90</v>
      </c>
      <c r="C9" s="287">
        <v>91.9</v>
      </c>
      <c r="D9" s="287">
        <v>88.1</v>
      </c>
    </row>
    <row r="10" spans="1:4" ht="15" customHeight="1" x14ac:dyDescent="0.25">
      <c r="A10" s="245" t="s">
        <v>58</v>
      </c>
      <c r="B10" s="201">
        <v>93.4</v>
      </c>
      <c r="C10" s="287">
        <v>87.6</v>
      </c>
      <c r="D10" s="287">
        <v>96.3</v>
      </c>
    </row>
    <row r="11" spans="1:4" ht="15" customHeight="1" x14ac:dyDescent="0.25">
      <c r="A11" s="245" t="s">
        <v>60</v>
      </c>
      <c r="B11" s="201">
        <v>95.6</v>
      </c>
      <c r="C11" s="287">
        <v>88.2</v>
      </c>
      <c r="D11" s="287">
        <v>100.7</v>
      </c>
    </row>
    <row r="12" spans="1:4" ht="15" customHeight="1" x14ac:dyDescent="0.25">
      <c r="A12" s="245" t="s">
        <v>61</v>
      </c>
      <c r="B12" s="201">
        <v>96.6</v>
      </c>
      <c r="C12" s="287">
        <v>94.1</v>
      </c>
      <c r="D12" s="287">
        <v>100.6</v>
      </c>
    </row>
    <row r="13" spans="1:4" ht="15" customHeight="1" x14ac:dyDescent="0.25">
      <c r="A13" s="247" t="s">
        <v>455</v>
      </c>
      <c r="B13" s="249"/>
      <c r="C13" s="249"/>
      <c r="D13" s="249"/>
    </row>
    <row r="14" spans="1:4" ht="15" customHeight="1" x14ac:dyDescent="0.25">
      <c r="A14" s="245" t="s">
        <v>56</v>
      </c>
      <c r="B14" s="201">
        <v>110.4</v>
      </c>
      <c r="C14" s="248">
        <v>103.7</v>
      </c>
      <c r="D14" s="248">
        <v>158.19999999999999</v>
      </c>
    </row>
    <row r="15" spans="1:4" ht="15" customHeight="1" x14ac:dyDescent="0.25">
      <c r="A15" s="245" t="s">
        <v>57</v>
      </c>
      <c r="B15" s="201">
        <v>107.1</v>
      </c>
      <c r="C15" s="248">
        <v>105.5</v>
      </c>
      <c r="D15" s="248">
        <v>137.1</v>
      </c>
    </row>
    <row r="16" spans="1:4" ht="15" customHeight="1" x14ac:dyDescent="0.25">
      <c r="A16" s="245" t="s">
        <v>58</v>
      </c>
      <c r="B16" s="201">
        <v>102.2</v>
      </c>
      <c r="C16" s="248">
        <v>108</v>
      </c>
      <c r="D16" s="248">
        <v>137.80000000000001</v>
      </c>
    </row>
    <row r="17" spans="1:4" ht="15" customHeight="1" x14ac:dyDescent="0.25">
      <c r="A17" s="245" t="s">
        <v>60</v>
      </c>
      <c r="B17" s="201">
        <v>97.1</v>
      </c>
      <c r="C17" s="248">
        <v>106.1</v>
      </c>
      <c r="D17" s="248">
        <v>127.6</v>
      </c>
    </row>
    <row r="18" spans="1:4" ht="15" customHeight="1" x14ac:dyDescent="0.25">
      <c r="A18" s="245" t="s">
        <v>61</v>
      </c>
      <c r="B18" s="201">
        <v>97.1</v>
      </c>
      <c r="C18" s="248">
        <v>100.6</v>
      </c>
      <c r="D18" s="248">
        <v>124.4</v>
      </c>
    </row>
    <row r="19" spans="1:4" ht="15" customHeight="1" x14ac:dyDescent="0.25">
      <c r="A19" s="245" t="s">
        <v>62</v>
      </c>
      <c r="B19" s="201">
        <v>93.1</v>
      </c>
      <c r="C19" s="248">
        <v>101.3</v>
      </c>
      <c r="D19" s="248">
        <v>120</v>
      </c>
    </row>
    <row r="20" spans="1:4" ht="15" customHeight="1" x14ac:dyDescent="0.25">
      <c r="A20" s="245" t="s">
        <v>64</v>
      </c>
      <c r="B20" s="201">
        <v>93.1</v>
      </c>
      <c r="C20" s="248">
        <v>100.6</v>
      </c>
      <c r="D20" s="248">
        <v>116.7</v>
      </c>
    </row>
    <row r="21" spans="1:4" ht="15" customHeight="1" x14ac:dyDescent="0.25">
      <c r="A21" s="245" t="s">
        <v>39</v>
      </c>
      <c r="B21" s="201">
        <v>90.1</v>
      </c>
      <c r="C21" s="248">
        <v>100.2</v>
      </c>
      <c r="D21" s="248">
        <v>117.3</v>
      </c>
    </row>
    <row r="22" spans="1:4" ht="15" customHeight="1" x14ac:dyDescent="0.25">
      <c r="A22" s="245" t="s">
        <v>65</v>
      </c>
      <c r="B22" s="201">
        <v>90.9</v>
      </c>
      <c r="C22" s="248">
        <v>99.6</v>
      </c>
      <c r="D22" s="248">
        <v>97.4</v>
      </c>
    </row>
    <row r="23" spans="1:4" ht="15" customHeight="1" x14ac:dyDescent="0.25">
      <c r="A23" s="245" t="s">
        <v>67</v>
      </c>
      <c r="B23" s="201">
        <v>90.9</v>
      </c>
      <c r="C23" s="248">
        <v>94.2</v>
      </c>
      <c r="D23" s="248">
        <v>89.6</v>
      </c>
    </row>
    <row r="24" spans="1:4" ht="15" customHeight="1" x14ac:dyDescent="0.25">
      <c r="A24" s="245" t="s">
        <v>68</v>
      </c>
      <c r="B24" s="201">
        <v>87.7</v>
      </c>
      <c r="C24" s="248">
        <v>91.6</v>
      </c>
      <c r="D24" s="248">
        <v>93.2</v>
      </c>
    </row>
    <row r="25" spans="1:4" ht="15" customHeight="1" x14ac:dyDescent="0.25">
      <c r="A25" s="246" t="s">
        <v>69</v>
      </c>
      <c r="B25" s="202">
        <v>87.2</v>
      </c>
      <c r="C25" s="250">
        <v>89.7</v>
      </c>
      <c r="D25" s="250">
        <v>92.1</v>
      </c>
    </row>
    <row r="26" spans="1:4" x14ac:dyDescent="0.25">
      <c r="A26" s="187"/>
      <c r="B26" s="191"/>
      <c r="C26" s="191"/>
      <c r="D26" s="191"/>
    </row>
    <row r="27" spans="1:4" x14ac:dyDescent="0.25">
      <c r="A27" s="110"/>
      <c r="B27" s="148"/>
      <c r="C27" s="148"/>
      <c r="D27" s="148"/>
    </row>
    <row r="28" spans="1:4" s="66" customFormat="1" ht="28.8" customHeight="1" x14ac:dyDescent="0.25">
      <c r="A28" s="191"/>
      <c r="B28" s="564"/>
      <c r="C28" s="564"/>
      <c r="D28" s="564"/>
    </row>
    <row r="29" spans="1:4" ht="27.6" customHeight="1" x14ac:dyDescent="0.25">
      <c r="A29" s="191"/>
      <c r="B29" s="561"/>
      <c r="C29" s="561"/>
      <c r="D29" s="561"/>
    </row>
    <row r="36" spans="2:4" ht="13.2" customHeight="1" x14ac:dyDescent="0.25">
      <c r="B36" s="17"/>
      <c r="C36" s="17"/>
      <c r="D36" s="17"/>
    </row>
  </sheetData>
  <mergeCells count="5">
    <mergeCell ref="A1:D1"/>
    <mergeCell ref="B29:D29"/>
    <mergeCell ref="A3:D3"/>
    <mergeCell ref="A5:D5"/>
    <mergeCell ref="B28:D28"/>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election activeCell="I5" sqref="I5"/>
    </sheetView>
  </sheetViews>
  <sheetFormatPr defaultRowHeight="13.2" x14ac:dyDescent="0.25"/>
  <cols>
    <col min="1" max="1" width="23.109375" customWidth="1"/>
    <col min="2" max="2" width="11.88671875" customWidth="1"/>
    <col min="3" max="3" width="17.6640625" style="75" customWidth="1"/>
    <col min="4" max="4" width="21.33203125" customWidth="1"/>
    <col min="5" max="5" width="14.88671875" customWidth="1"/>
  </cols>
  <sheetData>
    <row r="1" spans="1:7" ht="27.6" customHeight="1" x14ac:dyDescent="0.25">
      <c r="A1" s="540" t="s">
        <v>544</v>
      </c>
      <c r="B1" s="540"/>
      <c r="C1" s="540"/>
      <c r="D1" s="540"/>
      <c r="E1" s="540"/>
    </row>
    <row r="2" spans="1:7" ht="13.2" customHeight="1" x14ac:dyDescent="0.25">
      <c r="A2" s="29"/>
      <c r="B2" s="17"/>
      <c r="C2" s="66"/>
      <c r="D2" s="17"/>
    </row>
    <row r="3" spans="1:7" ht="13.95" customHeight="1" x14ac:dyDescent="0.25">
      <c r="A3" s="542"/>
      <c r="B3" s="569" t="s">
        <v>581</v>
      </c>
      <c r="C3" s="559"/>
      <c r="D3" s="565" t="s">
        <v>587</v>
      </c>
      <c r="E3" s="464" t="s">
        <v>368</v>
      </c>
    </row>
    <row r="4" spans="1:7" ht="54.75" customHeight="1" x14ac:dyDescent="0.25">
      <c r="A4" s="570"/>
      <c r="B4" s="463" t="s">
        <v>369</v>
      </c>
      <c r="C4" s="462" t="s">
        <v>370</v>
      </c>
      <c r="D4" s="566"/>
      <c r="E4" s="219" t="s">
        <v>583</v>
      </c>
    </row>
    <row r="5" spans="1:7" ht="27" customHeight="1" x14ac:dyDescent="0.25">
      <c r="A5" s="16" t="s">
        <v>376</v>
      </c>
      <c r="B5" s="251">
        <v>13</v>
      </c>
      <c r="C5" s="331">
        <v>61.9</v>
      </c>
      <c r="D5" s="329">
        <v>153</v>
      </c>
      <c r="E5" s="385">
        <v>156.30000000000001</v>
      </c>
    </row>
    <row r="6" spans="1:7" ht="17.25" customHeight="1" x14ac:dyDescent="0.25">
      <c r="A6" s="37" t="s">
        <v>126</v>
      </c>
      <c r="B6" s="167"/>
      <c r="C6" s="332"/>
      <c r="D6" s="308"/>
      <c r="E6" s="103"/>
    </row>
    <row r="7" spans="1:7" x14ac:dyDescent="0.25">
      <c r="A7" s="22" t="s">
        <v>371</v>
      </c>
      <c r="B7" s="167">
        <v>8</v>
      </c>
      <c r="C7" s="331">
        <v>45.4</v>
      </c>
      <c r="D7" s="308">
        <v>60</v>
      </c>
      <c r="E7" s="103">
        <v>130.1</v>
      </c>
    </row>
    <row r="8" spans="1:7" x14ac:dyDescent="0.25">
      <c r="A8" s="22" t="s">
        <v>372</v>
      </c>
      <c r="B8" s="167">
        <v>5</v>
      </c>
      <c r="C8" s="510">
        <v>197.3</v>
      </c>
      <c r="D8" s="329">
        <v>98.8</v>
      </c>
      <c r="E8" s="108">
        <v>159.1</v>
      </c>
    </row>
    <row r="9" spans="1:7" ht="15.6" customHeight="1" x14ac:dyDescent="0.25">
      <c r="A9" s="22" t="s">
        <v>373</v>
      </c>
      <c r="B9" s="511" t="s">
        <v>449</v>
      </c>
      <c r="C9" s="331" t="s">
        <v>449</v>
      </c>
      <c r="D9" s="512" t="s">
        <v>599</v>
      </c>
      <c r="E9" s="108">
        <v>178.6</v>
      </c>
      <c r="G9" s="75"/>
    </row>
    <row r="10" spans="1:7" x14ac:dyDescent="0.25">
      <c r="A10" s="15" t="s">
        <v>374</v>
      </c>
      <c r="B10" s="167">
        <v>248</v>
      </c>
      <c r="C10" s="332">
        <v>106.4</v>
      </c>
      <c r="D10" s="329">
        <v>101.7</v>
      </c>
      <c r="E10" s="108">
        <v>101.9</v>
      </c>
    </row>
    <row r="11" spans="1:7" x14ac:dyDescent="0.25">
      <c r="A11" s="127" t="s">
        <v>478</v>
      </c>
      <c r="B11" s="252" t="s">
        <v>449</v>
      </c>
      <c r="C11" s="333" t="s">
        <v>449</v>
      </c>
      <c r="D11" s="330" t="s">
        <v>449</v>
      </c>
      <c r="E11" s="386">
        <v>100</v>
      </c>
    </row>
    <row r="12" spans="1:7" ht="21" customHeight="1" x14ac:dyDescent="0.25">
      <c r="A12" s="567" t="s">
        <v>375</v>
      </c>
      <c r="B12" s="567"/>
      <c r="C12" s="567"/>
      <c r="D12" s="567"/>
    </row>
    <row r="15" spans="1:7" ht="39" customHeight="1" x14ac:dyDescent="0.25">
      <c r="A15" s="568" t="s">
        <v>600</v>
      </c>
      <c r="B15" s="568"/>
      <c r="C15" s="568"/>
      <c r="D15" s="568"/>
      <c r="E15" s="568"/>
    </row>
    <row r="16" spans="1:7" s="66" customFormat="1" x14ac:dyDescent="0.25">
      <c r="A16" s="186"/>
    </row>
    <row r="17" spans="1:1" s="66" customFormat="1" x14ac:dyDescent="0.25">
      <c r="A17" s="185"/>
    </row>
  </sheetData>
  <mergeCells count="6">
    <mergeCell ref="A1:E1"/>
    <mergeCell ref="D3:D4"/>
    <mergeCell ref="A12:D12"/>
    <mergeCell ref="A15:E15"/>
    <mergeCell ref="B3:C3"/>
    <mergeCell ref="A3:A4"/>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activeCell="F14" sqref="F14"/>
    </sheetView>
  </sheetViews>
  <sheetFormatPr defaultRowHeight="13.2" x14ac:dyDescent="0.25"/>
  <cols>
    <col min="1" max="1" width="21.44140625" customWidth="1"/>
    <col min="2" max="2" width="30.5546875" customWidth="1"/>
    <col min="3" max="3" width="31.6640625" customWidth="1"/>
    <col min="4" max="4" width="29.44140625" customWidth="1"/>
  </cols>
  <sheetData>
    <row r="1" spans="1:3" ht="13.8" x14ac:dyDescent="0.25">
      <c r="A1" s="540" t="s">
        <v>116</v>
      </c>
      <c r="B1" s="540"/>
      <c r="C1" s="540"/>
    </row>
    <row r="2" spans="1:3" ht="13.2" customHeight="1" x14ac:dyDescent="0.25">
      <c r="A2" s="30"/>
      <c r="B2" s="17"/>
      <c r="C2" s="17"/>
    </row>
    <row r="3" spans="1:3" ht="30.75" customHeight="1" x14ac:dyDescent="0.25">
      <c r="A3" s="540" t="s">
        <v>489</v>
      </c>
      <c r="B3" s="554"/>
      <c r="C3" s="554"/>
    </row>
    <row r="4" spans="1:3" ht="13.2" customHeight="1" x14ac:dyDescent="0.25">
      <c r="A4" s="29"/>
      <c r="B4" s="17"/>
      <c r="C4" s="17"/>
    </row>
    <row r="6" spans="1:3" ht="39.6" x14ac:dyDescent="0.25">
      <c r="A6" s="225"/>
      <c r="B6" s="215" t="s">
        <v>115</v>
      </c>
      <c r="C6" s="216" t="s">
        <v>495</v>
      </c>
    </row>
    <row r="7" spans="1:3" x14ac:dyDescent="0.25">
      <c r="A7" s="62" t="s">
        <v>507</v>
      </c>
      <c r="B7" s="192"/>
      <c r="C7" s="193"/>
    </row>
    <row r="8" spans="1:3" x14ac:dyDescent="0.25">
      <c r="A8" s="16" t="s">
        <v>59</v>
      </c>
      <c r="B8" s="194">
        <v>87954.2</v>
      </c>
      <c r="C8" s="195">
        <v>79.099999999999994</v>
      </c>
    </row>
    <row r="9" spans="1:3" x14ac:dyDescent="0.25">
      <c r="A9" s="16" t="s">
        <v>585</v>
      </c>
      <c r="B9" s="194">
        <v>165205.29999999999</v>
      </c>
      <c r="C9" s="195">
        <v>78.2</v>
      </c>
    </row>
    <row r="10" spans="1:3" x14ac:dyDescent="0.25">
      <c r="A10" s="62" t="s">
        <v>455</v>
      </c>
      <c r="B10" s="406"/>
      <c r="C10" s="407"/>
    </row>
    <row r="11" spans="1:3" x14ac:dyDescent="0.25">
      <c r="A11" s="16" t="s">
        <v>59</v>
      </c>
      <c r="B11" s="405">
        <v>102002.2</v>
      </c>
      <c r="C11" s="269">
        <v>91.9</v>
      </c>
    </row>
    <row r="12" spans="1:3" x14ac:dyDescent="0.25">
      <c r="A12" s="16" t="s">
        <v>63</v>
      </c>
      <c r="B12" s="405">
        <v>245368.9</v>
      </c>
      <c r="C12" s="269">
        <v>77.3</v>
      </c>
    </row>
    <row r="13" spans="1:3" x14ac:dyDescent="0.25">
      <c r="A13" s="16" t="s">
        <v>66</v>
      </c>
      <c r="B13" s="405">
        <v>395950.2</v>
      </c>
      <c r="C13" s="269">
        <v>78</v>
      </c>
    </row>
    <row r="14" spans="1:3" x14ac:dyDescent="0.25">
      <c r="A14" s="53" t="s">
        <v>70</v>
      </c>
      <c r="B14" s="408">
        <v>593712.30000000005</v>
      </c>
      <c r="C14" s="409">
        <v>79.8</v>
      </c>
    </row>
    <row r="16" spans="1:3" x14ac:dyDescent="0.25">
      <c r="A16" s="110"/>
      <c r="B16" s="173"/>
      <c r="C16" s="173"/>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opLeftCell="A7" zoomScaleNormal="100" workbookViewId="0">
      <selection activeCell="H7" sqref="H7"/>
    </sheetView>
  </sheetViews>
  <sheetFormatPr defaultRowHeight="13.2" x14ac:dyDescent="0.25"/>
  <cols>
    <col min="1" max="1" width="33" customWidth="1"/>
    <col min="2" max="4" width="18" customWidth="1"/>
  </cols>
  <sheetData>
    <row r="1" spans="1:4" ht="33.6" customHeight="1" x14ac:dyDescent="0.25">
      <c r="A1" s="575" t="s">
        <v>543</v>
      </c>
      <c r="B1" s="575"/>
      <c r="C1" s="575"/>
      <c r="D1" s="575"/>
    </row>
    <row r="2" spans="1:4" ht="13.2" customHeight="1" x14ac:dyDescent="0.25">
      <c r="A2" s="31"/>
      <c r="B2" s="17"/>
      <c r="C2" s="17"/>
      <c r="D2" s="17"/>
    </row>
    <row r="3" spans="1:4" ht="14.4" customHeight="1" x14ac:dyDescent="0.25">
      <c r="A3" s="542"/>
      <c r="B3" s="565" t="s">
        <v>496</v>
      </c>
      <c r="C3" s="558" t="s">
        <v>53</v>
      </c>
      <c r="D3" s="559"/>
    </row>
    <row r="4" spans="1:4" ht="39.6" x14ac:dyDescent="0.25">
      <c r="A4" s="570"/>
      <c r="B4" s="574"/>
      <c r="C4" s="218" t="s">
        <v>54</v>
      </c>
      <c r="D4" s="220" t="s">
        <v>55</v>
      </c>
    </row>
    <row r="5" spans="1:4" x14ac:dyDescent="0.25">
      <c r="A5" s="21" t="s">
        <v>507</v>
      </c>
      <c r="B5" s="80"/>
      <c r="C5" s="32"/>
      <c r="D5" s="183"/>
    </row>
    <row r="6" spans="1:4" x14ac:dyDescent="0.25">
      <c r="A6" s="15" t="s">
        <v>56</v>
      </c>
      <c r="B6" s="156">
        <v>53548</v>
      </c>
      <c r="C6" s="134">
        <v>152.69999999999999</v>
      </c>
      <c r="D6" s="134" t="s">
        <v>547</v>
      </c>
    </row>
    <row r="7" spans="1:4" x14ac:dyDescent="0.25">
      <c r="A7" s="15" t="s">
        <v>57</v>
      </c>
      <c r="B7" s="156">
        <v>12925</v>
      </c>
      <c r="C7" s="134">
        <v>24.1</v>
      </c>
      <c r="D7" s="134">
        <v>72.900000000000006</v>
      </c>
    </row>
    <row r="8" spans="1:4" x14ac:dyDescent="0.25">
      <c r="A8" s="15" t="s">
        <v>58</v>
      </c>
      <c r="B8" s="156">
        <v>19260</v>
      </c>
      <c r="C8" s="134">
        <v>149</v>
      </c>
      <c r="D8" s="134">
        <v>98.5</v>
      </c>
    </row>
    <row r="9" spans="1:4" x14ac:dyDescent="0.25">
      <c r="A9" s="21" t="s">
        <v>117</v>
      </c>
      <c r="B9" s="156">
        <v>85733</v>
      </c>
      <c r="C9" s="134">
        <v>135.4</v>
      </c>
      <c r="D9" s="134">
        <v>141.4</v>
      </c>
    </row>
    <row r="10" spans="1:4" x14ac:dyDescent="0.25">
      <c r="A10" s="15" t="s">
        <v>60</v>
      </c>
      <c r="B10" s="156">
        <v>24470</v>
      </c>
      <c r="C10" s="134">
        <v>127.1</v>
      </c>
      <c r="D10" s="134" t="s">
        <v>573</v>
      </c>
    </row>
    <row r="11" spans="1:4" x14ac:dyDescent="0.25">
      <c r="A11" s="15" t="s">
        <v>61</v>
      </c>
      <c r="B11" s="156">
        <v>51838</v>
      </c>
      <c r="C11" s="134" t="s">
        <v>573</v>
      </c>
      <c r="D11" s="134" t="s">
        <v>598</v>
      </c>
    </row>
    <row r="12" spans="1:4" x14ac:dyDescent="0.25">
      <c r="A12" s="21" t="s">
        <v>585</v>
      </c>
      <c r="B12" s="156">
        <v>162041</v>
      </c>
      <c r="C12" s="134"/>
      <c r="D12" s="134" t="s">
        <v>453</v>
      </c>
    </row>
    <row r="13" spans="1:4" x14ac:dyDescent="0.25">
      <c r="A13" s="65" t="s">
        <v>455</v>
      </c>
      <c r="B13" s="157"/>
      <c r="C13" s="123"/>
      <c r="D13" s="123"/>
    </row>
    <row r="14" spans="1:4" x14ac:dyDescent="0.25">
      <c r="A14" s="15" t="s">
        <v>56</v>
      </c>
      <c r="B14" s="156">
        <v>23342</v>
      </c>
      <c r="C14" s="134">
        <v>80.400000000000006</v>
      </c>
      <c r="D14" s="134" t="s">
        <v>454</v>
      </c>
    </row>
    <row r="15" spans="1:4" x14ac:dyDescent="0.25">
      <c r="A15" s="15" t="s">
        <v>57</v>
      </c>
      <c r="B15" s="156">
        <v>17737</v>
      </c>
      <c r="C15" s="134">
        <v>76</v>
      </c>
      <c r="D15" s="134" t="s">
        <v>469</v>
      </c>
    </row>
    <row r="16" spans="1:4" x14ac:dyDescent="0.25">
      <c r="A16" s="15" t="s">
        <v>58</v>
      </c>
      <c r="B16" s="157">
        <v>19562</v>
      </c>
      <c r="C16" s="134">
        <v>110.3</v>
      </c>
      <c r="D16" s="134" t="s">
        <v>473</v>
      </c>
    </row>
    <row r="17" spans="1:4" x14ac:dyDescent="0.25">
      <c r="A17" s="21" t="s">
        <v>117</v>
      </c>
      <c r="B17" s="157">
        <v>60641</v>
      </c>
      <c r="C17" s="134">
        <v>93.6</v>
      </c>
      <c r="D17" s="134" t="s">
        <v>454</v>
      </c>
    </row>
    <row r="18" spans="1:4" x14ac:dyDescent="0.25">
      <c r="A18" s="15" t="s">
        <v>60</v>
      </c>
      <c r="B18" s="157">
        <v>11628</v>
      </c>
      <c r="C18" s="134">
        <v>59.4</v>
      </c>
      <c r="D18" s="134">
        <v>57.8</v>
      </c>
    </row>
    <row r="19" spans="1:4" x14ac:dyDescent="0.25">
      <c r="A19" s="15" t="s">
        <v>61</v>
      </c>
      <c r="B19" s="157">
        <v>7004</v>
      </c>
      <c r="C19" s="134">
        <v>60.2</v>
      </c>
      <c r="D19" s="134">
        <v>88.1</v>
      </c>
    </row>
    <row r="20" spans="1:4" x14ac:dyDescent="0.25">
      <c r="A20" s="15" t="s">
        <v>62</v>
      </c>
      <c r="B20" s="157">
        <v>12801</v>
      </c>
      <c r="C20" s="134">
        <v>182.8</v>
      </c>
      <c r="D20" s="134" t="s">
        <v>452</v>
      </c>
    </row>
    <row r="21" spans="1:4" x14ac:dyDescent="0.25">
      <c r="A21" s="21" t="s">
        <v>118</v>
      </c>
      <c r="B21" s="157">
        <v>31433</v>
      </c>
      <c r="C21" s="134">
        <v>51.8</v>
      </c>
      <c r="D21" s="134">
        <v>93.9</v>
      </c>
    </row>
    <row r="22" spans="1:4" x14ac:dyDescent="0.25">
      <c r="A22" s="21" t="s">
        <v>63</v>
      </c>
      <c r="B22" s="157">
        <v>92074</v>
      </c>
      <c r="C22" s="134"/>
      <c r="D22" s="134" t="s">
        <v>453</v>
      </c>
    </row>
    <row r="23" spans="1:4" x14ac:dyDescent="0.25">
      <c r="A23" s="15" t="s">
        <v>64</v>
      </c>
      <c r="B23" s="157">
        <v>8074</v>
      </c>
      <c r="C23" s="134">
        <v>63.1</v>
      </c>
      <c r="D23" s="134">
        <v>73.2</v>
      </c>
    </row>
    <row r="24" spans="1:4" x14ac:dyDescent="0.25">
      <c r="A24" s="15" t="s">
        <v>39</v>
      </c>
      <c r="B24" s="157">
        <v>4442</v>
      </c>
      <c r="C24" s="134">
        <v>55</v>
      </c>
      <c r="D24" s="134">
        <v>33.799999999999997</v>
      </c>
    </row>
    <row r="25" spans="1:4" x14ac:dyDescent="0.25">
      <c r="A25" s="15" t="s">
        <v>65</v>
      </c>
      <c r="B25" s="157">
        <v>22127</v>
      </c>
      <c r="C25" s="134" t="s">
        <v>486</v>
      </c>
      <c r="D25" s="134">
        <v>58.9</v>
      </c>
    </row>
    <row r="26" spans="1:4" x14ac:dyDescent="0.25">
      <c r="A26" s="21" t="s">
        <v>119</v>
      </c>
      <c r="B26" s="157">
        <v>34643</v>
      </c>
      <c r="C26" s="134">
        <v>110.2</v>
      </c>
      <c r="D26" s="134">
        <v>56.1</v>
      </c>
    </row>
    <row r="27" spans="1:4" x14ac:dyDescent="0.25">
      <c r="A27" s="21" t="s">
        <v>66</v>
      </c>
      <c r="B27" s="157">
        <v>126717</v>
      </c>
      <c r="C27" s="134"/>
      <c r="D27" s="134">
        <v>117.5</v>
      </c>
    </row>
    <row r="28" spans="1:4" x14ac:dyDescent="0.25">
      <c r="A28" s="15" t="s">
        <v>67</v>
      </c>
      <c r="B28" s="157">
        <v>22818</v>
      </c>
      <c r="C28" s="134">
        <v>103.1</v>
      </c>
      <c r="D28" s="134">
        <v>105.7</v>
      </c>
    </row>
    <row r="29" spans="1:4" x14ac:dyDescent="0.25">
      <c r="A29" s="15" t="s">
        <v>68</v>
      </c>
      <c r="B29" s="157">
        <v>5439</v>
      </c>
      <c r="C29" s="134">
        <v>23.8</v>
      </c>
      <c r="D29" s="134">
        <v>38.4</v>
      </c>
    </row>
    <row r="30" spans="1:4" x14ac:dyDescent="0.25">
      <c r="A30" s="15" t="s">
        <v>69</v>
      </c>
      <c r="B30" s="157">
        <v>35065</v>
      </c>
      <c r="C30" s="134" t="s">
        <v>512</v>
      </c>
      <c r="D30" s="134">
        <v>120.8</v>
      </c>
    </row>
    <row r="31" spans="1:4" x14ac:dyDescent="0.25">
      <c r="A31" s="21" t="s">
        <v>120</v>
      </c>
      <c r="B31" s="157">
        <v>63322</v>
      </c>
      <c r="C31" s="134">
        <v>182.8</v>
      </c>
      <c r="D31" s="134">
        <v>97.8</v>
      </c>
    </row>
    <row r="32" spans="1:4" x14ac:dyDescent="0.25">
      <c r="A32" s="153" t="s">
        <v>70</v>
      </c>
      <c r="B32" s="267">
        <v>190039</v>
      </c>
      <c r="C32" s="135"/>
      <c r="D32" s="268">
        <v>110.1</v>
      </c>
    </row>
    <row r="33" spans="1:4" hidden="1" x14ac:dyDescent="0.25">
      <c r="A33" s="571"/>
      <c r="B33" s="571"/>
      <c r="C33" s="571"/>
      <c r="D33" s="571"/>
    </row>
    <row r="34" spans="1:4" hidden="1" x14ac:dyDescent="0.25">
      <c r="A34" s="571"/>
      <c r="B34" s="571"/>
      <c r="C34" s="571"/>
      <c r="D34" s="571"/>
    </row>
    <row r="35" spans="1:4" hidden="1" x14ac:dyDescent="0.25">
      <c r="A35" s="571"/>
      <c r="B35" s="571"/>
      <c r="C35" s="571"/>
      <c r="D35" s="571"/>
    </row>
    <row r="36" spans="1:4" ht="4.2" hidden="1" customHeight="1" x14ac:dyDescent="0.25">
      <c r="A36" s="571"/>
      <c r="B36" s="571"/>
      <c r="C36" s="571"/>
      <c r="D36" s="571"/>
    </row>
    <row r="37" spans="1:4" hidden="1" x14ac:dyDescent="0.25">
      <c r="A37" s="571"/>
      <c r="B37" s="571"/>
      <c r="C37" s="571"/>
      <c r="D37" s="571"/>
    </row>
    <row r="38" spans="1:4" ht="67.2" hidden="1" customHeight="1" x14ac:dyDescent="0.25">
      <c r="A38" s="571"/>
      <c r="B38" s="571"/>
      <c r="C38" s="571"/>
      <c r="D38" s="571"/>
    </row>
    <row r="39" spans="1:4" ht="17.399999999999999" customHeight="1" x14ac:dyDescent="0.25">
      <c r="A39" s="184"/>
      <c r="B39" s="184"/>
      <c r="C39" s="184"/>
      <c r="D39" s="184"/>
    </row>
    <row r="41" spans="1:4" ht="54" customHeight="1" x14ac:dyDescent="0.25">
      <c r="A41" s="196"/>
      <c r="B41" s="572"/>
      <c r="C41" s="572"/>
      <c r="D41" s="572"/>
    </row>
    <row r="42" spans="1:4" ht="35.4" customHeight="1" x14ac:dyDescent="0.25">
      <c r="A42" s="197"/>
      <c r="B42" s="573"/>
      <c r="C42" s="573"/>
      <c r="D42" s="573"/>
    </row>
  </sheetData>
  <mergeCells count="7">
    <mergeCell ref="A1:D1"/>
    <mergeCell ref="C3:D3"/>
    <mergeCell ref="A33:D38"/>
    <mergeCell ref="B41:D41"/>
    <mergeCell ref="B42:D42"/>
    <mergeCell ref="A3:A4"/>
    <mergeCell ref="B3:B4"/>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opLeftCell="A4" zoomScaleNormal="100" workbookViewId="0">
      <selection activeCell="E9" sqref="E9"/>
    </sheetView>
  </sheetViews>
  <sheetFormatPr defaultRowHeight="13.2" x14ac:dyDescent="0.25"/>
  <cols>
    <col min="1" max="1" width="29.6640625" customWidth="1"/>
    <col min="2" max="3" width="28.44140625" style="17" customWidth="1"/>
  </cols>
  <sheetData>
    <row r="1" spans="1:3" ht="13.8" x14ac:dyDescent="0.25">
      <c r="A1" s="539" t="s">
        <v>464</v>
      </c>
      <c r="B1" s="539"/>
      <c r="C1" s="539"/>
    </row>
    <row r="3" spans="1:3" ht="42" customHeight="1" x14ac:dyDescent="0.25">
      <c r="A3" s="534" t="s">
        <v>546</v>
      </c>
      <c r="B3" s="534"/>
      <c r="C3" s="534"/>
    </row>
    <row r="4" spans="1:3" ht="13.2" customHeight="1" x14ac:dyDescent="0.25">
      <c r="A4" s="387"/>
    </row>
    <row r="5" spans="1:3" ht="27.6" customHeight="1" x14ac:dyDescent="0.25">
      <c r="A5" s="226"/>
      <c r="B5" s="388" t="s">
        <v>121</v>
      </c>
      <c r="C5" s="389" t="s">
        <v>96</v>
      </c>
    </row>
    <row r="6" spans="1:3" ht="14.4" customHeight="1" x14ac:dyDescent="0.25">
      <c r="A6" s="21" t="s">
        <v>507</v>
      </c>
      <c r="B6" s="517"/>
      <c r="C6" s="518"/>
    </row>
    <row r="7" spans="1:3" ht="14.4" customHeight="1" x14ac:dyDescent="0.25">
      <c r="A7" s="16" t="s">
        <v>56</v>
      </c>
      <c r="B7" s="519">
        <v>51.2</v>
      </c>
      <c r="C7" s="520">
        <v>94.7</v>
      </c>
    </row>
    <row r="8" spans="1:3" ht="14.4" customHeight="1" x14ac:dyDescent="0.25">
      <c r="A8" s="15" t="s">
        <v>57</v>
      </c>
      <c r="B8" s="519">
        <v>53.2</v>
      </c>
      <c r="C8" s="520">
        <v>77.2</v>
      </c>
    </row>
    <row r="9" spans="1:3" ht="14.4" customHeight="1" x14ac:dyDescent="0.25">
      <c r="A9" s="15" t="s">
        <v>58</v>
      </c>
      <c r="B9" s="519">
        <v>64.400000000000006</v>
      </c>
      <c r="C9" s="520">
        <v>80.7</v>
      </c>
    </row>
    <row r="10" spans="1:3" ht="14.4" customHeight="1" x14ac:dyDescent="0.25">
      <c r="A10" s="15" t="s">
        <v>60</v>
      </c>
      <c r="B10" s="519">
        <v>58</v>
      </c>
      <c r="C10" s="520">
        <v>80.099999999999994</v>
      </c>
    </row>
    <row r="11" spans="1:3" ht="14.4" customHeight="1" x14ac:dyDescent="0.25">
      <c r="A11" s="15" t="s">
        <v>61</v>
      </c>
      <c r="B11" s="519">
        <v>58.2</v>
      </c>
      <c r="C11" s="520">
        <v>100</v>
      </c>
    </row>
    <row r="12" spans="1:3" ht="13.2" customHeight="1" x14ac:dyDescent="0.25">
      <c r="A12" s="21" t="s">
        <v>455</v>
      </c>
      <c r="B12" s="521"/>
      <c r="C12" s="522"/>
    </row>
    <row r="13" spans="1:3" x14ac:dyDescent="0.25">
      <c r="A13" s="15" t="s">
        <v>56</v>
      </c>
      <c r="B13" s="519">
        <v>54.1</v>
      </c>
      <c r="C13" s="520">
        <v>163.80000000000001</v>
      </c>
    </row>
    <row r="14" spans="1:3" x14ac:dyDescent="0.25">
      <c r="A14" s="15" t="s">
        <v>57</v>
      </c>
      <c r="B14" s="519">
        <v>68.8</v>
      </c>
      <c r="C14" s="520">
        <v>181.8</v>
      </c>
    </row>
    <row r="15" spans="1:3" x14ac:dyDescent="0.25">
      <c r="A15" s="15" t="s">
        <v>58</v>
      </c>
      <c r="B15" s="519">
        <v>79.7</v>
      </c>
      <c r="C15" s="520">
        <v>178.7</v>
      </c>
    </row>
    <row r="16" spans="1:3" x14ac:dyDescent="0.25">
      <c r="A16" s="15" t="s">
        <v>60</v>
      </c>
      <c r="B16" s="519">
        <v>72.5</v>
      </c>
      <c r="C16" s="520">
        <v>189.5</v>
      </c>
    </row>
    <row r="17" spans="1:3" x14ac:dyDescent="0.25">
      <c r="A17" s="15" t="s">
        <v>61</v>
      </c>
      <c r="B17" s="519">
        <v>58.2</v>
      </c>
      <c r="C17" s="520">
        <v>148.1</v>
      </c>
    </row>
    <row r="18" spans="1:3" x14ac:dyDescent="0.25">
      <c r="A18" s="15" t="s">
        <v>62</v>
      </c>
      <c r="B18" s="523">
        <v>67.7</v>
      </c>
      <c r="C18" s="269">
        <v>151</v>
      </c>
    </row>
    <row r="19" spans="1:3" x14ac:dyDescent="0.25">
      <c r="A19" s="16" t="s">
        <v>64</v>
      </c>
      <c r="B19" s="519">
        <v>57.4</v>
      </c>
      <c r="C19" s="520">
        <v>154.6</v>
      </c>
    </row>
    <row r="20" spans="1:3" x14ac:dyDescent="0.25">
      <c r="A20" s="15" t="s">
        <v>39</v>
      </c>
      <c r="B20" s="519">
        <v>56.5</v>
      </c>
      <c r="C20" s="520">
        <v>156.9</v>
      </c>
    </row>
    <row r="21" spans="1:3" x14ac:dyDescent="0.25">
      <c r="A21" s="15" t="s">
        <v>65</v>
      </c>
      <c r="B21" s="519">
        <v>56.2</v>
      </c>
      <c r="C21" s="520">
        <v>146.5</v>
      </c>
    </row>
    <row r="22" spans="1:3" x14ac:dyDescent="0.25">
      <c r="A22" s="15" t="s">
        <v>67</v>
      </c>
      <c r="B22" s="519">
        <v>58.7</v>
      </c>
      <c r="C22" s="520">
        <v>157.6</v>
      </c>
    </row>
    <row r="23" spans="1:3" x14ac:dyDescent="0.25">
      <c r="A23" s="16" t="s">
        <v>68</v>
      </c>
      <c r="B23" s="519">
        <v>62.5</v>
      </c>
      <c r="C23" s="520">
        <v>149.80000000000001</v>
      </c>
    </row>
    <row r="24" spans="1:3" ht="13.2" customHeight="1" x14ac:dyDescent="0.25">
      <c r="A24" s="53" t="s">
        <v>69</v>
      </c>
      <c r="B24" s="524">
        <v>66.900000000000006</v>
      </c>
      <c r="C24" s="525">
        <v>160.19999999999999</v>
      </c>
    </row>
    <row r="26" spans="1:3" x14ac:dyDescent="0.25">
      <c r="A26" s="244"/>
    </row>
    <row r="29" spans="1:3" x14ac:dyDescent="0.25">
      <c r="B29"/>
      <c r="C29"/>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selection activeCell="H17" sqref="H17"/>
    </sheetView>
  </sheetViews>
  <sheetFormatPr defaultRowHeight="13.2" x14ac:dyDescent="0.25"/>
  <cols>
    <col min="1" max="1" width="27" customWidth="1"/>
    <col min="2" max="4" width="18.109375" customWidth="1"/>
  </cols>
  <sheetData>
    <row r="1" spans="1:4" ht="13.8" x14ac:dyDescent="0.25">
      <c r="A1" s="539" t="s">
        <v>392</v>
      </c>
      <c r="B1" s="539"/>
      <c r="C1" s="539"/>
      <c r="D1" s="539"/>
    </row>
    <row r="3" spans="1:4" ht="13.8" x14ac:dyDescent="0.25">
      <c r="A3" s="539" t="s">
        <v>124</v>
      </c>
      <c r="B3" s="539"/>
      <c r="C3" s="539"/>
      <c r="D3" s="539"/>
    </row>
    <row r="5" spans="1:4" ht="13.8" x14ac:dyDescent="0.25">
      <c r="A5" s="554" t="s">
        <v>122</v>
      </c>
      <c r="B5" s="554"/>
      <c r="C5" s="554"/>
      <c r="D5" s="554"/>
    </row>
    <row r="6" spans="1:4" ht="13.2" customHeight="1" x14ac:dyDescent="0.25">
      <c r="A6" s="35"/>
      <c r="B6" s="17"/>
      <c r="C6" s="17"/>
      <c r="D6" s="17"/>
    </row>
    <row r="7" spans="1:4" x14ac:dyDescent="0.25">
      <c r="A7" s="549"/>
      <c r="B7" s="537" t="s">
        <v>115</v>
      </c>
      <c r="C7" s="558" t="s">
        <v>53</v>
      </c>
      <c r="D7" s="559"/>
    </row>
    <row r="8" spans="1:4" ht="43.95" customHeight="1" x14ac:dyDescent="0.25">
      <c r="A8" s="576"/>
      <c r="B8" s="536"/>
      <c r="C8" s="224" t="s">
        <v>123</v>
      </c>
      <c r="D8" s="220" t="s">
        <v>55</v>
      </c>
    </row>
    <row r="9" spans="1:4" ht="14.4" customHeight="1" x14ac:dyDescent="0.25">
      <c r="A9" s="21" t="s">
        <v>507</v>
      </c>
      <c r="B9" s="270"/>
      <c r="C9" s="183"/>
      <c r="D9" s="63"/>
    </row>
    <row r="10" spans="1:4" ht="14.4" customHeight="1" x14ac:dyDescent="0.25">
      <c r="A10" s="15" t="s">
        <v>56</v>
      </c>
      <c r="B10" s="290">
        <v>14753.5</v>
      </c>
      <c r="C10" s="290">
        <v>79.099999999999994</v>
      </c>
      <c r="D10" s="290">
        <v>100.1</v>
      </c>
    </row>
    <row r="11" spans="1:4" ht="14.4" customHeight="1" x14ac:dyDescent="0.25">
      <c r="A11" s="15" t="s">
        <v>57</v>
      </c>
      <c r="B11" s="290">
        <v>15137.3</v>
      </c>
      <c r="C11" s="290">
        <v>101.9</v>
      </c>
      <c r="D11" s="290">
        <v>100.6</v>
      </c>
    </row>
    <row r="12" spans="1:4" ht="14.4" customHeight="1" x14ac:dyDescent="0.25">
      <c r="A12" s="15" t="s">
        <v>58</v>
      </c>
      <c r="B12" s="290">
        <v>16786.599999999999</v>
      </c>
      <c r="C12" s="290">
        <v>110.5</v>
      </c>
      <c r="D12" s="290">
        <v>111.8</v>
      </c>
    </row>
    <row r="13" spans="1:4" ht="14.4" customHeight="1" x14ac:dyDescent="0.25">
      <c r="A13" s="21" t="s">
        <v>117</v>
      </c>
      <c r="B13" s="290">
        <v>46677.4</v>
      </c>
      <c r="C13" s="290">
        <v>101.9</v>
      </c>
      <c r="D13" s="290">
        <v>104.3</v>
      </c>
    </row>
    <row r="14" spans="1:4" ht="14.4" customHeight="1" x14ac:dyDescent="0.25">
      <c r="A14" s="15" t="s">
        <v>60</v>
      </c>
      <c r="B14" s="411">
        <v>16986</v>
      </c>
      <c r="C14" s="290">
        <v>100.9</v>
      </c>
      <c r="D14" s="290">
        <v>120.2</v>
      </c>
    </row>
    <row r="15" spans="1:4" ht="14.4" customHeight="1" x14ac:dyDescent="0.25">
      <c r="A15" s="15" t="s">
        <v>61</v>
      </c>
      <c r="B15" s="411">
        <v>17011.400000000001</v>
      </c>
      <c r="C15" s="290">
        <v>100.7</v>
      </c>
      <c r="D15" s="290">
        <v>125.5</v>
      </c>
    </row>
    <row r="16" spans="1:4" ht="14.4" customHeight="1" x14ac:dyDescent="0.25">
      <c r="A16" s="21" t="s">
        <v>585</v>
      </c>
      <c r="B16" s="290">
        <v>80674.899999999994</v>
      </c>
      <c r="C16" s="290"/>
      <c r="D16" s="290">
        <v>111.4</v>
      </c>
    </row>
    <row r="17" spans="1:4" ht="15.6" customHeight="1" x14ac:dyDescent="0.25">
      <c r="A17" s="21" t="s">
        <v>455</v>
      </c>
      <c r="B17" s="134"/>
      <c r="C17" s="134"/>
      <c r="D17" s="134"/>
    </row>
    <row r="18" spans="1:4" ht="15.6" customHeight="1" x14ac:dyDescent="0.25">
      <c r="A18" s="15" t="s">
        <v>56</v>
      </c>
      <c r="B18" s="134">
        <v>13788</v>
      </c>
      <c r="C18" s="134">
        <v>72.81</v>
      </c>
      <c r="D18" s="131">
        <v>109.4</v>
      </c>
    </row>
    <row r="19" spans="1:4" ht="15.6" customHeight="1" x14ac:dyDescent="0.25">
      <c r="A19" s="15" t="s">
        <v>57</v>
      </c>
      <c r="B19" s="134">
        <v>14131.2</v>
      </c>
      <c r="C19" s="134">
        <v>101.7</v>
      </c>
      <c r="D19" s="271">
        <v>105.6</v>
      </c>
    </row>
    <row r="20" spans="1:4" ht="15.6" customHeight="1" x14ac:dyDescent="0.25">
      <c r="A20" s="15" t="s">
        <v>58</v>
      </c>
      <c r="B20" s="134">
        <v>15449.9</v>
      </c>
      <c r="C20" s="134">
        <v>100.3</v>
      </c>
      <c r="D20" s="271">
        <v>98.3</v>
      </c>
    </row>
    <row r="21" spans="1:4" s="130" customFormat="1" ht="15.6" customHeight="1" x14ac:dyDescent="0.25">
      <c r="A21" s="21" t="s">
        <v>117</v>
      </c>
      <c r="B21" s="134">
        <v>43369.1</v>
      </c>
      <c r="C21" s="134">
        <v>91.7</v>
      </c>
      <c r="D21" s="272">
        <v>104.2</v>
      </c>
    </row>
    <row r="22" spans="1:4" ht="15.6" customHeight="1" x14ac:dyDescent="0.25">
      <c r="A22" s="15" t="s">
        <v>60</v>
      </c>
      <c r="B22" s="134">
        <v>14526.5</v>
      </c>
      <c r="C22" s="134">
        <v>94</v>
      </c>
      <c r="D22" s="272">
        <v>92.9</v>
      </c>
    </row>
    <row r="23" spans="1:4" ht="15.6" customHeight="1" x14ac:dyDescent="0.25">
      <c r="A23" s="15" t="s">
        <v>61</v>
      </c>
      <c r="B23" s="134">
        <v>13988.7</v>
      </c>
      <c r="C23" s="134">
        <v>96.3</v>
      </c>
      <c r="D23" s="272">
        <v>95.6</v>
      </c>
    </row>
    <row r="24" spans="1:4" ht="15.6" customHeight="1" x14ac:dyDescent="0.25">
      <c r="A24" s="15" t="s">
        <v>62</v>
      </c>
      <c r="B24" s="134">
        <v>13100.6</v>
      </c>
      <c r="C24" s="134">
        <v>94.8</v>
      </c>
      <c r="D24" s="272">
        <v>98.6</v>
      </c>
    </row>
    <row r="25" spans="1:4" ht="15.6" customHeight="1" x14ac:dyDescent="0.25">
      <c r="A25" s="21" t="s">
        <v>118</v>
      </c>
      <c r="B25" s="134">
        <f>B26-B21</f>
        <v>41615.799999999996</v>
      </c>
      <c r="C25" s="134">
        <v>90.8</v>
      </c>
      <c r="D25" s="272">
        <v>95.6</v>
      </c>
    </row>
    <row r="26" spans="1:4" ht="15.6" customHeight="1" x14ac:dyDescent="0.25">
      <c r="A26" s="21" t="s">
        <v>63</v>
      </c>
      <c r="B26" s="134">
        <v>84984.9</v>
      </c>
      <c r="C26" s="134"/>
      <c r="D26" s="272">
        <v>99.8</v>
      </c>
    </row>
    <row r="27" spans="1:4" ht="15.6" customHeight="1" x14ac:dyDescent="0.25">
      <c r="A27" s="15" t="s">
        <v>64</v>
      </c>
      <c r="B27" s="134">
        <v>13283.4</v>
      </c>
      <c r="C27" s="134">
        <v>102.1</v>
      </c>
      <c r="D27" s="272">
        <v>102.6</v>
      </c>
    </row>
    <row r="28" spans="1:4" ht="15.6" customHeight="1" x14ac:dyDescent="0.25">
      <c r="A28" s="15" t="s">
        <v>39</v>
      </c>
      <c r="B28" s="134">
        <v>13603</v>
      </c>
      <c r="C28" s="134">
        <v>103.6</v>
      </c>
      <c r="D28" s="272">
        <v>100.9</v>
      </c>
    </row>
    <row r="29" spans="1:4" ht="15.6" customHeight="1" x14ac:dyDescent="0.25">
      <c r="A29" s="15" t="s">
        <v>65</v>
      </c>
      <c r="B29" s="134">
        <v>14565.7</v>
      </c>
      <c r="C29" s="134">
        <v>107.2</v>
      </c>
      <c r="D29" s="272">
        <v>97.2</v>
      </c>
    </row>
    <row r="30" spans="1:4" s="130" customFormat="1" ht="15.6" customHeight="1" x14ac:dyDescent="0.25">
      <c r="A30" s="21" t="s">
        <v>119</v>
      </c>
      <c r="B30" s="134">
        <f>SUM(B27:B29)</f>
        <v>41452.100000000006</v>
      </c>
      <c r="C30" s="134">
        <v>101.8</v>
      </c>
      <c r="D30" s="272">
        <v>100.1</v>
      </c>
    </row>
    <row r="31" spans="1:4" ht="15.6" customHeight="1" x14ac:dyDescent="0.25">
      <c r="A31" s="21" t="s">
        <v>66</v>
      </c>
      <c r="B31" s="134">
        <v>126437.1</v>
      </c>
      <c r="C31" s="134"/>
      <c r="D31" s="272">
        <v>100.2</v>
      </c>
    </row>
    <row r="32" spans="1:4" ht="15.6" customHeight="1" x14ac:dyDescent="0.25">
      <c r="A32" s="15" t="s">
        <v>67</v>
      </c>
      <c r="B32" s="134">
        <v>15264.4</v>
      </c>
      <c r="C32" s="134">
        <v>104.9</v>
      </c>
      <c r="D32" s="272">
        <v>96.6</v>
      </c>
    </row>
    <row r="33" spans="1:4" ht="15.6" customHeight="1" x14ac:dyDescent="0.25">
      <c r="A33" s="15" t="s">
        <v>68</v>
      </c>
      <c r="B33" s="134">
        <v>15089</v>
      </c>
      <c r="C33" s="134">
        <v>98.8</v>
      </c>
      <c r="D33" s="272">
        <v>95.8</v>
      </c>
    </row>
    <row r="34" spans="1:4" ht="15.6" customHeight="1" x14ac:dyDescent="0.25">
      <c r="A34" s="15" t="s">
        <v>69</v>
      </c>
      <c r="B34" s="134">
        <v>18598.3</v>
      </c>
      <c r="C34" s="134">
        <v>123</v>
      </c>
      <c r="D34" s="272">
        <v>92.4</v>
      </c>
    </row>
    <row r="35" spans="1:4" s="130" customFormat="1" ht="15.6" customHeight="1" x14ac:dyDescent="0.25">
      <c r="A35" s="21" t="s">
        <v>120</v>
      </c>
      <c r="B35" s="134">
        <f>B36-B31</f>
        <v>48951.699999999983</v>
      </c>
      <c r="C35" s="134">
        <v>118.9</v>
      </c>
      <c r="D35" s="272">
        <v>94.7</v>
      </c>
    </row>
    <row r="36" spans="1:4" ht="15.6" customHeight="1" x14ac:dyDescent="0.25">
      <c r="A36" s="178" t="s">
        <v>70</v>
      </c>
      <c r="B36" s="135">
        <v>175388.79999999999</v>
      </c>
      <c r="C36" s="135"/>
      <c r="D36" s="273">
        <v>98.3</v>
      </c>
    </row>
  </sheetData>
  <mergeCells count="6">
    <mergeCell ref="A1:D1"/>
    <mergeCell ref="A5:D5"/>
    <mergeCell ref="A3:D3"/>
    <mergeCell ref="A7:A8"/>
    <mergeCell ref="B7:B8"/>
    <mergeCell ref="C7:D7"/>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view="pageLayout" zoomScaleNormal="100" workbookViewId="0">
      <selection activeCell="G7" sqref="G7"/>
    </sheetView>
  </sheetViews>
  <sheetFormatPr defaultRowHeight="13.2" x14ac:dyDescent="0.25"/>
  <cols>
    <col min="1" max="1" width="35.5546875" customWidth="1"/>
    <col min="2" max="4" width="10.44140625" customWidth="1"/>
    <col min="5" max="5" width="10.88671875" customWidth="1"/>
    <col min="6" max="6" width="10.44140625" customWidth="1"/>
  </cols>
  <sheetData>
    <row r="1" spans="1:6" ht="27" customHeight="1" x14ac:dyDescent="0.25">
      <c r="A1" s="540" t="s">
        <v>545</v>
      </c>
      <c r="B1" s="540"/>
      <c r="C1" s="540"/>
      <c r="D1" s="540"/>
      <c r="E1" s="540"/>
      <c r="F1" s="540"/>
    </row>
    <row r="2" spans="1:6" ht="13.2" customHeight="1" x14ac:dyDescent="0.25">
      <c r="A2" s="36"/>
      <c r="B2" s="17"/>
      <c r="C2" s="17"/>
      <c r="D2" s="17"/>
      <c r="E2" s="17"/>
      <c r="F2" s="17"/>
    </row>
    <row r="3" spans="1:6" ht="14.25" customHeight="1" x14ac:dyDescent="0.25">
      <c r="A3" s="577"/>
      <c r="B3" s="569" t="s">
        <v>581</v>
      </c>
      <c r="C3" s="559"/>
      <c r="D3" s="569" t="s">
        <v>582</v>
      </c>
      <c r="E3" s="559"/>
      <c r="F3" s="306" t="s">
        <v>40</v>
      </c>
    </row>
    <row r="4" spans="1:6" ht="79.2" x14ac:dyDescent="0.25">
      <c r="A4" s="578"/>
      <c r="B4" s="257" t="s">
        <v>43</v>
      </c>
      <c r="C4" s="254" t="s">
        <v>555</v>
      </c>
      <c r="D4" s="257" t="s">
        <v>43</v>
      </c>
      <c r="E4" s="254" t="s">
        <v>556</v>
      </c>
      <c r="F4" s="219" t="s">
        <v>588</v>
      </c>
    </row>
    <row r="5" spans="1:6" ht="15" customHeight="1" x14ac:dyDescent="0.25">
      <c r="A5" s="21" t="s">
        <v>125</v>
      </c>
      <c r="B5" s="315">
        <v>17011.400000000001</v>
      </c>
      <c r="C5" s="124">
        <v>125.5</v>
      </c>
      <c r="D5" s="316">
        <v>80674.899999999994</v>
      </c>
      <c r="E5" s="112">
        <v>111.4</v>
      </c>
      <c r="F5" s="125">
        <v>100.1</v>
      </c>
    </row>
    <row r="6" spans="1:6" x14ac:dyDescent="0.25">
      <c r="A6" s="37" t="s">
        <v>126</v>
      </c>
      <c r="B6" s="124"/>
      <c r="C6" s="124"/>
      <c r="D6" s="316"/>
      <c r="E6" s="124"/>
      <c r="F6" s="125"/>
    </row>
    <row r="7" spans="1:6" ht="39.6" x14ac:dyDescent="0.25">
      <c r="A7" s="22" t="s">
        <v>476</v>
      </c>
      <c r="B7" s="112">
        <v>16796.8</v>
      </c>
      <c r="C7" s="124">
        <v>125.6</v>
      </c>
      <c r="D7" s="317">
        <v>79651.899999999994</v>
      </c>
      <c r="E7" s="124">
        <v>111.6</v>
      </c>
      <c r="F7" s="45">
        <v>100.6</v>
      </c>
    </row>
    <row r="8" spans="1:6" ht="39.6" x14ac:dyDescent="0.25">
      <c r="A8" s="28" t="s">
        <v>477</v>
      </c>
      <c r="B8" s="132">
        <v>214.6</v>
      </c>
      <c r="C8" s="132">
        <v>118.3</v>
      </c>
      <c r="D8" s="461">
        <v>1023</v>
      </c>
      <c r="E8" s="26">
        <v>102.8</v>
      </c>
      <c r="F8" s="27">
        <v>73.3</v>
      </c>
    </row>
  </sheetData>
  <mergeCells count="4">
    <mergeCell ref="A1:F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Layout" topLeftCell="A13" zoomScaleNormal="100" workbookViewId="0">
      <selection activeCell="I24" sqref="I24"/>
    </sheetView>
  </sheetViews>
  <sheetFormatPr defaultRowHeight="13.2" x14ac:dyDescent="0.25"/>
  <cols>
    <col min="1" max="1" width="19.5546875" customWidth="1"/>
    <col min="2" max="6" width="11.5546875" customWidth="1"/>
    <col min="7" max="7" width="11.109375" customWidth="1"/>
  </cols>
  <sheetData>
    <row r="1" spans="1:7" ht="29.4" customHeight="1" x14ac:dyDescent="0.25">
      <c r="A1" s="540" t="s">
        <v>615</v>
      </c>
      <c r="B1" s="540"/>
      <c r="C1" s="540"/>
      <c r="D1" s="540"/>
      <c r="E1" s="540"/>
      <c r="F1" s="540"/>
      <c r="G1" s="540"/>
    </row>
    <row r="2" spans="1:7" ht="13.2" customHeight="1" x14ac:dyDescent="0.25">
      <c r="A2" s="25"/>
      <c r="B2" s="17"/>
      <c r="C2" s="17"/>
      <c r="D2" s="17"/>
      <c r="E2" s="17"/>
      <c r="F2" s="17"/>
      <c r="G2" s="17"/>
    </row>
    <row r="3" spans="1:7" ht="25.2" customHeight="1" x14ac:dyDescent="0.25">
      <c r="A3" s="549"/>
      <c r="B3" s="558" t="s">
        <v>127</v>
      </c>
      <c r="C3" s="580"/>
      <c r="D3" s="559"/>
      <c r="E3" s="558" t="s">
        <v>128</v>
      </c>
      <c r="F3" s="580"/>
      <c r="G3" s="559"/>
    </row>
    <row r="4" spans="1:7" x14ac:dyDescent="0.25">
      <c r="A4" s="579"/>
      <c r="B4" s="581" t="s">
        <v>43</v>
      </c>
      <c r="C4" s="558" t="s">
        <v>129</v>
      </c>
      <c r="D4" s="559"/>
      <c r="E4" s="582" t="s">
        <v>43</v>
      </c>
      <c r="F4" s="558" t="s">
        <v>129</v>
      </c>
      <c r="G4" s="559"/>
    </row>
    <row r="5" spans="1:7" ht="66" x14ac:dyDescent="0.25">
      <c r="A5" s="576"/>
      <c r="B5" s="536"/>
      <c r="C5" s="221" t="s">
        <v>130</v>
      </c>
      <c r="D5" s="221" t="s">
        <v>131</v>
      </c>
      <c r="E5" s="583"/>
      <c r="F5" s="221" t="s">
        <v>130</v>
      </c>
      <c r="G5" s="219" t="s">
        <v>131</v>
      </c>
    </row>
    <row r="6" spans="1:7" ht="14.4" customHeight="1" x14ac:dyDescent="0.25">
      <c r="A6" s="146" t="s">
        <v>507</v>
      </c>
      <c r="B6" s="63"/>
      <c r="C6" s="205"/>
      <c r="D6" s="205"/>
      <c r="E6" s="205"/>
      <c r="F6" s="205"/>
      <c r="G6" s="205"/>
    </row>
    <row r="7" spans="1:7" ht="14.4" customHeight="1" x14ac:dyDescent="0.25">
      <c r="A7" s="15" t="s">
        <v>56</v>
      </c>
      <c r="B7" s="291">
        <v>6685.1</v>
      </c>
      <c r="C7" s="291">
        <v>75.2</v>
      </c>
      <c r="D7" s="291">
        <v>98.6</v>
      </c>
      <c r="E7" s="291">
        <v>8068.3</v>
      </c>
      <c r="F7" s="291">
        <v>82.3</v>
      </c>
      <c r="G7" s="291">
        <v>101.3</v>
      </c>
    </row>
    <row r="8" spans="1:7" ht="14.4" customHeight="1" x14ac:dyDescent="0.25">
      <c r="A8" s="15" t="s">
        <v>57</v>
      </c>
      <c r="B8" s="291">
        <v>7099.1</v>
      </c>
      <c r="C8" s="291">
        <v>104.7</v>
      </c>
      <c r="D8" s="291">
        <v>98.5</v>
      </c>
      <c r="E8" s="291">
        <v>8038.2</v>
      </c>
      <c r="F8" s="291">
        <v>99.5</v>
      </c>
      <c r="G8" s="291">
        <v>102.4</v>
      </c>
    </row>
    <row r="9" spans="1:7" ht="14.4" customHeight="1" x14ac:dyDescent="0.25">
      <c r="A9" s="15" t="s">
        <v>58</v>
      </c>
      <c r="B9" s="291">
        <v>7836.1</v>
      </c>
      <c r="C9" s="291">
        <v>109.9</v>
      </c>
      <c r="D9" s="291">
        <v>105.7</v>
      </c>
      <c r="E9" s="291">
        <v>8950.4</v>
      </c>
      <c r="F9" s="291">
        <v>111.1</v>
      </c>
      <c r="G9" s="291">
        <v>117.1</v>
      </c>
    </row>
    <row r="10" spans="1:7" ht="14.4" customHeight="1" x14ac:dyDescent="0.25">
      <c r="A10" s="21" t="s">
        <v>117</v>
      </c>
      <c r="B10" s="291">
        <v>21620.400000000001</v>
      </c>
      <c r="C10" s="291">
        <v>97.5</v>
      </c>
      <c r="D10" s="339">
        <v>101.7</v>
      </c>
      <c r="E10" s="339">
        <v>25057</v>
      </c>
      <c r="F10" s="291">
        <v>105.9</v>
      </c>
      <c r="G10" s="291">
        <v>106.5</v>
      </c>
    </row>
    <row r="11" spans="1:7" ht="14.4" customHeight="1" x14ac:dyDescent="0.25">
      <c r="A11" s="15" t="s">
        <v>60</v>
      </c>
      <c r="B11" s="339">
        <v>7919</v>
      </c>
      <c r="C11" s="291">
        <v>101.1</v>
      </c>
      <c r="D11" s="339">
        <v>111.6</v>
      </c>
      <c r="E11" s="339">
        <v>9067</v>
      </c>
      <c r="F11" s="291">
        <v>100.7</v>
      </c>
      <c r="G11" s="291">
        <v>127.6</v>
      </c>
    </row>
    <row r="12" spans="1:7" ht="14.4" customHeight="1" x14ac:dyDescent="0.25">
      <c r="A12" s="15" t="s">
        <v>61</v>
      </c>
      <c r="B12" s="339">
        <v>7953</v>
      </c>
      <c r="C12" s="291">
        <v>101.4</v>
      </c>
      <c r="D12" s="339">
        <v>119.3</v>
      </c>
      <c r="E12" s="339">
        <v>9058.4</v>
      </c>
      <c r="F12" s="291">
        <v>100.1</v>
      </c>
      <c r="G12" s="291">
        <v>130.80000000000001</v>
      </c>
    </row>
    <row r="13" spans="1:7" ht="14.4" customHeight="1" x14ac:dyDescent="0.25">
      <c r="A13" s="21" t="s">
        <v>585</v>
      </c>
      <c r="B13" s="291">
        <v>37492.5</v>
      </c>
      <c r="C13" s="291"/>
      <c r="D13" s="339">
        <v>107.1</v>
      </c>
      <c r="E13" s="339">
        <v>43182.400000000001</v>
      </c>
      <c r="F13" s="291"/>
      <c r="G13" s="291">
        <v>115.2</v>
      </c>
    </row>
    <row r="14" spans="1:7" ht="14.4" customHeight="1" x14ac:dyDescent="0.25">
      <c r="A14" s="21" t="s">
        <v>455</v>
      </c>
      <c r="B14" s="136"/>
      <c r="C14" s="136"/>
      <c r="D14" s="136"/>
      <c r="E14" s="136"/>
      <c r="F14" s="136"/>
      <c r="G14" s="136"/>
    </row>
    <row r="15" spans="1:7" ht="14.4" customHeight="1" x14ac:dyDescent="0.25">
      <c r="A15" s="15" t="s">
        <v>56</v>
      </c>
      <c r="B15" s="136">
        <v>6376</v>
      </c>
      <c r="C15" s="136">
        <v>71.400000000000006</v>
      </c>
      <c r="D15" s="136">
        <v>109.2</v>
      </c>
      <c r="E15" s="136">
        <v>7412</v>
      </c>
      <c r="F15" s="136">
        <v>74</v>
      </c>
      <c r="G15" s="136">
        <v>109.6</v>
      </c>
    </row>
    <row r="16" spans="1:7" ht="14.4" customHeight="1" x14ac:dyDescent="0.25">
      <c r="A16" s="15" t="s">
        <v>57</v>
      </c>
      <c r="B16" s="136">
        <v>6695.3</v>
      </c>
      <c r="C16" s="136">
        <v>103.5</v>
      </c>
      <c r="D16" s="136">
        <v>106</v>
      </c>
      <c r="E16" s="136">
        <v>7435.9</v>
      </c>
      <c r="F16" s="136">
        <v>100.2</v>
      </c>
      <c r="G16" s="136">
        <v>105.4</v>
      </c>
    </row>
    <row r="17" spans="1:7" ht="14.4" customHeight="1" x14ac:dyDescent="0.25">
      <c r="A17" s="15" t="s">
        <v>58</v>
      </c>
      <c r="B17" s="136">
        <v>7378.7</v>
      </c>
      <c r="C17" s="136">
        <v>105</v>
      </c>
      <c r="D17" s="136">
        <v>100.6</v>
      </c>
      <c r="E17" s="136">
        <v>8071.2</v>
      </c>
      <c r="F17" s="136">
        <v>95.9</v>
      </c>
      <c r="G17" s="136">
        <v>96</v>
      </c>
    </row>
    <row r="18" spans="1:7" s="130" customFormat="1" ht="14.4" customHeight="1" x14ac:dyDescent="0.25">
      <c r="A18" s="21" t="s">
        <v>117</v>
      </c>
      <c r="B18" s="136">
        <v>20450</v>
      </c>
      <c r="C18" s="136">
        <v>92.4</v>
      </c>
      <c r="D18" s="136">
        <v>105.1</v>
      </c>
      <c r="E18" s="136">
        <v>22919.1</v>
      </c>
      <c r="F18" s="136">
        <v>91.1</v>
      </c>
      <c r="G18" s="136">
        <v>103.3</v>
      </c>
    </row>
    <row r="19" spans="1:7" ht="14.4" customHeight="1" x14ac:dyDescent="0.25">
      <c r="A19" s="15" t="s">
        <v>60</v>
      </c>
      <c r="B19" s="136">
        <v>7179.6</v>
      </c>
      <c r="C19" s="136">
        <v>95.7</v>
      </c>
      <c r="D19" s="136">
        <v>97.5</v>
      </c>
      <c r="E19" s="136">
        <v>7346.9</v>
      </c>
      <c r="F19" s="136">
        <v>92.5</v>
      </c>
      <c r="G19" s="136">
        <v>88.6</v>
      </c>
    </row>
    <row r="20" spans="1:7" ht="14.4" customHeight="1" x14ac:dyDescent="0.25">
      <c r="A20" s="15" t="s">
        <v>61</v>
      </c>
      <c r="B20" s="136">
        <v>6871.3</v>
      </c>
      <c r="C20" s="136">
        <v>94.9</v>
      </c>
      <c r="D20" s="136">
        <v>100.5</v>
      </c>
      <c r="E20" s="136">
        <v>7117.4</v>
      </c>
      <c r="F20" s="136">
        <v>97.6</v>
      </c>
      <c r="G20" s="136">
        <v>91.1</v>
      </c>
    </row>
    <row r="21" spans="1:7" ht="14.4" customHeight="1" x14ac:dyDescent="0.25">
      <c r="A21" s="15" t="s">
        <v>62</v>
      </c>
      <c r="B21" s="136">
        <v>6454.1</v>
      </c>
      <c r="C21" s="136">
        <v>95.1</v>
      </c>
      <c r="D21" s="136">
        <v>102.6</v>
      </c>
      <c r="E21" s="136">
        <v>6646.5</v>
      </c>
      <c r="F21" s="136">
        <v>94.4</v>
      </c>
      <c r="G21" s="136">
        <v>95</v>
      </c>
    </row>
    <row r="22" spans="1:7" s="130" customFormat="1" ht="14.4" customHeight="1" x14ac:dyDescent="0.25">
      <c r="A22" s="21" t="s">
        <v>118</v>
      </c>
      <c r="B22" s="136">
        <f>B23-B18</f>
        <v>20505</v>
      </c>
      <c r="C22" s="136">
        <v>94.9</v>
      </c>
      <c r="D22" s="136">
        <v>100.1</v>
      </c>
      <c r="E22" s="136">
        <f>E23-E18</f>
        <v>21110.9</v>
      </c>
      <c r="F22" s="136">
        <v>87</v>
      </c>
      <c r="G22" s="136">
        <v>91.4</v>
      </c>
    </row>
    <row r="23" spans="1:7" ht="14.4" customHeight="1" x14ac:dyDescent="0.25">
      <c r="A23" s="21" t="s">
        <v>63</v>
      </c>
      <c r="B23" s="136">
        <v>40955</v>
      </c>
      <c r="C23" s="136"/>
      <c r="D23" s="136">
        <v>102.5</v>
      </c>
      <c r="E23" s="136">
        <v>44030</v>
      </c>
      <c r="F23" s="136"/>
      <c r="G23" s="136">
        <v>97.2</v>
      </c>
    </row>
    <row r="24" spans="1:7" ht="14.4" customHeight="1" x14ac:dyDescent="0.25">
      <c r="A24" s="15" t="s">
        <v>64</v>
      </c>
      <c r="B24" s="136">
        <v>6566.1</v>
      </c>
      <c r="C24" s="136">
        <v>102.8</v>
      </c>
      <c r="D24" s="136">
        <v>107.6</v>
      </c>
      <c r="E24" s="136">
        <v>6717.3</v>
      </c>
      <c r="F24" s="136">
        <v>101.5</v>
      </c>
      <c r="G24" s="136">
        <v>97.8</v>
      </c>
    </row>
    <row r="25" spans="1:7" ht="14.4" customHeight="1" x14ac:dyDescent="0.25">
      <c r="A25" s="15" t="s">
        <v>39</v>
      </c>
      <c r="B25" s="136">
        <v>6550.1</v>
      </c>
      <c r="C25" s="136">
        <v>101.9</v>
      </c>
      <c r="D25" s="136">
        <v>103.5</v>
      </c>
      <c r="E25" s="136">
        <v>7052.9</v>
      </c>
      <c r="F25" s="136">
        <v>105.3</v>
      </c>
      <c r="G25" s="136">
        <v>98.4</v>
      </c>
    </row>
    <row r="26" spans="1:7" ht="14.4" customHeight="1" x14ac:dyDescent="0.25">
      <c r="A26" s="15" t="s">
        <v>65</v>
      </c>
      <c r="B26" s="136">
        <v>6891.8</v>
      </c>
      <c r="C26" s="136">
        <v>105.8</v>
      </c>
      <c r="D26" s="136">
        <v>98.3</v>
      </c>
      <c r="E26" s="136">
        <v>7673.9</v>
      </c>
      <c r="F26" s="136">
        <v>108.5</v>
      </c>
      <c r="G26" s="136">
        <v>96.2</v>
      </c>
    </row>
    <row r="27" spans="1:7" s="130" customFormat="1" ht="14.4" customHeight="1" x14ac:dyDescent="0.25">
      <c r="A27" s="21" t="s">
        <v>119</v>
      </c>
      <c r="B27" s="136">
        <f>SUM(B24:B26)</f>
        <v>20008</v>
      </c>
      <c r="C27" s="136">
        <v>100.7</v>
      </c>
      <c r="D27" s="136">
        <v>102.9</v>
      </c>
      <c r="E27" s="136">
        <f>SUM(E24:E26)</f>
        <v>21444.1</v>
      </c>
      <c r="F27" s="136">
        <v>103.1</v>
      </c>
      <c r="G27" s="136">
        <v>97.4</v>
      </c>
    </row>
    <row r="28" spans="1:7" ht="14.4" customHeight="1" x14ac:dyDescent="0.25">
      <c r="A28" s="21" t="s">
        <v>66</v>
      </c>
      <c r="B28" s="136">
        <v>60963</v>
      </c>
      <c r="C28" s="136"/>
      <c r="D28" s="136">
        <v>102.6</v>
      </c>
      <c r="E28" s="136">
        <v>65474.2</v>
      </c>
      <c r="F28" s="136"/>
      <c r="G28" s="136">
        <v>97.3</v>
      </c>
    </row>
    <row r="29" spans="1:7" ht="14.4" customHeight="1" x14ac:dyDescent="0.25">
      <c r="A29" s="15" t="s">
        <v>67</v>
      </c>
      <c r="B29" s="136">
        <v>7201.9</v>
      </c>
      <c r="C29" s="136">
        <v>104</v>
      </c>
      <c r="D29" s="136">
        <v>97</v>
      </c>
      <c r="E29" s="136">
        <v>8062.5</v>
      </c>
      <c r="F29" s="136">
        <v>105.8</v>
      </c>
      <c r="G29" s="136">
        <v>95.8</v>
      </c>
    </row>
    <row r="30" spans="1:7" ht="14.4" customHeight="1" x14ac:dyDescent="0.25">
      <c r="A30" s="15" t="s">
        <v>68</v>
      </c>
      <c r="B30" s="136">
        <v>7110.3</v>
      </c>
      <c r="C30" s="136">
        <v>98.1</v>
      </c>
      <c r="D30" s="136">
        <v>95.3</v>
      </c>
      <c r="E30" s="136">
        <v>7978.7</v>
      </c>
      <c r="F30" s="136">
        <v>99.6</v>
      </c>
      <c r="G30" s="136">
        <v>96.1</v>
      </c>
    </row>
    <row r="31" spans="1:7" ht="14.4" customHeight="1" x14ac:dyDescent="0.25">
      <c r="A31" s="15" t="s">
        <v>69</v>
      </c>
      <c r="B31" s="136">
        <v>8766.2999999999993</v>
      </c>
      <c r="C31" s="136">
        <v>123</v>
      </c>
      <c r="D31" s="136">
        <v>93.9</v>
      </c>
      <c r="E31" s="136">
        <v>9832</v>
      </c>
      <c r="F31" s="136">
        <v>123.1</v>
      </c>
      <c r="G31" s="136">
        <v>91.1</v>
      </c>
    </row>
    <row r="32" spans="1:7" s="130" customFormat="1" ht="14.4" customHeight="1" x14ac:dyDescent="0.25">
      <c r="A32" s="21" t="s">
        <v>120</v>
      </c>
      <c r="B32" s="136">
        <f>B33-B28</f>
        <v>23078.399999999994</v>
      </c>
      <c r="C32" s="136">
        <v>115.8</v>
      </c>
      <c r="D32" s="136">
        <v>95</v>
      </c>
      <c r="E32" s="136">
        <f>E33-E28</f>
        <v>25873.199999999997</v>
      </c>
      <c r="F32" s="136">
        <v>121.8</v>
      </c>
      <c r="G32" s="136">
        <v>94</v>
      </c>
    </row>
    <row r="33" spans="1:7" ht="14.4" customHeight="1" x14ac:dyDescent="0.25">
      <c r="A33" s="147" t="s">
        <v>70</v>
      </c>
      <c r="B33" s="137">
        <v>84041.4</v>
      </c>
      <c r="C33" s="137"/>
      <c r="D33" s="137">
        <v>100.6</v>
      </c>
      <c r="E33" s="137">
        <v>91347.4</v>
      </c>
      <c r="F33" s="137"/>
      <c r="G33" s="137">
        <v>96.2</v>
      </c>
    </row>
    <row r="34" spans="1:7" x14ac:dyDescent="0.25">
      <c r="B34" s="75"/>
      <c r="C34" s="75"/>
      <c r="D34" s="75"/>
      <c r="E34" s="75"/>
      <c r="F34" s="75"/>
      <c r="G34" s="75"/>
    </row>
    <row r="35" spans="1:7" x14ac:dyDescent="0.25">
      <c r="A35" s="138"/>
      <c r="B35" s="75"/>
      <c r="C35" s="75"/>
      <c r="D35" s="75"/>
      <c r="E35" s="75"/>
      <c r="F35" s="75"/>
      <c r="G35" s="75"/>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ignoredErrors>
    <ignoredError sqref="B27:E27"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WhiteSpace="0" view="pageLayout" topLeftCell="A4" zoomScaleNormal="100" workbookViewId="0">
      <selection activeCell="H36" sqref="H36"/>
    </sheetView>
  </sheetViews>
  <sheetFormatPr defaultRowHeight="13.2" x14ac:dyDescent="0.25"/>
  <cols>
    <col min="1" max="1" width="27" customWidth="1"/>
    <col min="2" max="3" width="20.5546875" customWidth="1"/>
    <col min="4" max="4" width="19.77734375" customWidth="1"/>
    <col min="5" max="5" width="8.88671875" hidden="1" customWidth="1"/>
  </cols>
  <sheetData>
    <row r="1" spans="1:4" ht="13.8" x14ac:dyDescent="0.25">
      <c r="A1" s="587" t="s">
        <v>132</v>
      </c>
      <c r="B1" s="587"/>
      <c r="C1" s="587"/>
      <c r="D1" s="587"/>
    </row>
    <row r="2" spans="1:4" ht="13.2" customHeight="1" x14ac:dyDescent="0.25">
      <c r="C2" s="75"/>
    </row>
    <row r="3" spans="1:4" ht="13.8" x14ac:dyDescent="0.25">
      <c r="A3" s="554" t="s">
        <v>133</v>
      </c>
      <c r="B3" s="554"/>
      <c r="C3" s="554"/>
      <c r="D3" s="554"/>
    </row>
    <row r="4" spans="1:4" ht="13.95" customHeight="1" x14ac:dyDescent="0.25">
      <c r="A4" s="466"/>
      <c r="B4" s="17"/>
      <c r="C4" s="17"/>
      <c r="D4" s="17"/>
    </row>
    <row r="5" spans="1:4" x14ac:dyDescent="0.25">
      <c r="A5" s="549"/>
      <c r="B5" s="537" t="s">
        <v>115</v>
      </c>
      <c r="C5" s="558" t="s">
        <v>53</v>
      </c>
      <c r="D5" s="559"/>
    </row>
    <row r="6" spans="1:4" ht="40.200000000000003" customHeight="1" x14ac:dyDescent="0.25">
      <c r="A6" s="576"/>
      <c r="B6" s="536"/>
      <c r="C6" s="465" t="s">
        <v>54</v>
      </c>
      <c r="D6" s="219" t="s">
        <v>55</v>
      </c>
    </row>
    <row r="7" spans="1:4" ht="16.2" customHeight="1" x14ac:dyDescent="0.25">
      <c r="A7" s="21" t="s">
        <v>507</v>
      </c>
      <c r="B7" s="63"/>
      <c r="C7" s="205"/>
      <c r="D7" s="205"/>
    </row>
    <row r="8" spans="1:4" ht="16.2" customHeight="1" x14ac:dyDescent="0.25">
      <c r="A8" s="16" t="s">
        <v>601</v>
      </c>
      <c r="B8" s="338">
        <v>4515.3</v>
      </c>
      <c r="C8" s="338">
        <v>98</v>
      </c>
      <c r="D8" s="338">
        <v>94.1</v>
      </c>
    </row>
    <row r="9" spans="1:4" ht="16.2" customHeight="1" x14ac:dyDescent="0.25">
      <c r="A9" s="16" t="s">
        <v>602</v>
      </c>
      <c r="B9" s="439">
        <v>5081.8999999999996</v>
      </c>
      <c r="C9" s="338">
        <v>114.7</v>
      </c>
      <c r="D9" s="338">
        <v>103.1</v>
      </c>
    </row>
    <row r="10" spans="1:4" ht="16.2" customHeight="1" x14ac:dyDescent="0.25">
      <c r="A10" s="16" t="s">
        <v>603</v>
      </c>
      <c r="B10" s="439">
        <v>5311.3</v>
      </c>
      <c r="C10" s="338">
        <v>105.6</v>
      </c>
      <c r="D10" s="338">
        <v>100.1</v>
      </c>
    </row>
    <row r="11" spans="1:4" ht="16.2" customHeight="1" x14ac:dyDescent="0.25">
      <c r="A11" s="21" t="s">
        <v>604</v>
      </c>
      <c r="B11" s="439">
        <v>14908.5</v>
      </c>
      <c r="C11" s="338">
        <v>105.5</v>
      </c>
      <c r="D11" s="338">
        <v>99.4</v>
      </c>
    </row>
    <row r="12" spans="1:4" ht="16.2" customHeight="1" x14ac:dyDescent="0.25">
      <c r="A12" s="16" t="s">
        <v>605</v>
      </c>
      <c r="B12" s="338">
        <v>5221.8999999999996</v>
      </c>
      <c r="C12" s="338">
        <v>96.2</v>
      </c>
      <c r="D12" s="338">
        <v>97.4</v>
      </c>
    </row>
    <row r="13" spans="1:4" ht="16.2" customHeight="1" x14ac:dyDescent="0.25">
      <c r="A13" s="15" t="s">
        <v>61</v>
      </c>
      <c r="B13" s="439">
        <v>5340.3</v>
      </c>
      <c r="C13" s="338">
        <v>100.5</v>
      </c>
      <c r="D13" s="338">
        <v>97</v>
      </c>
    </row>
    <row r="14" spans="1:4" ht="16.2" customHeight="1" x14ac:dyDescent="0.25">
      <c r="A14" s="21" t="s">
        <v>585</v>
      </c>
      <c r="B14" s="289">
        <v>25470.7</v>
      </c>
      <c r="C14" s="307"/>
      <c r="D14" s="338">
        <v>98.6</v>
      </c>
    </row>
    <row r="15" spans="1:4" ht="16.2" customHeight="1" x14ac:dyDescent="0.25">
      <c r="A15" s="21" t="s">
        <v>606</v>
      </c>
      <c r="B15" s="33"/>
      <c r="C15" s="33"/>
      <c r="D15" s="33"/>
    </row>
    <row r="16" spans="1:4" ht="16.2" customHeight="1" x14ac:dyDescent="0.25">
      <c r="A16" s="15" t="s">
        <v>56</v>
      </c>
      <c r="B16" s="33">
        <v>4287</v>
      </c>
      <c r="C16" s="33">
        <v>108.2</v>
      </c>
      <c r="D16" s="33">
        <v>113.5</v>
      </c>
    </row>
    <row r="17" spans="1:4" ht="16.2" customHeight="1" x14ac:dyDescent="0.25">
      <c r="A17" s="15" t="s">
        <v>57</v>
      </c>
      <c r="B17" s="33">
        <v>4388.7</v>
      </c>
      <c r="C17" s="33">
        <v>101.9</v>
      </c>
      <c r="D17" s="33">
        <v>110</v>
      </c>
    </row>
    <row r="18" spans="1:4" ht="16.2" customHeight="1" x14ac:dyDescent="0.25">
      <c r="A18" s="15" t="s">
        <v>58</v>
      </c>
      <c r="B18" s="33">
        <v>4736.8999999999996</v>
      </c>
      <c r="C18" s="33">
        <v>105.2</v>
      </c>
      <c r="D18" s="33">
        <v>100.8</v>
      </c>
    </row>
    <row r="19" spans="1:4" ht="16.2" customHeight="1" x14ac:dyDescent="0.25">
      <c r="A19" s="21" t="s">
        <v>117</v>
      </c>
      <c r="B19" s="33">
        <v>13412.7</v>
      </c>
      <c r="C19" s="33">
        <v>103.6</v>
      </c>
      <c r="D19" s="33">
        <v>107.6</v>
      </c>
    </row>
    <row r="20" spans="1:4" ht="16.2" customHeight="1" x14ac:dyDescent="0.25">
      <c r="A20" s="15" t="s">
        <v>60</v>
      </c>
      <c r="B20" s="149">
        <v>4930.8999999999996</v>
      </c>
      <c r="C20" s="149">
        <v>99.9</v>
      </c>
      <c r="D20" s="149">
        <v>96.4</v>
      </c>
    </row>
    <row r="21" spans="1:4" ht="16.2" customHeight="1" x14ac:dyDescent="0.25">
      <c r="A21" s="15" t="s">
        <v>61</v>
      </c>
      <c r="B21" s="33">
        <v>4945.7</v>
      </c>
      <c r="C21" s="149">
        <v>101</v>
      </c>
      <c r="D21" s="149">
        <v>105.7</v>
      </c>
    </row>
    <row r="22" spans="1:4" ht="16.2" customHeight="1" x14ac:dyDescent="0.25">
      <c r="A22" s="15" t="s">
        <v>62</v>
      </c>
      <c r="B22" s="33">
        <v>4441.7</v>
      </c>
      <c r="C22" s="149">
        <v>90.5</v>
      </c>
      <c r="D22" s="149">
        <v>91.2</v>
      </c>
    </row>
    <row r="23" spans="1:4" ht="16.2" customHeight="1" x14ac:dyDescent="0.25">
      <c r="A23" s="21" t="s">
        <v>118</v>
      </c>
      <c r="B23" s="33">
        <v>14318.3</v>
      </c>
      <c r="C23" s="149">
        <v>101</v>
      </c>
      <c r="D23" s="149">
        <v>97.6</v>
      </c>
    </row>
    <row r="24" spans="1:4" ht="16.2" customHeight="1" x14ac:dyDescent="0.25">
      <c r="A24" s="21" t="s">
        <v>63</v>
      </c>
      <c r="B24" s="33">
        <v>27730.9</v>
      </c>
      <c r="C24" s="149"/>
      <c r="D24" s="149">
        <v>102.4</v>
      </c>
    </row>
    <row r="25" spans="1:4" ht="16.2" customHeight="1" x14ac:dyDescent="0.25">
      <c r="A25" s="16" t="s">
        <v>64</v>
      </c>
      <c r="B25" s="149">
        <v>4191.7</v>
      </c>
      <c r="C25" s="149">
        <v>93.7</v>
      </c>
      <c r="D25" s="149">
        <v>88.9</v>
      </c>
    </row>
    <row r="26" spans="1:4" ht="16.2" customHeight="1" x14ac:dyDescent="0.25">
      <c r="A26" s="15" t="s">
        <v>39</v>
      </c>
      <c r="B26" s="149">
        <v>4153.1000000000004</v>
      </c>
      <c r="C26" s="149">
        <v>99.6</v>
      </c>
      <c r="D26" s="149">
        <v>90.5</v>
      </c>
    </row>
    <row r="27" spans="1:4" ht="16.2" customHeight="1" x14ac:dyDescent="0.25">
      <c r="A27" s="15" t="s">
        <v>65</v>
      </c>
      <c r="B27" s="149">
        <v>4267.8999999999996</v>
      </c>
      <c r="C27" s="149">
        <v>102.2</v>
      </c>
      <c r="D27" s="149">
        <v>89.9</v>
      </c>
    </row>
    <row r="28" spans="1:4" ht="16.2" customHeight="1" x14ac:dyDescent="0.25">
      <c r="A28" s="21" t="s">
        <v>119</v>
      </c>
      <c r="B28" s="149">
        <v>12612.7</v>
      </c>
      <c r="C28" s="149">
        <v>88.3</v>
      </c>
      <c r="D28" s="149">
        <v>89.8</v>
      </c>
    </row>
    <row r="29" spans="1:4" ht="16.2" customHeight="1" x14ac:dyDescent="0.25">
      <c r="A29" s="21" t="s">
        <v>66</v>
      </c>
      <c r="B29" s="149">
        <v>40343.599999999999</v>
      </c>
      <c r="C29" s="149"/>
      <c r="D29" s="149">
        <v>98.2</v>
      </c>
    </row>
    <row r="30" spans="1:4" ht="16.2" customHeight="1" x14ac:dyDescent="0.25">
      <c r="A30" s="15" t="s">
        <v>67</v>
      </c>
      <c r="B30" s="149">
        <v>4458.6000000000004</v>
      </c>
      <c r="C30" s="149">
        <v>105.8</v>
      </c>
      <c r="D30" s="149">
        <v>93.7</v>
      </c>
    </row>
    <row r="31" spans="1:4" ht="16.2" customHeight="1" x14ac:dyDescent="0.25">
      <c r="A31" s="16" t="s">
        <v>68</v>
      </c>
      <c r="B31" s="149">
        <v>4541.5</v>
      </c>
      <c r="C31" s="149">
        <v>99.5</v>
      </c>
      <c r="D31" s="149">
        <v>96.2</v>
      </c>
    </row>
    <row r="32" spans="1:4" ht="16.2" customHeight="1" x14ac:dyDescent="0.25">
      <c r="A32" s="16" t="s">
        <v>69</v>
      </c>
      <c r="B32" s="33">
        <v>4759.7</v>
      </c>
      <c r="C32" s="149">
        <v>97.7</v>
      </c>
      <c r="D32" s="149">
        <v>102.9</v>
      </c>
    </row>
    <row r="33" spans="1:5" ht="16.2" customHeight="1" x14ac:dyDescent="0.25">
      <c r="A33" s="21" t="s">
        <v>120</v>
      </c>
      <c r="B33" s="33">
        <v>13759.8</v>
      </c>
      <c r="C33" s="149">
        <v>105.5</v>
      </c>
      <c r="D33" s="149">
        <v>97.8</v>
      </c>
    </row>
    <row r="34" spans="1:5" ht="16.2" customHeight="1" x14ac:dyDescent="0.25">
      <c r="A34" s="206" t="s">
        <v>70</v>
      </c>
      <c r="B34" s="34">
        <v>54103.4</v>
      </c>
      <c r="C34" s="170"/>
      <c r="D34" s="170">
        <v>98.1</v>
      </c>
    </row>
    <row r="35" spans="1:5" ht="16.2" customHeight="1" x14ac:dyDescent="0.25">
      <c r="A35" s="104"/>
      <c r="B35" s="159"/>
      <c r="C35" s="159"/>
      <c r="D35" s="159"/>
    </row>
    <row r="36" spans="1:5" ht="73.8" customHeight="1" x14ac:dyDescent="0.25">
      <c r="A36" s="586" t="s">
        <v>691</v>
      </c>
      <c r="B36" s="586"/>
      <c r="C36" s="586"/>
      <c r="D36" s="586"/>
      <c r="E36" s="586"/>
    </row>
    <row r="37" spans="1:5" ht="13.8" x14ac:dyDescent="0.25">
      <c r="A37" s="467" t="s">
        <v>607</v>
      </c>
    </row>
    <row r="39" spans="1:5" x14ac:dyDescent="0.25">
      <c r="A39" s="584"/>
      <c r="B39" s="585"/>
      <c r="C39" s="585"/>
      <c r="D39" s="585"/>
    </row>
  </sheetData>
  <mergeCells count="7">
    <mergeCell ref="A39:D39"/>
    <mergeCell ref="A36:E36"/>
    <mergeCell ref="A3:D3"/>
    <mergeCell ref="A1:D1"/>
    <mergeCell ref="A5:A6"/>
    <mergeCell ref="B5:B6"/>
    <mergeCell ref="C5:D5"/>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election activeCell="G13" sqref="G13"/>
    </sheetView>
  </sheetViews>
  <sheetFormatPr defaultRowHeight="13.2" x14ac:dyDescent="0.25"/>
  <cols>
    <col min="1" max="1" width="88.6640625" customWidth="1"/>
  </cols>
  <sheetData>
    <row r="1" spans="1:1" x14ac:dyDescent="0.25">
      <c r="A1" s="6" t="s">
        <v>10</v>
      </c>
    </row>
    <row r="2" spans="1:1" x14ac:dyDescent="0.25">
      <c r="A2" s="5"/>
    </row>
    <row r="3" spans="1:1" x14ac:dyDescent="0.25">
      <c r="A3" s="7" t="s">
        <v>11</v>
      </c>
    </row>
    <row r="4" spans="1:1" x14ac:dyDescent="0.25">
      <c r="A4" s="7" t="s">
        <v>472</v>
      </c>
    </row>
    <row r="5" spans="1:1" x14ac:dyDescent="0.25">
      <c r="A5" s="8"/>
    </row>
    <row r="6" spans="1:1" x14ac:dyDescent="0.25">
      <c r="A6" s="5"/>
    </row>
    <row r="7" spans="1:1" x14ac:dyDescent="0.25">
      <c r="A7" s="5"/>
    </row>
    <row r="8" spans="1:1" x14ac:dyDescent="0.25">
      <c r="A8" s="5"/>
    </row>
    <row r="9" spans="1:1" ht="52.8" x14ac:dyDescent="0.25">
      <c r="A9" s="11" t="s">
        <v>579</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39.6" x14ac:dyDescent="0.25">
      <c r="A22" s="9" t="s">
        <v>14</v>
      </c>
    </row>
    <row r="23" spans="1:1" ht="26.4" x14ac:dyDescent="0.25">
      <c r="A23" s="377" t="s">
        <v>12</v>
      </c>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18</v>
      </c>
    </row>
    <row r="41" spans="1:1" x14ac:dyDescent="0.25">
      <c r="A41" s="12" t="s">
        <v>15</v>
      </c>
    </row>
    <row r="42" spans="1:1" x14ac:dyDescent="0.25">
      <c r="A42" s="12" t="s">
        <v>13</v>
      </c>
    </row>
    <row r="43" spans="1:1" x14ac:dyDescent="0.25">
      <c r="A43" s="12" t="s">
        <v>16</v>
      </c>
    </row>
    <row r="44" spans="1:1" x14ac:dyDescent="0.25">
      <c r="A44" s="12" t="s">
        <v>17</v>
      </c>
    </row>
    <row r="45" spans="1:1" x14ac:dyDescent="0.25">
      <c r="A45" s="71" t="s">
        <v>488</v>
      </c>
    </row>
    <row r="46" spans="1:1" x14ac:dyDescent="0.25">
      <c r="A46" s="378" t="s">
        <v>576</v>
      </c>
    </row>
    <row r="47" spans="1:1" x14ac:dyDescent="0.25">
      <c r="A47" s="99" t="s">
        <v>568</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WhiteSpace="0" view="pageLayout" zoomScaleNormal="100" workbookViewId="0">
      <selection activeCell="I12" sqref="I12"/>
    </sheetView>
  </sheetViews>
  <sheetFormatPr defaultRowHeight="13.2" x14ac:dyDescent="0.25"/>
  <cols>
    <col min="1" max="1" width="21.33203125" customWidth="1"/>
    <col min="2" max="5" width="16.6640625" customWidth="1"/>
  </cols>
  <sheetData>
    <row r="1" spans="1:5" ht="13.8" x14ac:dyDescent="0.25">
      <c r="A1" s="539" t="s">
        <v>393</v>
      </c>
      <c r="B1" s="539"/>
      <c r="C1" s="539"/>
      <c r="D1" s="539"/>
      <c r="E1" s="539"/>
    </row>
    <row r="3" spans="1:5" ht="13.8" x14ac:dyDescent="0.25">
      <c r="A3" s="539" t="s">
        <v>134</v>
      </c>
      <c r="B3" s="539"/>
      <c r="C3" s="539"/>
      <c r="D3" s="539"/>
      <c r="E3" s="539"/>
    </row>
    <row r="5" spans="1:5" ht="13.8" x14ac:dyDescent="0.25">
      <c r="A5" s="562" t="s">
        <v>400</v>
      </c>
      <c r="B5" s="562"/>
      <c r="C5" s="562"/>
      <c r="D5" s="562"/>
      <c r="E5" s="562"/>
    </row>
    <row r="6" spans="1:5" ht="13.2" customHeight="1" x14ac:dyDescent="0.25">
      <c r="A6" s="38"/>
      <c r="B6" s="17"/>
      <c r="C6" s="17"/>
      <c r="D6" s="17"/>
      <c r="E6" s="17"/>
    </row>
    <row r="7" spans="1:5" x14ac:dyDescent="0.25">
      <c r="A7" s="588" t="s">
        <v>135</v>
      </c>
      <c r="B7" s="588"/>
      <c r="C7" s="588"/>
      <c r="D7" s="588"/>
      <c r="E7" s="588"/>
    </row>
    <row r="8" spans="1:5" x14ac:dyDescent="0.25">
      <c r="A8" s="542"/>
      <c r="B8" s="535" t="s">
        <v>497</v>
      </c>
      <c r="C8" s="544" t="s">
        <v>136</v>
      </c>
      <c r="D8" s="589"/>
      <c r="E8" s="545"/>
    </row>
    <row r="9" spans="1:5" ht="26.4" x14ac:dyDescent="0.25">
      <c r="A9" s="570"/>
      <c r="B9" s="574"/>
      <c r="C9" s="478" t="s">
        <v>139</v>
      </c>
      <c r="D9" s="478" t="s">
        <v>138</v>
      </c>
      <c r="E9" s="479" t="s">
        <v>137</v>
      </c>
    </row>
    <row r="10" spans="1:5" ht="13.2" customHeight="1" x14ac:dyDescent="0.25">
      <c r="A10" s="205" t="s">
        <v>507</v>
      </c>
      <c r="B10" s="63"/>
      <c r="C10" s="205"/>
      <c r="D10" s="205"/>
      <c r="E10" s="205"/>
    </row>
    <row r="11" spans="1:5" x14ac:dyDescent="0.25">
      <c r="A11" s="15" t="s">
        <v>56</v>
      </c>
      <c r="B11" s="32">
        <v>100</v>
      </c>
      <c r="C11" s="32">
        <v>101.3</v>
      </c>
      <c r="D11" s="296">
        <v>99.7</v>
      </c>
      <c r="E11" s="296">
        <v>98.9</v>
      </c>
    </row>
    <row r="12" spans="1:5" x14ac:dyDescent="0.25">
      <c r="A12" s="15" t="s">
        <v>57</v>
      </c>
      <c r="B12" s="32">
        <v>100</v>
      </c>
      <c r="C12" s="32">
        <v>100.2</v>
      </c>
      <c r="D12" s="296">
        <v>99.6</v>
      </c>
      <c r="E12" s="296">
        <v>100.2</v>
      </c>
    </row>
    <row r="13" spans="1:5" x14ac:dyDescent="0.25">
      <c r="A13" s="15" t="s">
        <v>58</v>
      </c>
      <c r="B13" s="32">
        <v>100.5</v>
      </c>
      <c r="C13" s="32">
        <v>100.5</v>
      </c>
      <c r="D13" s="296">
        <v>100.3</v>
      </c>
      <c r="E13" s="296">
        <v>101</v>
      </c>
    </row>
    <row r="14" spans="1:5" x14ac:dyDescent="0.25">
      <c r="A14" s="21" t="s">
        <v>117</v>
      </c>
      <c r="B14" s="32">
        <v>101</v>
      </c>
      <c r="C14" s="32">
        <v>101.8</v>
      </c>
      <c r="D14" s="296">
        <v>99.5</v>
      </c>
      <c r="E14" s="296">
        <v>102.4</v>
      </c>
    </row>
    <row r="15" spans="1:5" x14ac:dyDescent="0.25">
      <c r="A15" s="15" t="s">
        <v>60</v>
      </c>
      <c r="B15" s="32">
        <v>100.6</v>
      </c>
      <c r="C15" s="32">
        <v>99.9</v>
      </c>
      <c r="D15" s="296">
        <v>100.6</v>
      </c>
      <c r="E15" s="296">
        <v>101.5</v>
      </c>
    </row>
    <row r="16" spans="1:5" x14ac:dyDescent="0.25">
      <c r="A16" s="15" t="s">
        <v>61</v>
      </c>
      <c r="B16" s="32">
        <v>99.9</v>
      </c>
      <c r="C16" s="32">
        <v>99</v>
      </c>
      <c r="D16" s="296">
        <v>99.8</v>
      </c>
      <c r="E16" s="296">
        <v>101</v>
      </c>
    </row>
    <row r="17" spans="1:5" ht="13.2" customHeight="1" x14ac:dyDescent="0.25">
      <c r="A17" s="21" t="s">
        <v>455</v>
      </c>
      <c r="B17" s="32"/>
      <c r="C17" s="32"/>
      <c r="D17" s="32"/>
      <c r="E17" s="32"/>
    </row>
    <row r="18" spans="1:5" x14ac:dyDescent="0.25">
      <c r="A18" s="15" t="s">
        <v>56</v>
      </c>
      <c r="B18" s="51">
        <v>100.1</v>
      </c>
      <c r="C18" s="51">
        <v>101.2</v>
      </c>
      <c r="D18" s="51">
        <v>100.8</v>
      </c>
      <c r="E18" s="51">
        <v>97.7</v>
      </c>
    </row>
    <row r="19" spans="1:5" x14ac:dyDescent="0.25">
      <c r="A19" s="15" t="s">
        <v>57</v>
      </c>
      <c r="B19" s="51">
        <v>100.8</v>
      </c>
      <c r="C19" s="51">
        <v>101.5</v>
      </c>
      <c r="D19" s="51">
        <v>100.1</v>
      </c>
      <c r="E19" s="51">
        <v>101</v>
      </c>
    </row>
    <row r="20" spans="1:5" x14ac:dyDescent="0.25">
      <c r="A20" s="15" t="s">
        <v>58</v>
      </c>
      <c r="B20" s="32">
        <v>108</v>
      </c>
      <c r="C20" s="32">
        <v>105.1</v>
      </c>
      <c r="D20" s="32">
        <v>112.6</v>
      </c>
      <c r="E20" s="32">
        <v>104.1</v>
      </c>
    </row>
    <row r="21" spans="1:5" x14ac:dyDescent="0.25">
      <c r="A21" s="21" t="s">
        <v>117</v>
      </c>
      <c r="B21" s="32">
        <v>104.5</v>
      </c>
      <c r="C21" s="32">
        <v>104.4</v>
      </c>
      <c r="D21" s="32">
        <v>105.3</v>
      </c>
      <c r="E21" s="32">
        <v>103.1</v>
      </c>
    </row>
    <row r="22" spans="1:5" x14ac:dyDescent="0.25">
      <c r="A22" s="15" t="s">
        <v>60</v>
      </c>
      <c r="B22" s="32">
        <v>100.3</v>
      </c>
      <c r="C22" s="32">
        <v>101.8</v>
      </c>
      <c r="D22" s="32">
        <v>98.5</v>
      </c>
      <c r="E22" s="32">
        <v>101.8</v>
      </c>
    </row>
    <row r="23" spans="1:5" x14ac:dyDescent="0.25">
      <c r="A23" s="15" t="s">
        <v>61</v>
      </c>
      <c r="B23" s="123">
        <v>99.9</v>
      </c>
      <c r="C23" s="123">
        <v>100.9</v>
      </c>
      <c r="D23" s="123">
        <v>99.3</v>
      </c>
      <c r="E23" s="123">
        <v>99.8</v>
      </c>
    </row>
    <row r="24" spans="1:5" x14ac:dyDescent="0.25">
      <c r="A24" s="15" t="s">
        <v>62</v>
      </c>
      <c r="B24" s="158">
        <v>99.1</v>
      </c>
      <c r="C24" s="158">
        <v>98.6</v>
      </c>
      <c r="D24" s="158">
        <v>99.1</v>
      </c>
      <c r="E24" s="158">
        <v>99.8</v>
      </c>
    </row>
    <row r="25" spans="1:5" x14ac:dyDescent="0.25">
      <c r="A25" s="21" t="s">
        <v>118</v>
      </c>
      <c r="B25" s="158">
        <v>105.4</v>
      </c>
      <c r="C25" s="158">
        <v>105.8</v>
      </c>
      <c r="D25" s="158">
        <v>105.7</v>
      </c>
      <c r="E25" s="158">
        <v>104.6</v>
      </c>
    </row>
    <row r="26" spans="1:5" x14ac:dyDescent="0.25">
      <c r="A26" s="15" t="s">
        <v>64</v>
      </c>
      <c r="B26" s="174">
        <v>99.6</v>
      </c>
      <c r="C26" s="174">
        <v>98.9</v>
      </c>
      <c r="D26" s="174">
        <v>99.6</v>
      </c>
      <c r="E26" s="174">
        <v>100.6</v>
      </c>
    </row>
    <row r="27" spans="1:5" x14ac:dyDescent="0.25">
      <c r="A27" s="15" t="s">
        <v>39</v>
      </c>
      <c r="B27" s="174">
        <v>99.1</v>
      </c>
      <c r="C27" s="174">
        <v>97.7</v>
      </c>
      <c r="D27" s="174">
        <v>99.8</v>
      </c>
      <c r="E27" s="174">
        <v>99.6</v>
      </c>
    </row>
    <row r="28" spans="1:5" x14ac:dyDescent="0.25">
      <c r="A28" s="15" t="s">
        <v>65</v>
      </c>
      <c r="B28" s="174">
        <v>100.2</v>
      </c>
      <c r="C28" s="174">
        <v>99.4</v>
      </c>
      <c r="D28" s="174">
        <v>100.2</v>
      </c>
      <c r="E28" s="174">
        <v>101.1</v>
      </c>
    </row>
    <row r="29" spans="1:5" x14ac:dyDescent="0.25">
      <c r="A29" s="21" t="s">
        <v>119</v>
      </c>
      <c r="B29" s="174">
        <v>98.5</v>
      </c>
      <c r="C29" s="174">
        <v>96.6</v>
      </c>
      <c r="D29" s="174">
        <v>98.7</v>
      </c>
      <c r="E29" s="174">
        <v>100.4</v>
      </c>
    </row>
    <row r="30" spans="1:5" x14ac:dyDescent="0.25">
      <c r="A30" s="15" t="s">
        <v>67</v>
      </c>
      <c r="B30" s="174">
        <v>99.7</v>
      </c>
      <c r="C30" s="174">
        <v>100.3</v>
      </c>
      <c r="D30" s="174">
        <v>99.4</v>
      </c>
      <c r="E30" s="174">
        <v>99.5</v>
      </c>
    </row>
    <row r="31" spans="1:5" x14ac:dyDescent="0.25">
      <c r="A31" s="15" t="s">
        <v>68</v>
      </c>
      <c r="B31" s="174">
        <v>100.4</v>
      </c>
      <c r="C31" s="174">
        <v>100.4</v>
      </c>
      <c r="D31" s="174">
        <v>99.5</v>
      </c>
      <c r="E31" s="174">
        <v>101.7</v>
      </c>
    </row>
    <row r="32" spans="1:5" x14ac:dyDescent="0.25">
      <c r="A32" s="81" t="s">
        <v>69</v>
      </c>
      <c r="B32" s="174">
        <v>101.1</v>
      </c>
      <c r="C32" s="174">
        <v>100.1</v>
      </c>
      <c r="D32" s="174">
        <v>100.2</v>
      </c>
      <c r="E32" s="174">
        <v>103.9</v>
      </c>
    </row>
    <row r="33" spans="1:5" x14ac:dyDescent="0.25">
      <c r="A33" s="88" t="s">
        <v>120</v>
      </c>
      <c r="B33" s="274">
        <v>100.1</v>
      </c>
      <c r="C33" s="274">
        <v>99.4</v>
      </c>
      <c r="D33" s="274">
        <v>99.2</v>
      </c>
      <c r="E33" s="274">
        <v>102.6</v>
      </c>
    </row>
  </sheetData>
  <mergeCells count="7">
    <mergeCell ref="A1:E1"/>
    <mergeCell ref="A3:E3"/>
    <mergeCell ref="A5:E5"/>
    <mergeCell ref="A7:E7"/>
    <mergeCell ref="A8:A9"/>
    <mergeCell ref="B8:B9"/>
    <mergeCell ref="C8:E8"/>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opLeftCell="A13" zoomScaleNormal="100" workbookViewId="0">
      <selection activeCell="J10" sqref="J10:J11"/>
    </sheetView>
  </sheetViews>
  <sheetFormatPr defaultRowHeight="13.2" x14ac:dyDescent="0.25"/>
  <cols>
    <col min="1" max="1" width="32.109375" customWidth="1"/>
    <col min="2" max="4" width="18.109375" customWidth="1"/>
  </cols>
  <sheetData>
    <row r="1" spans="1:4" ht="27.6" customHeight="1" x14ac:dyDescent="0.25">
      <c r="A1" s="540" t="s">
        <v>624</v>
      </c>
      <c r="B1" s="540"/>
      <c r="C1" s="540"/>
      <c r="D1" s="540"/>
    </row>
    <row r="2" spans="1:4" ht="13.2" customHeight="1" x14ac:dyDescent="0.25">
      <c r="A2" s="36"/>
      <c r="B2" s="17"/>
      <c r="C2" s="17"/>
      <c r="D2" s="17"/>
    </row>
    <row r="3" spans="1:4" x14ac:dyDescent="0.25">
      <c r="A3" s="588" t="s">
        <v>140</v>
      </c>
      <c r="B3" s="588"/>
      <c r="C3" s="588"/>
      <c r="D3" s="588"/>
    </row>
    <row r="4" spans="1:4" ht="12.75" customHeight="1" x14ac:dyDescent="0.25">
      <c r="A4" s="542"/>
      <c r="B4" s="590" t="s">
        <v>589</v>
      </c>
      <c r="C4" s="591"/>
      <c r="D4" s="592"/>
    </row>
    <row r="5" spans="1:4" ht="41.4" customHeight="1" x14ac:dyDescent="0.25">
      <c r="A5" s="570"/>
      <c r="B5" s="254" t="s">
        <v>157</v>
      </c>
      <c r="C5" s="228" t="s">
        <v>558</v>
      </c>
      <c r="D5" s="254" t="s">
        <v>557</v>
      </c>
    </row>
    <row r="6" spans="1:4" x14ac:dyDescent="0.25">
      <c r="A6" s="20" t="s">
        <v>141</v>
      </c>
      <c r="B6" s="350">
        <v>99</v>
      </c>
      <c r="C6" s="292">
        <v>100.9</v>
      </c>
      <c r="D6" s="292">
        <v>96.3</v>
      </c>
    </row>
    <row r="7" spans="1:4" ht="26.4" x14ac:dyDescent="0.25">
      <c r="A7" s="81" t="s">
        <v>142</v>
      </c>
      <c r="B7" s="39">
        <v>98.8</v>
      </c>
      <c r="C7" s="292">
        <v>101.3</v>
      </c>
      <c r="D7" s="292">
        <v>96.4</v>
      </c>
    </row>
    <row r="8" spans="1:4" x14ac:dyDescent="0.25">
      <c r="A8" s="82" t="s">
        <v>143</v>
      </c>
      <c r="B8" s="39">
        <v>100.1</v>
      </c>
      <c r="C8" s="292">
        <v>99.4</v>
      </c>
      <c r="D8" s="292">
        <v>95.9</v>
      </c>
    </row>
    <row r="9" spans="1:4" ht="26.4" x14ac:dyDescent="0.25">
      <c r="A9" s="82" t="s">
        <v>144</v>
      </c>
      <c r="B9" s="39">
        <v>100.7</v>
      </c>
      <c r="C9" s="292">
        <v>101.1</v>
      </c>
      <c r="D9" s="292">
        <v>97.1</v>
      </c>
    </row>
    <row r="10" spans="1:4" x14ac:dyDescent="0.25">
      <c r="A10" s="82" t="s">
        <v>145</v>
      </c>
      <c r="B10" s="39">
        <v>99.8</v>
      </c>
      <c r="C10" s="292">
        <v>101.5</v>
      </c>
      <c r="D10" s="292">
        <v>104</v>
      </c>
    </row>
    <row r="11" spans="1:4" x14ac:dyDescent="0.25">
      <c r="A11" s="82" t="s">
        <v>146</v>
      </c>
      <c r="B11" s="39">
        <v>99.8</v>
      </c>
      <c r="C11" s="292">
        <v>98</v>
      </c>
      <c r="D11" s="292">
        <v>98</v>
      </c>
    </row>
    <row r="12" spans="1:4" x14ac:dyDescent="0.25">
      <c r="A12" s="107" t="s">
        <v>147</v>
      </c>
      <c r="B12" s="39">
        <v>94.1</v>
      </c>
      <c r="C12" s="292">
        <v>96.3</v>
      </c>
      <c r="D12" s="292">
        <v>88.4</v>
      </c>
    </row>
    <row r="13" spans="1:4" x14ac:dyDescent="0.25">
      <c r="A13" s="82" t="s">
        <v>148</v>
      </c>
      <c r="B13" s="39">
        <v>100.2</v>
      </c>
      <c r="C13" s="292">
        <v>98.4</v>
      </c>
      <c r="D13" s="292">
        <v>98.5</v>
      </c>
    </row>
    <row r="14" spans="1:4" x14ac:dyDescent="0.25">
      <c r="A14" s="82" t="s">
        <v>149</v>
      </c>
      <c r="B14" s="39">
        <v>97.3</v>
      </c>
      <c r="C14" s="292">
        <v>97</v>
      </c>
      <c r="D14" s="292">
        <v>97.8</v>
      </c>
    </row>
    <row r="15" spans="1:4" x14ac:dyDescent="0.25">
      <c r="A15" s="203" t="s">
        <v>487</v>
      </c>
      <c r="B15" s="39">
        <v>96.5</v>
      </c>
      <c r="C15" s="292">
        <v>99.2</v>
      </c>
      <c r="D15" s="292">
        <v>109.5</v>
      </c>
    </row>
    <row r="16" spans="1:4" x14ac:dyDescent="0.25">
      <c r="A16" s="82" t="s">
        <v>150</v>
      </c>
      <c r="B16" s="39">
        <v>103.4</v>
      </c>
      <c r="C16" s="292">
        <v>102.7</v>
      </c>
      <c r="D16" s="292">
        <v>83.2</v>
      </c>
    </row>
    <row r="17" spans="1:4" x14ac:dyDescent="0.25">
      <c r="A17" s="82" t="s">
        <v>151</v>
      </c>
      <c r="B17" s="39">
        <v>99.6</v>
      </c>
      <c r="C17" s="292">
        <v>100.5</v>
      </c>
      <c r="D17" s="292">
        <v>101.3</v>
      </c>
    </row>
    <row r="18" spans="1:4" x14ac:dyDescent="0.25">
      <c r="A18" s="82" t="s">
        <v>152</v>
      </c>
      <c r="B18" s="39">
        <v>99.9</v>
      </c>
      <c r="C18" s="292">
        <v>99.8</v>
      </c>
      <c r="D18" s="292">
        <v>102.2</v>
      </c>
    </row>
    <row r="19" spans="1:4" x14ac:dyDescent="0.25">
      <c r="A19" s="82" t="s">
        <v>153</v>
      </c>
      <c r="B19" s="39">
        <v>98.9</v>
      </c>
      <c r="C19" s="292">
        <v>94.9</v>
      </c>
      <c r="D19" s="292">
        <v>87.8</v>
      </c>
    </row>
    <row r="20" spans="1:4" x14ac:dyDescent="0.25">
      <c r="A20" s="82" t="s">
        <v>154</v>
      </c>
      <c r="B20" s="39">
        <v>96.9</v>
      </c>
      <c r="C20" s="292">
        <v>100.1</v>
      </c>
      <c r="D20" s="292">
        <v>97.1</v>
      </c>
    </row>
    <row r="21" spans="1:4" x14ac:dyDescent="0.25">
      <c r="A21" s="82" t="s">
        <v>155</v>
      </c>
      <c r="B21" s="39">
        <v>95.1</v>
      </c>
      <c r="C21" s="292">
        <v>109.2</v>
      </c>
      <c r="D21" s="292">
        <v>84.5</v>
      </c>
    </row>
    <row r="22" spans="1:4" x14ac:dyDescent="0.25">
      <c r="A22" s="83" t="s">
        <v>156</v>
      </c>
      <c r="B22" s="293">
        <v>100.3</v>
      </c>
      <c r="C22" s="318">
        <v>98.6</v>
      </c>
      <c r="D22" s="318">
        <v>96</v>
      </c>
    </row>
    <row r="23" spans="1:4" x14ac:dyDescent="0.25">
      <c r="B23" s="75"/>
      <c r="C23" s="75"/>
      <c r="D23" s="75"/>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workbookViewId="0">
      <selection activeCell="F9" sqref="F9"/>
    </sheetView>
  </sheetViews>
  <sheetFormatPr defaultRowHeight="13.2" x14ac:dyDescent="0.25"/>
  <cols>
    <col min="1" max="1" width="32.44140625" customWidth="1"/>
    <col min="2" max="4" width="18.109375" customWidth="1"/>
  </cols>
  <sheetData>
    <row r="1" spans="1:4" ht="27.6" customHeight="1" x14ac:dyDescent="0.25">
      <c r="A1" s="540" t="s">
        <v>597</v>
      </c>
      <c r="B1" s="540"/>
      <c r="C1" s="540"/>
      <c r="D1" s="540"/>
    </row>
    <row r="2" spans="1:4" ht="13.2" customHeight="1" x14ac:dyDescent="0.25">
      <c r="A2" s="36"/>
      <c r="B2" s="17"/>
      <c r="C2" s="17"/>
    </row>
    <row r="3" spans="1:4" x14ac:dyDescent="0.25">
      <c r="A3" s="593" t="s">
        <v>140</v>
      </c>
      <c r="B3" s="593"/>
      <c r="C3" s="593"/>
      <c r="D3" s="593"/>
    </row>
    <row r="4" spans="1:4" x14ac:dyDescent="0.25">
      <c r="A4" s="542"/>
      <c r="B4" s="590" t="s">
        <v>589</v>
      </c>
      <c r="C4" s="591"/>
      <c r="D4" s="592"/>
    </row>
    <row r="5" spans="1:4" ht="46.95" customHeight="1" x14ac:dyDescent="0.25">
      <c r="A5" s="570"/>
      <c r="B5" s="254" t="s">
        <v>157</v>
      </c>
      <c r="C5" s="228" t="s">
        <v>558</v>
      </c>
      <c r="D5" s="254" t="s">
        <v>557</v>
      </c>
    </row>
    <row r="6" spans="1:4" ht="14.4" customHeight="1" x14ac:dyDescent="0.25">
      <c r="A6" s="205" t="s">
        <v>158</v>
      </c>
      <c r="B6" s="292" t="s">
        <v>622</v>
      </c>
      <c r="C6" s="292" t="s">
        <v>641</v>
      </c>
      <c r="D6" s="292" t="s">
        <v>642</v>
      </c>
    </row>
    <row r="7" spans="1:4" ht="14.4" customHeight="1" x14ac:dyDescent="0.25">
      <c r="A7" s="22" t="s">
        <v>159</v>
      </c>
      <c r="B7" s="292" t="s">
        <v>627</v>
      </c>
      <c r="C7" s="292" t="s">
        <v>643</v>
      </c>
      <c r="D7" s="292" t="s">
        <v>640</v>
      </c>
    </row>
    <row r="8" spans="1:4" ht="14.4" customHeight="1" x14ac:dyDescent="0.25">
      <c r="A8" s="22" t="s">
        <v>160</v>
      </c>
      <c r="B8" s="292" t="s">
        <v>644</v>
      </c>
      <c r="C8" s="292" t="s">
        <v>633</v>
      </c>
      <c r="D8" s="292" t="s">
        <v>634</v>
      </c>
    </row>
    <row r="9" spans="1:4" ht="14.4" customHeight="1" x14ac:dyDescent="0.25">
      <c r="A9" s="22" t="s">
        <v>161</v>
      </c>
      <c r="B9" s="292" t="s">
        <v>626</v>
      </c>
      <c r="C9" s="292" t="s">
        <v>645</v>
      </c>
      <c r="D9" s="292" t="s">
        <v>646</v>
      </c>
    </row>
    <row r="10" spans="1:4" ht="14.4" customHeight="1" x14ac:dyDescent="0.25">
      <c r="A10" s="22" t="s">
        <v>162</v>
      </c>
      <c r="B10" s="292" t="s">
        <v>647</v>
      </c>
      <c r="C10" s="292" t="s">
        <v>648</v>
      </c>
      <c r="D10" s="292" t="s">
        <v>649</v>
      </c>
    </row>
    <row r="11" spans="1:4" ht="14.4" customHeight="1" x14ac:dyDescent="0.25">
      <c r="A11" s="22" t="s">
        <v>163</v>
      </c>
      <c r="B11" s="292" t="s">
        <v>637</v>
      </c>
      <c r="C11" s="292" t="s">
        <v>650</v>
      </c>
      <c r="D11" s="292" t="s">
        <v>651</v>
      </c>
    </row>
    <row r="12" spans="1:4" ht="14.4" customHeight="1" x14ac:dyDescent="0.25">
      <c r="A12" s="22" t="s">
        <v>164</v>
      </c>
      <c r="B12" s="292" t="s">
        <v>647</v>
      </c>
      <c r="C12" s="292" t="s">
        <v>625</v>
      </c>
      <c r="D12" s="292" t="s">
        <v>652</v>
      </c>
    </row>
    <row r="13" spans="1:4" ht="14.4" customHeight="1" x14ac:dyDescent="0.25">
      <c r="A13" s="22" t="s">
        <v>165</v>
      </c>
      <c r="B13" s="513" t="s">
        <v>653</v>
      </c>
      <c r="C13" s="292" t="s">
        <v>654</v>
      </c>
      <c r="D13" s="292" t="s">
        <v>655</v>
      </c>
    </row>
    <row r="14" spans="1:4" ht="14.4" customHeight="1" x14ac:dyDescent="0.25">
      <c r="A14" s="22" t="s">
        <v>166</v>
      </c>
      <c r="B14" s="292" t="s">
        <v>632</v>
      </c>
      <c r="C14" s="292" t="s">
        <v>630</v>
      </c>
      <c r="D14" s="292" t="s">
        <v>621</v>
      </c>
    </row>
    <row r="15" spans="1:4" ht="14.4" customHeight="1" x14ac:dyDescent="0.25">
      <c r="A15" s="22" t="s">
        <v>167</v>
      </c>
      <c r="B15" s="292" t="s">
        <v>656</v>
      </c>
      <c r="C15" s="292" t="s">
        <v>630</v>
      </c>
      <c r="D15" s="292" t="s">
        <v>638</v>
      </c>
    </row>
    <row r="16" spans="1:4" ht="14.4" customHeight="1" x14ac:dyDescent="0.25">
      <c r="A16" s="22" t="s">
        <v>168</v>
      </c>
      <c r="B16" s="292" t="s">
        <v>636</v>
      </c>
      <c r="C16" s="292" t="s">
        <v>625</v>
      </c>
      <c r="D16" s="292" t="s">
        <v>628</v>
      </c>
    </row>
    <row r="17" spans="1:4" ht="25.2" customHeight="1" x14ac:dyDescent="0.25">
      <c r="A17" s="22" t="s">
        <v>169</v>
      </c>
      <c r="B17" s="292" t="s">
        <v>657</v>
      </c>
      <c r="C17" s="292" t="s">
        <v>635</v>
      </c>
      <c r="D17" s="292" t="s">
        <v>658</v>
      </c>
    </row>
    <row r="18" spans="1:4" ht="14.4" customHeight="1" x14ac:dyDescent="0.25">
      <c r="A18" s="22" t="s">
        <v>170</v>
      </c>
      <c r="B18" s="292" t="s">
        <v>635</v>
      </c>
      <c r="C18" s="292" t="s">
        <v>659</v>
      </c>
      <c r="D18" s="292" t="s">
        <v>660</v>
      </c>
    </row>
    <row r="19" spans="1:4" ht="14.4" customHeight="1" x14ac:dyDescent="0.25">
      <c r="A19" s="28" t="s">
        <v>171</v>
      </c>
      <c r="B19" s="293" t="s">
        <v>631</v>
      </c>
      <c r="C19" s="318" t="s">
        <v>639</v>
      </c>
      <c r="D19" s="318" t="s">
        <v>641</v>
      </c>
    </row>
    <row r="20" spans="1:4" x14ac:dyDescent="0.25">
      <c r="B20" s="155"/>
      <c r="C20" s="155"/>
      <c r="D20" s="155"/>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ignoredErrors>
    <ignoredError sqref="B6:D19"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I14" sqref="I14"/>
    </sheetView>
  </sheetViews>
  <sheetFormatPr defaultRowHeight="13.2" x14ac:dyDescent="0.25"/>
  <cols>
    <col min="1" max="1" width="34.33203125" customWidth="1"/>
    <col min="2" max="2" width="18" style="75" customWidth="1"/>
    <col min="3" max="4" width="18" customWidth="1"/>
  </cols>
  <sheetData>
    <row r="1" spans="1:4" ht="13.2" customHeight="1" x14ac:dyDescent="0.25">
      <c r="A1" s="540" t="s">
        <v>172</v>
      </c>
      <c r="B1" s="540"/>
      <c r="C1" s="540"/>
      <c r="D1" s="540"/>
    </row>
    <row r="2" spans="1:4" ht="13.2" customHeight="1" x14ac:dyDescent="0.25">
      <c r="A2" s="36"/>
      <c r="B2" s="66"/>
      <c r="C2" s="17"/>
    </row>
    <row r="3" spans="1:4" x14ac:dyDescent="0.25">
      <c r="A3" s="593" t="s">
        <v>140</v>
      </c>
      <c r="B3" s="593"/>
      <c r="C3" s="593"/>
      <c r="D3" s="593"/>
    </row>
    <row r="4" spans="1:4" x14ac:dyDescent="0.25">
      <c r="A4" s="542"/>
      <c r="B4" s="590" t="s">
        <v>589</v>
      </c>
      <c r="C4" s="591"/>
      <c r="D4" s="592"/>
    </row>
    <row r="5" spans="1:4" ht="40.950000000000003" customHeight="1" x14ac:dyDescent="0.25">
      <c r="A5" s="570"/>
      <c r="B5" s="254" t="s">
        <v>157</v>
      </c>
      <c r="C5" s="228" t="s">
        <v>558</v>
      </c>
      <c r="D5" s="254" t="s">
        <v>557</v>
      </c>
    </row>
    <row r="6" spans="1:4" ht="16.95" customHeight="1" x14ac:dyDescent="0.25">
      <c r="A6" s="205" t="s">
        <v>173</v>
      </c>
      <c r="B6" s="292" t="s">
        <v>623</v>
      </c>
      <c r="C6" s="292" t="s">
        <v>661</v>
      </c>
      <c r="D6" s="292" t="s">
        <v>662</v>
      </c>
    </row>
    <row r="7" spans="1:4" ht="16.95" customHeight="1" x14ac:dyDescent="0.25">
      <c r="A7" s="22" t="s">
        <v>174</v>
      </c>
      <c r="B7" s="292" t="s">
        <v>641</v>
      </c>
      <c r="C7" s="292" t="s">
        <v>663</v>
      </c>
      <c r="D7" s="292" t="s">
        <v>664</v>
      </c>
    </row>
    <row r="8" spans="1:4" ht="16.95" customHeight="1" x14ac:dyDescent="0.25">
      <c r="A8" s="22" t="s">
        <v>175</v>
      </c>
      <c r="B8" s="513" t="s">
        <v>665</v>
      </c>
      <c r="C8" s="292" t="s">
        <v>575</v>
      </c>
      <c r="D8" s="292" t="s">
        <v>666</v>
      </c>
    </row>
    <row r="9" spans="1:4" ht="16.95" customHeight="1" x14ac:dyDescent="0.25">
      <c r="A9" s="288" t="s">
        <v>548</v>
      </c>
      <c r="B9" s="513" t="s">
        <v>622</v>
      </c>
      <c r="C9" s="292" t="s">
        <v>667</v>
      </c>
      <c r="D9" s="292" t="s">
        <v>668</v>
      </c>
    </row>
    <row r="10" spans="1:4" ht="27" customHeight="1" x14ac:dyDescent="0.25">
      <c r="A10" s="113" t="s">
        <v>468</v>
      </c>
      <c r="B10" s="513" t="s">
        <v>627</v>
      </c>
      <c r="C10" s="292" t="s">
        <v>656</v>
      </c>
      <c r="D10" s="292" t="s">
        <v>669</v>
      </c>
    </row>
    <row r="11" spans="1:4" ht="16.95" customHeight="1" x14ac:dyDescent="0.25">
      <c r="A11" s="22" t="s">
        <v>176</v>
      </c>
      <c r="B11" s="513" t="s">
        <v>629</v>
      </c>
      <c r="C11" s="292" t="s">
        <v>629</v>
      </c>
      <c r="D11" s="292" t="s">
        <v>670</v>
      </c>
    </row>
    <row r="12" spans="1:4" ht="16.95" customHeight="1" x14ac:dyDescent="0.25">
      <c r="A12" s="22" t="s">
        <v>177</v>
      </c>
      <c r="B12" s="513" t="s">
        <v>641</v>
      </c>
      <c r="C12" s="292" t="s">
        <v>671</v>
      </c>
      <c r="D12" s="292" t="s">
        <v>672</v>
      </c>
    </row>
    <row r="13" spans="1:4" ht="16.95" customHeight="1" x14ac:dyDescent="0.25">
      <c r="A13" s="22" t="s">
        <v>178</v>
      </c>
      <c r="B13" s="513" t="s">
        <v>673</v>
      </c>
      <c r="C13" s="292" t="s">
        <v>674</v>
      </c>
      <c r="D13" s="292" t="s">
        <v>675</v>
      </c>
    </row>
    <row r="14" spans="1:4" ht="16.95" customHeight="1" x14ac:dyDescent="0.25">
      <c r="A14" s="22" t="s">
        <v>179</v>
      </c>
      <c r="B14" s="292" t="s">
        <v>631</v>
      </c>
      <c r="C14" s="292" t="s">
        <v>638</v>
      </c>
      <c r="D14" s="292" t="s">
        <v>661</v>
      </c>
    </row>
    <row r="15" spans="1:4" ht="16.95" customHeight="1" x14ac:dyDescent="0.25">
      <c r="A15" s="28" t="s">
        <v>180</v>
      </c>
      <c r="B15" s="318" t="s">
        <v>641</v>
      </c>
      <c r="C15" s="318" t="s">
        <v>676</v>
      </c>
      <c r="D15" s="318" t="s">
        <v>676</v>
      </c>
    </row>
    <row r="16" spans="1:4" ht="16.95" customHeight="1" x14ac:dyDescent="0.25">
      <c r="A16" s="139"/>
      <c r="B16" s="151"/>
      <c r="C16" s="151"/>
      <c r="D16" s="151"/>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ignoredErrors>
    <ignoredError sqref="B6:D15"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WhiteSpace="0" view="pageLayout" zoomScaleNormal="100" workbookViewId="0">
      <selection activeCell="H11" sqref="H11"/>
    </sheetView>
  </sheetViews>
  <sheetFormatPr defaultRowHeight="13.2" x14ac:dyDescent="0.25"/>
  <cols>
    <col min="1" max="1" width="37.6640625" customWidth="1"/>
    <col min="2" max="3" width="16.33203125" customWidth="1"/>
    <col min="4" max="4" width="18" customWidth="1"/>
  </cols>
  <sheetData>
    <row r="1" spans="1:4" ht="15" customHeight="1" x14ac:dyDescent="0.25">
      <c r="A1" s="540" t="s">
        <v>181</v>
      </c>
      <c r="B1" s="540"/>
      <c r="C1" s="540"/>
      <c r="D1" s="540"/>
    </row>
    <row r="2" spans="1:4" ht="13.2" customHeight="1" x14ac:dyDescent="0.25">
      <c r="A2" s="36"/>
      <c r="B2" s="17"/>
      <c r="C2" s="17"/>
    </row>
    <row r="3" spans="1:4" x14ac:dyDescent="0.25">
      <c r="A3" s="593" t="s">
        <v>140</v>
      </c>
      <c r="B3" s="593"/>
      <c r="C3" s="593"/>
      <c r="D3" s="593"/>
    </row>
    <row r="4" spans="1:4" ht="13.2" customHeight="1" x14ac:dyDescent="0.25">
      <c r="A4" s="542"/>
      <c r="B4" s="590" t="s">
        <v>589</v>
      </c>
      <c r="C4" s="591"/>
      <c r="D4" s="592"/>
    </row>
    <row r="5" spans="1:4" ht="41.4" customHeight="1" x14ac:dyDescent="0.25">
      <c r="A5" s="570"/>
      <c r="B5" s="254" t="s">
        <v>157</v>
      </c>
      <c r="C5" s="228" t="s">
        <v>558</v>
      </c>
      <c r="D5" s="254" t="s">
        <v>557</v>
      </c>
    </row>
    <row r="6" spans="1:4" ht="15" customHeight="1" x14ac:dyDescent="0.25">
      <c r="A6" s="91" t="s">
        <v>182</v>
      </c>
      <c r="B6" s="292">
        <v>98.6</v>
      </c>
      <c r="C6" s="292">
        <v>100.9</v>
      </c>
      <c r="D6" s="292">
        <v>102</v>
      </c>
    </row>
    <row r="7" spans="1:4" ht="29.4" customHeight="1" x14ac:dyDescent="0.25">
      <c r="A7" s="22" t="s">
        <v>183</v>
      </c>
      <c r="B7" s="292">
        <v>100</v>
      </c>
      <c r="C7" s="292">
        <v>100</v>
      </c>
      <c r="D7" s="292">
        <v>100</v>
      </c>
    </row>
    <row r="8" spans="1:4" ht="26.4" x14ac:dyDescent="0.25">
      <c r="A8" s="23" t="s">
        <v>540</v>
      </c>
      <c r="B8" s="292">
        <v>100</v>
      </c>
      <c r="C8" s="292">
        <v>100</v>
      </c>
      <c r="D8" s="292">
        <v>100</v>
      </c>
    </row>
    <row r="9" spans="1:4" ht="39.6" x14ac:dyDescent="0.25">
      <c r="A9" s="22" t="s">
        <v>184</v>
      </c>
      <c r="B9" s="292">
        <v>100</v>
      </c>
      <c r="C9" s="292">
        <v>100</v>
      </c>
      <c r="D9" s="292">
        <v>100</v>
      </c>
    </row>
    <row r="10" spans="1:4" ht="13.95" customHeight="1" x14ac:dyDescent="0.25">
      <c r="A10" s="92" t="s">
        <v>185</v>
      </c>
      <c r="B10" s="292">
        <v>100</v>
      </c>
      <c r="C10" s="292">
        <v>100</v>
      </c>
      <c r="D10" s="292">
        <v>112.6</v>
      </c>
    </row>
    <row r="11" spans="1:4" ht="15" customHeight="1" x14ac:dyDescent="0.25">
      <c r="A11" s="22" t="s">
        <v>186</v>
      </c>
      <c r="B11" s="292">
        <v>100</v>
      </c>
      <c r="C11" s="292">
        <v>100</v>
      </c>
      <c r="D11" s="292">
        <v>112.7</v>
      </c>
    </row>
    <row r="12" spans="1:4" ht="15" customHeight="1" x14ac:dyDescent="0.25">
      <c r="A12" s="22" t="s">
        <v>187</v>
      </c>
      <c r="B12" s="292">
        <v>100</v>
      </c>
      <c r="C12" s="292">
        <v>100</v>
      </c>
      <c r="D12" s="292">
        <v>112.7</v>
      </c>
    </row>
    <row r="13" spans="1:4" ht="15" customHeight="1" x14ac:dyDescent="0.25">
      <c r="A13" s="22" t="s">
        <v>188</v>
      </c>
      <c r="B13" s="292">
        <v>100</v>
      </c>
      <c r="C13" s="292">
        <v>100</v>
      </c>
      <c r="D13" s="292">
        <v>112.7</v>
      </c>
    </row>
    <row r="14" spans="1:4" ht="15" customHeight="1" x14ac:dyDescent="0.25">
      <c r="A14" s="22" t="s">
        <v>189</v>
      </c>
      <c r="B14" s="292">
        <v>100</v>
      </c>
      <c r="C14" s="292">
        <v>100</v>
      </c>
      <c r="D14" s="292">
        <v>112.7</v>
      </c>
    </row>
    <row r="15" spans="1:4" ht="15" customHeight="1" x14ac:dyDescent="0.25">
      <c r="A15" s="22" t="s">
        <v>190</v>
      </c>
      <c r="B15" s="39">
        <v>100</v>
      </c>
      <c r="C15" s="292">
        <v>100</v>
      </c>
      <c r="D15" s="292">
        <v>112.2</v>
      </c>
    </row>
    <row r="16" spans="1:4" ht="15" customHeight="1" x14ac:dyDescent="0.25">
      <c r="A16" s="28" t="s">
        <v>191</v>
      </c>
      <c r="B16" s="293">
        <v>100</v>
      </c>
      <c r="C16" s="318">
        <v>100</v>
      </c>
      <c r="D16" s="318">
        <v>112.4</v>
      </c>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Layout" zoomScaleNormal="100" workbookViewId="0">
      <selection activeCell="F9" sqref="F9:F10"/>
    </sheetView>
  </sheetViews>
  <sheetFormatPr defaultColWidth="8.88671875" defaultRowHeight="13.2" x14ac:dyDescent="0.25"/>
  <cols>
    <col min="1" max="4" width="21.44140625" style="180" customWidth="1"/>
    <col min="5" max="16384" width="8.88671875" style="17"/>
  </cols>
  <sheetData>
    <row r="1" spans="1:8" ht="20.399999999999999" customHeight="1" x14ac:dyDescent="0.25">
      <c r="A1" s="594" t="s">
        <v>501</v>
      </c>
      <c r="B1" s="594"/>
      <c r="C1" s="594"/>
      <c r="D1" s="594"/>
      <c r="E1" s="229"/>
      <c r="F1" s="229"/>
      <c r="G1" s="229"/>
      <c r="H1" s="229"/>
    </row>
    <row r="2" spans="1:8" ht="13.95" customHeight="1" x14ac:dyDescent="0.25"/>
    <row r="3" spans="1:8" x14ac:dyDescent="0.25">
      <c r="B3" s="230"/>
      <c r="D3" s="231" t="s">
        <v>255</v>
      </c>
    </row>
    <row r="4" spans="1:8" ht="13.2" customHeight="1" x14ac:dyDescent="0.25">
      <c r="A4" s="595"/>
      <c r="B4" s="535" t="s">
        <v>498</v>
      </c>
      <c r="C4" s="597" t="s">
        <v>53</v>
      </c>
      <c r="D4" s="598"/>
    </row>
    <row r="5" spans="1:8" ht="28.95" customHeight="1" x14ac:dyDescent="0.25">
      <c r="A5" s="596"/>
      <c r="B5" s="574"/>
      <c r="C5" s="254" t="s">
        <v>499</v>
      </c>
      <c r="D5" s="254" t="s">
        <v>500</v>
      </c>
    </row>
    <row r="6" spans="1:8" ht="13.95" customHeight="1" x14ac:dyDescent="0.25">
      <c r="A6" s="232" t="s">
        <v>507</v>
      </c>
      <c r="B6" s="205"/>
      <c r="C6" s="205"/>
      <c r="D6" s="60"/>
    </row>
    <row r="7" spans="1:8" ht="13.95" customHeight="1" x14ac:dyDescent="0.25">
      <c r="A7" s="15" t="s">
        <v>56</v>
      </c>
      <c r="B7" s="301">
        <v>23665.62</v>
      </c>
      <c r="C7" s="89">
        <v>100.15</v>
      </c>
      <c r="D7" s="297">
        <v>100.15</v>
      </c>
    </row>
    <row r="8" spans="1:8" ht="13.95" customHeight="1" x14ac:dyDescent="0.25">
      <c r="A8" s="15" t="s">
        <v>57</v>
      </c>
      <c r="B8" s="348">
        <v>23665.53</v>
      </c>
      <c r="C8" s="89">
        <v>100</v>
      </c>
      <c r="D8" s="297">
        <v>100.15</v>
      </c>
    </row>
    <row r="9" spans="1:8" ht="13.95" customHeight="1" x14ac:dyDescent="0.25">
      <c r="A9" s="15" t="s">
        <v>58</v>
      </c>
      <c r="B9" s="348">
        <v>23701.18</v>
      </c>
      <c r="C9" s="89">
        <v>100.15</v>
      </c>
      <c r="D9" s="235">
        <v>100.3</v>
      </c>
    </row>
    <row r="10" spans="1:8" ht="13.95" customHeight="1" x14ac:dyDescent="0.25">
      <c r="A10" s="15" t="s">
        <v>60</v>
      </c>
      <c r="B10" s="348">
        <v>23759.82</v>
      </c>
      <c r="C10" s="89">
        <v>100.25</v>
      </c>
      <c r="D10" s="297">
        <v>100.55</v>
      </c>
    </row>
    <row r="11" spans="1:8" ht="13.95" customHeight="1" x14ac:dyDescent="0.25">
      <c r="A11" s="15" t="s">
        <v>61</v>
      </c>
      <c r="B11" s="348">
        <v>23858.35</v>
      </c>
      <c r="C11" s="89">
        <v>100.41</v>
      </c>
      <c r="D11" s="297">
        <v>100.97</v>
      </c>
    </row>
    <row r="12" spans="1:8" ht="13.95" customHeight="1" x14ac:dyDescent="0.25">
      <c r="A12" s="275" t="s">
        <v>455</v>
      </c>
      <c r="B12" s="302"/>
      <c r="C12" s="21"/>
      <c r="D12" s="61"/>
    </row>
    <row r="13" spans="1:8" ht="15" customHeight="1" x14ac:dyDescent="0.25">
      <c r="A13" s="15" t="s">
        <v>56</v>
      </c>
      <c r="B13" s="303">
        <v>22692.53</v>
      </c>
      <c r="C13" s="39">
        <v>100.53</v>
      </c>
      <c r="D13" s="39">
        <v>100.53</v>
      </c>
    </row>
    <row r="14" spans="1:8" ht="15" customHeight="1" x14ac:dyDescent="0.25">
      <c r="A14" s="15" t="s">
        <v>57</v>
      </c>
      <c r="B14" s="303">
        <v>22807.58</v>
      </c>
      <c r="C14" s="39">
        <v>100.51</v>
      </c>
      <c r="D14" s="39">
        <v>101.04</v>
      </c>
    </row>
    <row r="15" spans="1:8" ht="15" customHeight="1" x14ac:dyDescent="0.25">
      <c r="A15" s="15" t="s">
        <v>58</v>
      </c>
      <c r="B15" s="304">
        <v>23705.71</v>
      </c>
      <c r="C15" s="255">
        <v>103.94</v>
      </c>
      <c r="D15" s="255">
        <v>105.02</v>
      </c>
    </row>
    <row r="16" spans="1:8" ht="15" customHeight="1" x14ac:dyDescent="0.25">
      <c r="A16" s="15" t="s">
        <v>60</v>
      </c>
      <c r="B16" s="304">
        <v>23982.49</v>
      </c>
      <c r="C16" s="255">
        <v>101.17</v>
      </c>
      <c r="D16" s="255">
        <v>106.25</v>
      </c>
    </row>
    <row r="17" spans="1:4" ht="15" customHeight="1" x14ac:dyDescent="0.25">
      <c r="A17" s="15" t="s">
        <v>61</v>
      </c>
      <c r="B17" s="304">
        <v>24183.94</v>
      </c>
      <c r="C17" s="255">
        <v>100.84</v>
      </c>
      <c r="D17" s="255">
        <v>107.14</v>
      </c>
    </row>
    <row r="18" spans="1:4" ht="15" customHeight="1" x14ac:dyDescent="0.25">
      <c r="A18" s="15" t="s">
        <v>62</v>
      </c>
      <c r="B18" s="304">
        <v>24122.74</v>
      </c>
      <c r="C18" s="255">
        <v>99.75</v>
      </c>
      <c r="D18" s="255">
        <v>106.87</v>
      </c>
    </row>
    <row r="19" spans="1:4" ht="15" customHeight="1" x14ac:dyDescent="0.25">
      <c r="A19" s="15" t="s">
        <v>64</v>
      </c>
      <c r="B19" s="304">
        <v>23917.599999999999</v>
      </c>
      <c r="C19" s="255">
        <v>99.15</v>
      </c>
      <c r="D19" s="255">
        <v>105.96</v>
      </c>
    </row>
    <row r="20" spans="1:4" ht="15" customHeight="1" x14ac:dyDescent="0.25">
      <c r="A20" s="15" t="s">
        <v>39</v>
      </c>
      <c r="B20" s="304">
        <v>23525.23</v>
      </c>
      <c r="C20" s="255">
        <v>98.36</v>
      </c>
      <c r="D20" s="255">
        <v>104.22</v>
      </c>
    </row>
    <row r="21" spans="1:4" ht="15" customHeight="1" x14ac:dyDescent="0.25">
      <c r="A21" s="15" t="s">
        <v>65</v>
      </c>
      <c r="B21" s="304">
        <v>23727.49</v>
      </c>
      <c r="C21" s="255">
        <v>100.86</v>
      </c>
      <c r="D21" s="255">
        <v>105.12</v>
      </c>
    </row>
    <row r="22" spans="1:4" ht="15" customHeight="1" x14ac:dyDescent="0.25">
      <c r="A22" s="15" t="s">
        <v>67</v>
      </c>
      <c r="B22" s="304">
        <v>23844.66</v>
      </c>
      <c r="C22" s="255">
        <v>100.49</v>
      </c>
      <c r="D22" s="255">
        <v>105.64</v>
      </c>
    </row>
    <row r="23" spans="1:4" ht="15" customHeight="1" x14ac:dyDescent="0.25">
      <c r="A23" s="15" t="s">
        <v>68</v>
      </c>
      <c r="B23" s="304">
        <v>23765.37</v>
      </c>
      <c r="C23" s="255">
        <v>99.67</v>
      </c>
      <c r="D23" s="255">
        <v>105.29</v>
      </c>
    </row>
    <row r="24" spans="1:4" ht="15" customHeight="1" x14ac:dyDescent="0.25">
      <c r="A24" s="214" t="s">
        <v>69</v>
      </c>
      <c r="B24" s="305">
        <v>24055.63</v>
      </c>
      <c r="C24" s="256">
        <v>101.22</v>
      </c>
      <c r="D24" s="256">
        <v>106.57</v>
      </c>
    </row>
  </sheetData>
  <mergeCells count="4">
    <mergeCell ref="A1:D1"/>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activeCell="C17" sqref="C17"/>
    </sheetView>
  </sheetViews>
  <sheetFormatPr defaultRowHeight="13.2" x14ac:dyDescent="0.25"/>
  <cols>
    <col min="1" max="1" width="36.44140625" customWidth="1"/>
    <col min="2" max="4" width="16.6640625" customWidth="1"/>
  </cols>
  <sheetData>
    <row r="1" spans="1:4" ht="15" customHeight="1" x14ac:dyDescent="0.25">
      <c r="A1" s="599" t="s">
        <v>387</v>
      </c>
      <c r="B1" s="599"/>
      <c r="C1" s="599"/>
      <c r="D1" s="599"/>
    </row>
    <row r="2" spans="1:4" x14ac:dyDescent="0.25">
      <c r="A2" s="31"/>
      <c r="B2" s="17"/>
      <c r="C2" s="17"/>
      <c r="D2" s="17"/>
    </row>
    <row r="3" spans="1:4" x14ac:dyDescent="0.25">
      <c r="A3" s="588" t="s">
        <v>541</v>
      </c>
      <c r="B3" s="588"/>
      <c r="C3" s="588"/>
      <c r="D3" s="588"/>
    </row>
    <row r="4" spans="1:4" ht="13.2" customHeight="1" x14ac:dyDescent="0.25">
      <c r="A4" s="595"/>
      <c r="B4" s="535" t="s">
        <v>590</v>
      </c>
      <c r="C4" s="601" t="s">
        <v>203</v>
      </c>
      <c r="D4" s="602"/>
    </row>
    <row r="5" spans="1:4" ht="20.399999999999999" customHeight="1" x14ac:dyDescent="0.25">
      <c r="A5" s="600"/>
      <c r="B5" s="536"/>
      <c r="C5" s="254" t="s">
        <v>591</v>
      </c>
      <c r="D5" s="254" t="s">
        <v>542</v>
      </c>
    </row>
    <row r="6" spans="1:4" ht="17.399999999999999" customHeight="1" x14ac:dyDescent="0.25">
      <c r="A6" s="15" t="s">
        <v>166</v>
      </c>
      <c r="B6" s="300">
        <v>48.8</v>
      </c>
      <c r="C6" s="300">
        <v>49.05</v>
      </c>
      <c r="D6" s="298">
        <v>48.13</v>
      </c>
    </row>
    <row r="7" spans="1:4" ht="17.399999999999999" customHeight="1" x14ac:dyDescent="0.25">
      <c r="A7" s="37" t="s">
        <v>126</v>
      </c>
      <c r="B7" s="300"/>
      <c r="C7" s="300"/>
      <c r="D7" s="298"/>
    </row>
    <row r="8" spans="1:4" ht="17.399999999999999" customHeight="1" x14ac:dyDescent="0.25">
      <c r="A8" s="22" t="s">
        <v>204</v>
      </c>
      <c r="B8" s="300">
        <v>43.47</v>
      </c>
      <c r="C8" s="300">
        <v>45.03</v>
      </c>
      <c r="D8" s="298">
        <v>43.27</v>
      </c>
    </row>
    <row r="9" spans="1:4" ht="17.399999999999999" customHeight="1" x14ac:dyDescent="0.25">
      <c r="A9" s="22" t="s">
        <v>205</v>
      </c>
      <c r="B9" s="300">
        <v>47.27</v>
      </c>
      <c r="C9" s="300">
        <v>48.49</v>
      </c>
      <c r="D9" s="298">
        <v>47.18</v>
      </c>
    </row>
    <row r="10" spans="1:4" ht="17.399999999999999" customHeight="1" x14ac:dyDescent="0.25">
      <c r="A10" s="22" t="s">
        <v>206</v>
      </c>
      <c r="B10" s="300">
        <v>62.83</v>
      </c>
      <c r="C10" s="300">
        <v>59.02</v>
      </c>
      <c r="D10" s="298">
        <v>60.67</v>
      </c>
    </row>
    <row r="11" spans="1:4" ht="17.399999999999999" customHeight="1" x14ac:dyDescent="0.25">
      <c r="A11" s="276" t="s">
        <v>207</v>
      </c>
      <c r="B11" s="300">
        <v>60.68</v>
      </c>
      <c r="C11" s="300">
        <v>58.7</v>
      </c>
      <c r="D11" s="298">
        <v>65.83</v>
      </c>
    </row>
    <row r="12" spans="1:4" ht="17.25" customHeight="1" x14ac:dyDescent="0.25">
      <c r="A12" s="277" t="s">
        <v>386</v>
      </c>
      <c r="B12" s="376">
        <v>17.690000000000001</v>
      </c>
      <c r="C12" s="376">
        <v>21.02</v>
      </c>
      <c r="D12" s="299">
        <v>17.829999999999998</v>
      </c>
    </row>
    <row r="15" spans="1:4" ht="29.4" customHeight="1" x14ac:dyDescent="0.25"/>
  </sheetData>
  <mergeCells count="5">
    <mergeCell ref="A1:D1"/>
    <mergeCell ref="A3:D3"/>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selection activeCell="B16" sqref="B16:E16"/>
    </sheetView>
  </sheetViews>
  <sheetFormatPr defaultRowHeight="13.2" x14ac:dyDescent="0.25"/>
  <cols>
    <col min="1" max="1" width="29.44140625" customWidth="1"/>
    <col min="2" max="4" width="19.6640625" customWidth="1"/>
  </cols>
  <sheetData>
    <row r="1" spans="1:10" ht="16.2" customHeight="1" x14ac:dyDescent="0.25">
      <c r="A1" s="599" t="s">
        <v>388</v>
      </c>
      <c r="B1" s="599"/>
      <c r="C1" s="599"/>
      <c r="D1" s="599"/>
    </row>
    <row r="2" spans="1:10" ht="13.2" customHeight="1" x14ac:dyDescent="0.25">
      <c r="A2" s="43"/>
      <c r="B2" s="17"/>
      <c r="C2" s="17"/>
      <c r="D2" s="17"/>
    </row>
    <row r="3" spans="1:10" x14ac:dyDescent="0.25">
      <c r="A3" s="588" t="s">
        <v>140</v>
      </c>
      <c r="B3" s="588"/>
      <c r="C3" s="588"/>
      <c r="D3" s="588"/>
    </row>
    <row r="4" spans="1:10" x14ac:dyDescent="0.25">
      <c r="A4" s="603"/>
      <c r="B4" s="590" t="s">
        <v>589</v>
      </c>
      <c r="C4" s="591"/>
      <c r="D4" s="592"/>
    </row>
    <row r="5" spans="1:10" ht="42" customHeight="1" x14ac:dyDescent="0.25">
      <c r="A5" s="570"/>
      <c r="B5" s="254" t="s">
        <v>157</v>
      </c>
      <c r="C5" s="228" t="s">
        <v>558</v>
      </c>
      <c r="D5" s="254" t="s">
        <v>557</v>
      </c>
    </row>
    <row r="6" spans="1:10" ht="16.2" customHeight="1" x14ac:dyDescent="0.25">
      <c r="A6" s="81" t="s">
        <v>166</v>
      </c>
      <c r="B6" s="486">
        <v>98.5</v>
      </c>
      <c r="C6" s="486">
        <v>101.1</v>
      </c>
      <c r="D6" s="296">
        <v>99</v>
      </c>
    </row>
    <row r="7" spans="1:10" ht="16.2" customHeight="1" x14ac:dyDescent="0.25">
      <c r="A7" s="84" t="s">
        <v>126</v>
      </c>
      <c r="B7" s="32"/>
      <c r="C7" s="32"/>
      <c r="D7" s="296"/>
    </row>
    <row r="8" spans="1:10" ht="16.2" customHeight="1" x14ac:dyDescent="0.25">
      <c r="A8" s="82" t="s">
        <v>204</v>
      </c>
      <c r="B8" s="32">
        <v>97.5</v>
      </c>
      <c r="C8" s="32">
        <v>101.3</v>
      </c>
      <c r="D8" s="296">
        <v>97.3</v>
      </c>
    </row>
    <row r="9" spans="1:10" ht="16.2" customHeight="1" x14ac:dyDescent="0.25">
      <c r="A9" s="82" t="s">
        <v>205</v>
      </c>
      <c r="B9" s="32">
        <v>98.7</v>
      </c>
      <c r="C9" s="32">
        <v>101.3</v>
      </c>
      <c r="D9" s="296">
        <v>98.5</v>
      </c>
    </row>
    <row r="10" spans="1:10" ht="16.2" customHeight="1" x14ac:dyDescent="0.25">
      <c r="A10" s="82" t="s">
        <v>208</v>
      </c>
      <c r="B10" s="32">
        <v>100.4</v>
      </c>
      <c r="C10" s="32">
        <v>100.4</v>
      </c>
      <c r="D10" s="296">
        <v>103.2</v>
      </c>
      <c r="J10" s="75"/>
    </row>
    <row r="11" spans="1:10" ht="16.2" customHeight="1" x14ac:dyDescent="0.25">
      <c r="A11" s="81" t="s">
        <v>207</v>
      </c>
      <c r="B11" s="32">
        <v>97.9</v>
      </c>
      <c r="C11" s="32">
        <v>92.7</v>
      </c>
      <c r="D11" s="296">
        <v>104</v>
      </c>
    </row>
    <row r="12" spans="1:10" ht="17.25" customHeight="1" x14ac:dyDescent="0.25">
      <c r="A12" s="85" t="s">
        <v>386</v>
      </c>
      <c r="B12" s="319">
        <v>100</v>
      </c>
      <c r="C12" s="319">
        <v>98.7</v>
      </c>
      <c r="D12" s="320">
        <v>83.8</v>
      </c>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Normal="100" workbookViewId="0">
      <selection activeCell="J9" sqref="J9"/>
    </sheetView>
  </sheetViews>
  <sheetFormatPr defaultRowHeight="13.2" x14ac:dyDescent="0.25"/>
  <cols>
    <col min="1" max="1" width="24.109375" customWidth="1"/>
    <col min="2" max="3" width="12.6640625" customWidth="1"/>
    <col min="4" max="5" width="12.6640625" style="75" customWidth="1"/>
    <col min="6" max="6" width="12.6640625" customWidth="1"/>
  </cols>
  <sheetData>
    <row r="1" spans="1:13" ht="13.8" x14ac:dyDescent="0.25">
      <c r="A1" s="539" t="s">
        <v>192</v>
      </c>
      <c r="B1" s="539"/>
      <c r="C1" s="539"/>
      <c r="D1" s="539"/>
      <c r="E1" s="539"/>
      <c r="F1" s="539"/>
    </row>
    <row r="3" spans="1:13" ht="27" customHeight="1" x14ac:dyDescent="0.25">
      <c r="A3" s="599" t="s">
        <v>484</v>
      </c>
      <c r="B3" s="599"/>
      <c r="C3" s="599"/>
      <c r="D3" s="599"/>
      <c r="E3" s="599"/>
      <c r="F3" s="599"/>
    </row>
    <row r="4" spans="1:13" x14ac:dyDescent="0.25">
      <c r="A4" s="40"/>
      <c r="B4" s="17"/>
      <c r="C4" s="17"/>
      <c r="D4" s="66"/>
      <c r="E4" s="66"/>
      <c r="F4" s="17"/>
    </row>
    <row r="5" spans="1:13" x14ac:dyDescent="0.25">
      <c r="A5" s="606" t="s">
        <v>135</v>
      </c>
      <c r="B5" s="588"/>
      <c r="C5" s="588"/>
      <c r="D5" s="588"/>
      <c r="E5" s="588"/>
      <c r="F5" s="588"/>
    </row>
    <row r="6" spans="1:13" ht="13.95" customHeight="1" x14ac:dyDescent="0.25">
      <c r="A6" s="549"/>
      <c r="B6" s="537" t="s">
        <v>193</v>
      </c>
      <c r="C6" s="580" t="s">
        <v>194</v>
      </c>
      <c r="D6" s="580"/>
      <c r="E6" s="580"/>
      <c r="F6" s="559"/>
    </row>
    <row r="7" spans="1:13" ht="158.4" x14ac:dyDescent="0.25">
      <c r="A7" s="576"/>
      <c r="B7" s="536"/>
      <c r="C7" s="254" t="s">
        <v>195</v>
      </c>
      <c r="D7" s="483" t="s">
        <v>199</v>
      </c>
      <c r="E7" s="483" t="s">
        <v>200</v>
      </c>
      <c r="F7" s="219" t="s">
        <v>201</v>
      </c>
    </row>
    <row r="8" spans="1:13" ht="13.2" customHeight="1" x14ac:dyDescent="0.25">
      <c r="A8" s="205" t="s">
        <v>507</v>
      </c>
      <c r="B8" s="63"/>
      <c r="C8" s="205"/>
      <c r="D8" s="79"/>
      <c r="E8" s="79"/>
      <c r="F8" s="60"/>
    </row>
    <row r="9" spans="1:13" x14ac:dyDescent="0.25">
      <c r="A9" s="15" t="s">
        <v>56</v>
      </c>
      <c r="B9" s="41">
        <v>94.8</v>
      </c>
      <c r="C9" s="41">
        <v>94.6</v>
      </c>
      <c r="D9" s="42">
        <v>95.8</v>
      </c>
      <c r="E9" s="42">
        <v>101.9</v>
      </c>
      <c r="F9" s="42">
        <v>100.2</v>
      </c>
    </row>
    <row r="10" spans="1:13" x14ac:dyDescent="0.25">
      <c r="A10" s="16" t="s">
        <v>57</v>
      </c>
      <c r="B10" s="41">
        <v>100.2</v>
      </c>
      <c r="C10" s="41">
        <v>99.9</v>
      </c>
      <c r="D10" s="101">
        <v>104.2</v>
      </c>
      <c r="E10" s="102">
        <v>99.8</v>
      </c>
      <c r="F10" s="42">
        <v>100</v>
      </c>
    </row>
    <row r="11" spans="1:13" x14ac:dyDescent="0.25">
      <c r="A11" s="15" t="s">
        <v>58</v>
      </c>
      <c r="B11" s="87">
        <v>102.9</v>
      </c>
      <c r="C11" s="42">
        <v>102.1</v>
      </c>
      <c r="D11" s="101">
        <v>111.5</v>
      </c>
      <c r="E11" s="102">
        <v>101.3</v>
      </c>
      <c r="F11" s="42">
        <v>100</v>
      </c>
    </row>
    <row r="12" spans="1:13" x14ac:dyDescent="0.25">
      <c r="A12" s="21" t="s">
        <v>117</v>
      </c>
      <c r="B12" s="41">
        <v>97.8</v>
      </c>
      <c r="C12" s="41">
        <v>96.6</v>
      </c>
      <c r="D12" s="42">
        <v>111.3</v>
      </c>
      <c r="E12" s="42">
        <v>103</v>
      </c>
      <c r="F12" s="42">
        <v>100.2</v>
      </c>
    </row>
    <row r="13" spans="1:13" x14ac:dyDescent="0.25">
      <c r="A13" s="15" t="s">
        <v>60</v>
      </c>
      <c r="B13" s="41">
        <v>113.7</v>
      </c>
      <c r="C13" s="168">
        <v>114.2</v>
      </c>
      <c r="D13" s="101">
        <v>111.1</v>
      </c>
      <c r="E13" s="101">
        <v>98.1</v>
      </c>
      <c r="F13" s="42">
        <v>100</v>
      </c>
    </row>
    <row r="14" spans="1:13" x14ac:dyDescent="0.25">
      <c r="A14" s="15" t="s">
        <v>61</v>
      </c>
      <c r="B14" s="41">
        <v>105.5</v>
      </c>
      <c r="C14" s="168">
        <v>105.2</v>
      </c>
      <c r="D14" s="101">
        <v>108.8</v>
      </c>
      <c r="E14" s="42">
        <v>103.3</v>
      </c>
      <c r="F14" s="42">
        <v>100</v>
      </c>
    </row>
    <row r="15" spans="1:13" ht="13.2" customHeight="1" x14ac:dyDescent="0.25">
      <c r="A15" s="65" t="s">
        <v>455</v>
      </c>
      <c r="B15" s="168"/>
      <c r="C15" s="101"/>
      <c r="D15" s="102"/>
      <c r="E15" s="101"/>
      <c r="F15" s="86"/>
      <c r="G15" s="604"/>
      <c r="H15" s="604"/>
      <c r="I15" s="604"/>
      <c r="J15" s="604"/>
      <c r="K15" s="604"/>
      <c r="L15" s="604"/>
      <c r="M15" s="604"/>
    </row>
    <row r="16" spans="1:13" x14ac:dyDescent="0.25">
      <c r="A16" s="15" t="s">
        <v>56</v>
      </c>
      <c r="B16" s="160">
        <v>100.3</v>
      </c>
      <c r="C16" s="102">
        <v>101.5</v>
      </c>
      <c r="D16" s="102">
        <v>95.8</v>
      </c>
      <c r="E16" s="102">
        <v>97.2</v>
      </c>
      <c r="F16" s="102">
        <v>99.8</v>
      </c>
    </row>
    <row r="17" spans="1:6" x14ac:dyDescent="0.25">
      <c r="A17" s="15" t="s">
        <v>57</v>
      </c>
      <c r="B17" s="160">
        <v>104.6</v>
      </c>
      <c r="C17" s="102">
        <v>110.3</v>
      </c>
      <c r="D17" s="102">
        <v>81</v>
      </c>
      <c r="E17" s="102">
        <v>98.4</v>
      </c>
      <c r="F17" s="102">
        <v>100</v>
      </c>
    </row>
    <row r="18" spans="1:6" x14ac:dyDescent="0.25">
      <c r="A18" s="15" t="s">
        <v>58</v>
      </c>
      <c r="B18" s="160">
        <v>109.3</v>
      </c>
      <c r="C18" s="102">
        <v>105.1</v>
      </c>
      <c r="D18" s="102">
        <v>135.30000000000001</v>
      </c>
      <c r="E18" s="102">
        <v>102.8</v>
      </c>
      <c r="F18" s="102">
        <v>100</v>
      </c>
    </row>
    <row r="19" spans="1:6" x14ac:dyDescent="0.25">
      <c r="A19" s="21" t="s">
        <v>117</v>
      </c>
      <c r="B19" s="160">
        <v>114.7</v>
      </c>
      <c r="C19" s="102">
        <v>117.6</v>
      </c>
      <c r="D19" s="102">
        <v>104.9</v>
      </c>
      <c r="E19" s="102">
        <v>98.3</v>
      </c>
      <c r="F19" s="102">
        <v>99.8</v>
      </c>
    </row>
    <row r="20" spans="1:6" x14ac:dyDescent="0.25">
      <c r="A20" s="15" t="s">
        <v>60</v>
      </c>
      <c r="B20" s="103">
        <v>120.7</v>
      </c>
      <c r="C20" s="103">
        <v>113.1</v>
      </c>
      <c r="D20" s="102">
        <v>157.5</v>
      </c>
      <c r="E20" s="102">
        <v>97.5</v>
      </c>
      <c r="F20" s="102">
        <v>100</v>
      </c>
    </row>
    <row r="21" spans="1:6" x14ac:dyDescent="0.25">
      <c r="A21" s="15" t="s">
        <v>61</v>
      </c>
      <c r="B21" s="103">
        <v>87.9</v>
      </c>
      <c r="C21" s="108">
        <v>92.5</v>
      </c>
      <c r="D21" s="102">
        <v>71.8</v>
      </c>
      <c r="E21" s="102">
        <v>99.9</v>
      </c>
      <c r="F21" s="102">
        <v>100</v>
      </c>
    </row>
    <row r="22" spans="1:6" x14ac:dyDescent="0.25">
      <c r="A22" s="15" t="s">
        <v>62</v>
      </c>
      <c r="B22" s="103">
        <v>100.9</v>
      </c>
      <c r="C22" s="103">
        <v>101</v>
      </c>
      <c r="D22" s="102">
        <v>100.7</v>
      </c>
      <c r="E22" s="102">
        <v>99</v>
      </c>
      <c r="F22" s="102">
        <v>100</v>
      </c>
    </row>
    <row r="23" spans="1:6" x14ac:dyDescent="0.25">
      <c r="A23" s="21" t="s">
        <v>118</v>
      </c>
      <c r="B23" s="160">
        <v>107</v>
      </c>
      <c r="C23" s="102">
        <v>105.7</v>
      </c>
      <c r="D23" s="102">
        <v>113.9</v>
      </c>
      <c r="E23" s="102">
        <v>96.5</v>
      </c>
      <c r="F23" s="102">
        <v>100</v>
      </c>
    </row>
    <row r="24" spans="1:6" x14ac:dyDescent="0.25">
      <c r="A24" s="15" t="s">
        <v>64</v>
      </c>
      <c r="B24" s="168">
        <v>101.8</v>
      </c>
      <c r="C24" s="168">
        <v>107.3</v>
      </c>
      <c r="D24" s="101">
        <v>78.5</v>
      </c>
      <c r="E24" s="42">
        <v>102.6</v>
      </c>
      <c r="F24" s="42">
        <v>101.7</v>
      </c>
    </row>
    <row r="25" spans="1:6" x14ac:dyDescent="0.25">
      <c r="A25" s="16" t="s">
        <v>39</v>
      </c>
      <c r="B25" s="41">
        <v>96</v>
      </c>
      <c r="C25" s="168">
        <v>97.8</v>
      </c>
      <c r="D25" s="101">
        <v>84.3</v>
      </c>
      <c r="E25" s="101">
        <v>107.6</v>
      </c>
      <c r="F25" s="42">
        <v>100.3</v>
      </c>
    </row>
    <row r="26" spans="1:6" x14ac:dyDescent="0.25">
      <c r="A26" s="15" t="s">
        <v>65</v>
      </c>
      <c r="B26" s="41">
        <v>99.6</v>
      </c>
      <c r="C26" s="168">
        <v>98.8</v>
      </c>
      <c r="D26" s="101">
        <v>104.6</v>
      </c>
      <c r="E26" s="42">
        <v>102.7</v>
      </c>
      <c r="F26" s="42">
        <v>100</v>
      </c>
    </row>
    <row r="27" spans="1:6" x14ac:dyDescent="0.25">
      <c r="A27" s="21" t="s">
        <v>119</v>
      </c>
      <c r="B27" s="41">
        <v>97.39</v>
      </c>
      <c r="C27" s="168">
        <v>103.76</v>
      </c>
      <c r="D27" s="101">
        <v>69.150000000000006</v>
      </c>
      <c r="E27" s="42">
        <v>113.35</v>
      </c>
      <c r="F27" s="42">
        <v>102.02</v>
      </c>
    </row>
    <row r="28" spans="1:6" x14ac:dyDescent="0.25">
      <c r="A28" s="15" t="s">
        <v>67</v>
      </c>
      <c r="B28" s="87">
        <v>94.7</v>
      </c>
      <c r="C28" s="102">
        <v>95.2</v>
      </c>
      <c r="D28" s="102">
        <v>90.6</v>
      </c>
      <c r="E28" s="86">
        <v>98.1</v>
      </c>
      <c r="F28" s="86">
        <v>100</v>
      </c>
    </row>
    <row r="29" spans="1:6" x14ac:dyDescent="0.25">
      <c r="A29" s="15" t="s">
        <v>68</v>
      </c>
      <c r="B29" s="87">
        <v>98.7</v>
      </c>
      <c r="C29" s="102">
        <v>100.6</v>
      </c>
      <c r="D29" s="102">
        <v>86</v>
      </c>
      <c r="E29" s="86">
        <v>96.4</v>
      </c>
      <c r="F29" s="86">
        <v>100</v>
      </c>
    </row>
    <row r="30" spans="1:6" ht="13.2" customHeight="1" x14ac:dyDescent="0.25">
      <c r="A30" s="81" t="s">
        <v>69</v>
      </c>
      <c r="B30" s="87">
        <v>97.6</v>
      </c>
      <c r="C30" s="102">
        <v>98.2</v>
      </c>
      <c r="D30" s="102">
        <v>92.2</v>
      </c>
      <c r="E30" s="102">
        <v>101.4</v>
      </c>
      <c r="F30" s="102">
        <v>105.8</v>
      </c>
    </row>
    <row r="31" spans="1:6" x14ac:dyDescent="0.25">
      <c r="A31" s="88" t="s">
        <v>120</v>
      </c>
      <c r="B31" s="278">
        <v>91.3</v>
      </c>
      <c r="C31" s="279">
        <v>94.1</v>
      </c>
      <c r="D31" s="279">
        <v>71.900000000000006</v>
      </c>
      <c r="E31" s="213">
        <v>95.9</v>
      </c>
      <c r="F31" s="213">
        <v>105.9</v>
      </c>
    </row>
    <row r="32" spans="1:6" ht="16.95" customHeight="1" x14ac:dyDescent="0.25">
      <c r="A32" s="412"/>
      <c r="B32" s="412"/>
      <c r="C32" s="412"/>
      <c r="D32" s="412"/>
      <c r="E32" s="412"/>
      <c r="F32" s="412"/>
    </row>
    <row r="33" spans="1:6" ht="51" customHeight="1" x14ac:dyDescent="0.25">
      <c r="A33" s="605" t="s">
        <v>492</v>
      </c>
      <c r="B33" s="605"/>
      <c r="C33" s="605"/>
      <c r="D33" s="605"/>
      <c r="E33" s="605"/>
      <c r="F33" s="605"/>
    </row>
  </sheetData>
  <mergeCells count="8">
    <mergeCell ref="G15:M15"/>
    <mergeCell ref="A33:F33"/>
    <mergeCell ref="A1:F1"/>
    <mergeCell ref="A3:F3"/>
    <mergeCell ref="A5:F5"/>
    <mergeCell ref="A6:A7"/>
    <mergeCell ref="B6:B7"/>
    <mergeCell ref="C6:F6"/>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WhiteSpace="0" zoomScaleNormal="100" workbookViewId="0">
      <selection activeCell="G11" sqref="G11"/>
    </sheetView>
  </sheetViews>
  <sheetFormatPr defaultRowHeight="13.2" x14ac:dyDescent="0.25"/>
  <cols>
    <col min="1" max="1" width="42.109375" customWidth="1"/>
    <col min="2" max="2" width="23.44140625" style="75" customWidth="1"/>
    <col min="3" max="3" width="23.44140625" customWidth="1"/>
  </cols>
  <sheetData>
    <row r="1" spans="1:3" ht="28.2" customHeight="1" x14ac:dyDescent="0.25">
      <c r="A1" s="540" t="s">
        <v>677</v>
      </c>
      <c r="B1" s="540"/>
      <c r="C1" s="540"/>
    </row>
    <row r="2" spans="1:3" ht="11.4" customHeight="1" x14ac:dyDescent="0.25">
      <c r="A2" s="476"/>
      <c r="B2" s="481"/>
      <c r="C2" s="476"/>
    </row>
    <row r="3" spans="1:3" x14ac:dyDescent="0.25">
      <c r="A3" s="588" t="s">
        <v>140</v>
      </c>
      <c r="B3" s="588"/>
      <c r="C3" s="588"/>
    </row>
    <row r="4" spans="1:3" ht="12.6" customHeight="1" x14ac:dyDescent="0.25">
      <c r="A4" s="542"/>
      <c r="B4" s="535" t="s">
        <v>592</v>
      </c>
      <c r="C4" s="477" t="s">
        <v>682</v>
      </c>
    </row>
    <row r="5" spans="1:3" ht="27" customHeight="1" x14ac:dyDescent="0.25">
      <c r="A5" s="543"/>
      <c r="B5" s="536"/>
      <c r="C5" s="219" t="s">
        <v>593</v>
      </c>
    </row>
    <row r="6" spans="1:3" ht="15" customHeight="1" x14ac:dyDescent="0.25">
      <c r="A6" s="128" t="s">
        <v>202</v>
      </c>
      <c r="B6" s="374">
        <v>117.2</v>
      </c>
      <c r="C6" s="416">
        <v>121.6</v>
      </c>
    </row>
    <row r="7" spans="1:3" ht="15" customHeight="1" x14ac:dyDescent="0.25">
      <c r="A7" s="128" t="s">
        <v>72</v>
      </c>
      <c r="B7" s="374">
        <v>116</v>
      </c>
      <c r="C7" s="417">
        <v>123.1</v>
      </c>
    </row>
    <row r="8" spans="1:3" ht="15" customHeight="1" x14ac:dyDescent="0.25">
      <c r="A8" s="198" t="s">
        <v>389</v>
      </c>
      <c r="B8" s="308">
        <v>117.5</v>
      </c>
      <c r="C8" s="417">
        <v>129</v>
      </c>
    </row>
    <row r="9" spans="1:3" ht="15" customHeight="1" x14ac:dyDescent="0.25">
      <c r="A9" s="199" t="s">
        <v>73</v>
      </c>
      <c r="B9" s="308">
        <v>157.5</v>
      </c>
      <c r="C9" s="374">
        <v>102.4</v>
      </c>
    </row>
    <row r="10" spans="1:3" ht="15" customHeight="1" x14ac:dyDescent="0.25">
      <c r="A10" s="128" t="s">
        <v>75</v>
      </c>
      <c r="B10" s="308">
        <v>134.5</v>
      </c>
      <c r="C10" s="374">
        <v>118.7</v>
      </c>
    </row>
    <row r="11" spans="1:3" ht="15" customHeight="1" x14ac:dyDescent="0.25">
      <c r="A11" s="199" t="s">
        <v>76</v>
      </c>
      <c r="B11" s="308">
        <v>106.5</v>
      </c>
      <c r="C11" s="374">
        <v>108.4</v>
      </c>
    </row>
    <row r="12" spans="1:3" x14ac:dyDescent="0.25">
      <c r="A12" s="199" t="s">
        <v>81</v>
      </c>
      <c r="B12" s="308">
        <v>134.69999999999999</v>
      </c>
      <c r="C12" s="374">
        <v>118.7</v>
      </c>
    </row>
    <row r="13" spans="1:3" ht="25.2" customHeight="1" x14ac:dyDescent="0.25">
      <c r="A13" s="128" t="s">
        <v>90</v>
      </c>
      <c r="B13" s="374">
        <v>104.4</v>
      </c>
      <c r="C13" s="374">
        <v>95.9</v>
      </c>
    </row>
    <row r="14" spans="1:3" ht="40.5" customHeight="1" x14ac:dyDescent="0.25">
      <c r="A14" s="129" t="s">
        <v>91</v>
      </c>
      <c r="B14" s="410">
        <v>100.2</v>
      </c>
      <c r="C14" s="410">
        <v>99.8</v>
      </c>
    </row>
    <row r="15" spans="1:3" ht="49.95" customHeight="1" x14ac:dyDescent="0.25">
      <c r="A15" s="538" t="s">
        <v>48</v>
      </c>
      <c r="B15" s="538"/>
      <c r="C15" s="538"/>
    </row>
    <row r="16" spans="1:3" ht="13.8" x14ac:dyDescent="0.25">
      <c r="A16" s="467" t="s">
        <v>607</v>
      </c>
    </row>
  </sheetData>
  <mergeCells count="5">
    <mergeCell ref="A15:C15"/>
    <mergeCell ref="A1:C1"/>
    <mergeCell ref="A3:C3"/>
    <mergeCell ref="A4:A5"/>
    <mergeCell ref="B4:B5"/>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election activeCell="A20" sqref="A20"/>
    </sheetView>
  </sheetViews>
  <sheetFormatPr defaultRowHeight="13.2" x14ac:dyDescent="0.25"/>
  <cols>
    <col min="1" max="1" width="89.33203125" customWidth="1"/>
  </cols>
  <sheetData>
    <row r="1" spans="1:1" x14ac:dyDescent="0.25">
      <c r="A1" s="13" t="s">
        <v>19</v>
      </c>
    </row>
    <row r="2" spans="1:1" ht="12.75" x14ac:dyDescent="0.2">
      <c r="A2" s="9"/>
    </row>
    <row r="3" spans="1:1" ht="61.2" customHeight="1" x14ac:dyDescent="0.25">
      <c r="A3" s="11" t="s">
        <v>456</v>
      </c>
    </row>
    <row r="4" spans="1:1" ht="52.8" x14ac:dyDescent="0.25">
      <c r="A4" s="11" t="s">
        <v>457</v>
      </c>
    </row>
    <row r="5" spans="1:1" ht="52.8" x14ac:dyDescent="0.25">
      <c r="A5" s="11" t="s">
        <v>458</v>
      </c>
    </row>
    <row r="6" spans="1:1" ht="66" x14ac:dyDescent="0.25">
      <c r="A6" s="11" t="s">
        <v>459</v>
      </c>
    </row>
    <row r="7" spans="1:1" ht="26.4" x14ac:dyDescent="0.25">
      <c r="A7" s="11" t="s">
        <v>460</v>
      </c>
    </row>
    <row r="8" spans="1:1" ht="26.4" x14ac:dyDescent="0.25">
      <c r="A8" s="11" t="s">
        <v>461</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activeCell="G14" sqref="G14"/>
    </sheetView>
  </sheetViews>
  <sheetFormatPr defaultRowHeight="13.2" x14ac:dyDescent="0.25"/>
  <cols>
    <col min="1" max="1" width="41.109375" customWidth="1"/>
    <col min="2" max="3" width="14.44140625" customWidth="1"/>
    <col min="4" max="4" width="18" customWidth="1"/>
  </cols>
  <sheetData>
    <row r="1" spans="1:4" ht="33" customHeight="1" x14ac:dyDescent="0.25">
      <c r="A1" s="599" t="s">
        <v>377</v>
      </c>
      <c r="B1" s="599"/>
      <c r="C1" s="599"/>
      <c r="D1" s="599"/>
    </row>
    <row r="2" spans="1:4" ht="13.2" customHeight="1" x14ac:dyDescent="0.25">
      <c r="A2" s="43"/>
      <c r="B2" s="17"/>
      <c r="C2" s="17"/>
      <c r="D2" s="17"/>
    </row>
    <row r="3" spans="1:4" x14ac:dyDescent="0.25">
      <c r="A3" s="588" t="s">
        <v>140</v>
      </c>
      <c r="B3" s="588"/>
      <c r="C3" s="588"/>
      <c r="D3" s="588"/>
    </row>
    <row r="4" spans="1:4" ht="13.2" customHeight="1" x14ac:dyDescent="0.25">
      <c r="A4" s="542"/>
      <c r="B4" s="590" t="s">
        <v>589</v>
      </c>
      <c r="C4" s="591"/>
      <c r="D4" s="592"/>
    </row>
    <row r="5" spans="1:4" ht="42" customHeight="1" x14ac:dyDescent="0.25">
      <c r="A5" s="570"/>
      <c r="B5" s="254" t="s">
        <v>157</v>
      </c>
      <c r="C5" s="228" t="s">
        <v>558</v>
      </c>
      <c r="D5" s="254" t="s">
        <v>557</v>
      </c>
    </row>
    <row r="6" spans="1:4" ht="27" customHeight="1" x14ac:dyDescent="0.25">
      <c r="A6" s="98" t="s">
        <v>378</v>
      </c>
      <c r="B6" s="133">
        <v>121.3</v>
      </c>
      <c r="C6" s="413">
        <v>118.8</v>
      </c>
      <c r="D6" s="189">
        <v>81.5</v>
      </c>
    </row>
    <row r="7" spans="1:4" ht="14.4" customHeight="1" x14ac:dyDescent="0.25">
      <c r="A7" s="16" t="s">
        <v>379</v>
      </c>
      <c r="B7" s="189">
        <v>102</v>
      </c>
      <c r="C7" s="413">
        <v>120.3</v>
      </c>
      <c r="D7" s="189">
        <v>115.6</v>
      </c>
    </row>
    <row r="8" spans="1:4" ht="42" customHeight="1" x14ac:dyDescent="0.25">
      <c r="A8" s="16" t="s">
        <v>380</v>
      </c>
      <c r="B8" s="189">
        <v>100</v>
      </c>
      <c r="C8" s="413">
        <v>101.2</v>
      </c>
      <c r="D8" s="189">
        <v>118.1</v>
      </c>
    </row>
    <row r="9" spans="1:4" ht="16.2" customHeight="1" x14ac:dyDescent="0.25">
      <c r="A9" s="16" t="s">
        <v>381</v>
      </c>
      <c r="B9" s="189">
        <v>100</v>
      </c>
      <c r="C9" s="413">
        <v>124.5</v>
      </c>
      <c r="D9" s="189">
        <v>124.5</v>
      </c>
    </row>
    <row r="10" spans="1:4" x14ac:dyDescent="0.25">
      <c r="A10" s="64" t="s">
        <v>382</v>
      </c>
      <c r="B10" s="375">
        <v>100.5</v>
      </c>
      <c r="C10" s="375">
        <v>69.900000000000006</v>
      </c>
      <c r="D10" s="375">
        <v>91</v>
      </c>
    </row>
    <row r="11" spans="1:4" ht="26.4" x14ac:dyDescent="0.25">
      <c r="A11" s="16" t="s">
        <v>383</v>
      </c>
      <c r="B11" s="414">
        <v>102.3</v>
      </c>
      <c r="C11" s="414">
        <v>106.1</v>
      </c>
      <c r="D11" s="414">
        <v>114.8</v>
      </c>
    </row>
    <row r="12" spans="1:4" x14ac:dyDescent="0.25">
      <c r="A12" s="53" t="s">
        <v>384</v>
      </c>
      <c r="B12" s="415">
        <v>100</v>
      </c>
      <c r="C12" s="415">
        <v>102.2</v>
      </c>
      <c r="D12" s="415">
        <v>116.4</v>
      </c>
    </row>
    <row r="13" spans="1:4" x14ac:dyDescent="0.25">
      <c r="B13" s="75"/>
      <c r="C13" s="75"/>
      <c r="D13" s="75"/>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WhiteSpace="0" view="pageLayout" zoomScaleNormal="100" workbookViewId="0">
      <selection activeCell="G15" sqref="G15"/>
    </sheetView>
  </sheetViews>
  <sheetFormatPr defaultColWidth="8.88671875" defaultRowHeight="13.2" x14ac:dyDescent="0.25"/>
  <cols>
    <col min="1" max="1" width="17.6640625" style="50" customWidth="1"/>
    <col min="2" max="5" width="17.44140625" style="50" customWidth="1"/>
    <col min="6" max="16384" width="8.88671875" style="50"/>
  </cols>
  <sheetData>
    <row r="1" spans="1:5" ht="29.25" customHeight="1" x14ac:dyDescent="0.25">
      <c r="A1" s="599" t="s">
        <v>678</v>
      </c>
      <c r="B1" s="599"/>
      <c r="C1" s="599"/>
      <c r="D1" s="599"/>
      <c r="E1" s="599"/>
    </row>
    <row r="2" spans="1:5" ht="13.2" customHeight="1" x14ac:dyDescent="0.25">
      <c r="A2" s="482"/>
      <c r="B2" s="52"/>
      <c r="C2" s="52"/>
      <c r="D2" s="52"/>
      <c r="E2" s="52"/>
    </row>
    <row r="3" spans="1:5" x14ac:dyDescent="0.25">
      <c r="A3" s="606" t="s">
        <v>135</v>
      </c>
      <c r="B3" s="606"/>
      <c r="C3" s="606"/>
      <c r="D3" s="606"/>
      <c r="E3" s="606"/>
    </row>
    <row r="4" spans="1:5" ht="12.6" customHeight="1" x14ac:dyDescent="0.25">
      <c r="A4" s="607"/>
      <c r="B4" s="535" t="s">
        <v>502</v>
      </c>
      <c r="C4" s="569" t="s">
        <v>281</v>
      </c>
      <c r="D4" s="609"/>
      <c r="E4" s="610"/>
    </row>
    <row r="5" spans="1:5" ht="66" customHeight="1" x14ac:dyDescent="0.25">
      <c r="A5" s="608"/>
      <c r="B5" s="574"/>
      <c r="C5" s="478" t="s">
        <v>282</v>
      </c>
      <c r="D5" s="478" t="s">
        <v>283</v>
      </c>
      <c r="E5" s="219" t="s">
        <v>284</v>
      </c>
    </row>
    <row r="6" spans="1:5" x14ac:dyDescent="0.25">
      <c r="A6" s="21" t="s">
        <v>507</v>
      </c>
      <c r="B6" s="280"/>
      <c r="C6" s="424"/>
      <c r="D6" s="424"/>
      <c r="E6" s="424"/>
    </row>
    <row r="7" spans="1:5" x14ac:dyDescent="0.25">
      <c r="A7" s="16" t="s">
        <v>56</v>
      </c>
      <c r="B7" s="356">
        <v>100.3</v>
      </c>
      <c r="C7" s="356">
        <v>99.7</v>
      </c>
      <c r="D7" s="425">
        <v>101.2</v>
      </c>
      <c r="E7" s="356">
        <v>101.4</v>
      </c>
    </row>
    <row r="8" spans="1:5" x14ac:dyDescent="0.25">
      <c r="A8" s="16" t="s">
        <v>57</v>
      </c>
      <c r="B8" s="134">
        <v>102.1</v>
      </c>
      <c r="C8" s="426">
        <v>102.6</v>
      </c>
      <c r="D8" s="427">
        <v>102.7</v>
      </c>
      <c r="E8" s="427">
        <v>100.6</v>
      </c>
    </row>
    <row r="9" spans="1:5" x14ac:dyDescent="0.25">
      <c r="A9" s="16" t="s">
        <v>58</v>
      </c>
      <c r="B9" s="356">
        <v>97.2</v>
      </c>
      <c r="C9" s="349">
        <v>95.4</v>
      </c>
      <c r="D9" s="349">
        <v>99.9</v>
      </c>
      <c r="E9" s="349">
        <v>100.1</v>
      </c>
    </row>
    <row r="10" spans="1:5" x14ac:dyDescent="0.25">
      <c r="A10" s="21" t="s">
        <v>117</v>
      </c>
      <c r="B10" s="134">
        <v>99.6</v>
      </c>
      <c r="C10" s="349">
        <v>97.4</v>
      </c>
      <c r="D10" s="427">
        <v>103.8</v>
      </c>
      <c r="E10" s="349">
        <v>102</v>
      </c>
    </row>
    <row r="11" spans="1:5" x14ac:dyDescent="0.25">
      <c r="A11" s="16" t="s">
        <v>60</v>
      </c>
      <c r="B11" s="51">
        <v>100.7</v>
      </c>
      <c r="C11" s="349">
        <v>100.1</v>
      </c>
      <c r="D11" s="349">
        <v>102.2</v>
      </c>
      <c r="E11" s="349">
        <v>101.3</v>
      </c>
    </row>
    <row r="12" spans="1:5" x14ac:dyDescent="0.25">
      <c r="A12" s="16" t="s">
        <v>61</v>
      </c>
      <c r="B12" s="51">
        <v>99.7</v>
      </c>
      <c r="C12" s="349">
        <v>99.7</v>
      </c>
      <c r="D12" s="349">
        <v>99.5</v>
      </c>
      <c r="E12" s="349">
        <v>100</v>
      </c>
    </row>
    <row r="13" spans="1:5" x14ac:dyDescent="0.25">
      <c r="A13" s="21" t="s">
        <v>455</v>
      </c>
      <c r="B13" s="89"/>
      <c r="C13" s="89"/>
      <c r="D13" s="51"/>
      <c r="E13" s="89"/>
    </row>
    <row r="14" spans="1:5" x14ac:dyDescent="0.25">
      <c r="A14" s="16" t="s">
        <v>56</v>
      </c>
      <c r="B14" s="126">
        <v>101</v>
      </c>
      <c r="C14" s="134">
        <v>101</v>
      </c>
      <c r="D14" s="134">
        <v>102.2</v>
      </c>
      <c r="E14" s="126">
        <v>100.4</v>
      </c>
    </row>
    <row r="15" spans="1:5" x14ac:dyDescent="0.25">
      <c r="A15" s="16" t="s">
        <v>57</v>
      </c>
      <c r="B15" s="126">
        <v>100.6</v>
      </c>
      <c r="C15" s="126">
        <v>100.6</v>
      </c>
      <c r="D15" s="126">
        <v>101.4</v>
      </c>
      <c r="E15" s="126">
        <v>100.1</v>
      </c>
    </row>
    <row r="16" spans="1:5" x14ac:dyDescent="0.25">
      <c r="A16" s="16" t="s">
        <v>58</v>
      </c>
      <c r="B16" s="126">
        <v>103.4</v>
      </c>
      <c r="C16" s="126">
        <v>101.3</v>
      </c>
      <c r="D16" s="126">
        <v>113.6</v>
      </c>
      <c r="E16" s="126">
        <v>102.7</v>
      </c>
    </row>
    <row r="17" spans="1:5" x14ac:dyDescent="0.25">
      <c r="A17" s="21" t="s">
        <v>117</v>
      </c>
      <c r="B17" s="89">
        <v>105.1</v>
      </c>
      <c r="C17" s="89">
        <v>102.9</v>
      </c>
      <c r="D17" s="51">
        <v>117.9</v>
      </c>
      <c r="E17" s="89">
        <v>103.2</v>
      </c>
    </row>
    <row r="18" spans="1:5" x14ac:dyDescent="0.25">
      <c r="A18" s="16" t="s">
        <v>60</v>
      </c>
      <c r="B18" s="126">
        <v>101.2</v>
      </c>
      <c r="C18" s="126">
        <v>101.3</v>
      </c>
      <c r="D18" s="134">
        <v>102.4</v>
      </c>
      <c r="E18" s="126">
        <v>100.3</v>
      </c>
    </row>
    <row r="19" spans="1:5" x14ac:dyDescent="0.25">
      <c r="A19" s="16" t="s">
        <v>61</v>
      </c>
      <c r="B19" s="126">
        <v>100.9</v>
      </c>
      <c r="C19" s="126">
        <v>100.9</v>
      </c>
      <c r="D19" s="134">
        <v>102.3</v>
      </c>
      <c r="E19" s="126">
        <v>100</v>
      </c>
    </row>
    <row r="20" spans="1:5" x14ac:dyDescent="0.25">
      <c r="A20" s="16" t="s">
        <v>62</v>
      </c>
      <c r="B20" s="120">
        <v>100.7</v>
      </c>
      <c r="C20" s="120">
        <v>101.3</v>
      </c>
      <c r="D20" s="158">
        <v>99.4</v>
      </c>
      <c r="E20" s="120">
        <v>99.9</v>
      </c>
    </row>
    <row r="21" spans="1:5" x14ac:dyDescent="0.25">
      <c r="A21" s="21" t="s">
        <v>118</v>
      </c>
      <c r="B21" s="120">
        <v>102.8</v>
      </c>
      <c r="C21" s="120">
        <v>103.4</v>
      </c>
      <c r="D21" s="158">
        <v>104.1</v>
      </c>
      <c r="E21" s="120">
        <v>100.2</v>
      </c>
    </row>
    <row r="22" spans="1:5" x14ac:dyDescent="0.25">
      <c r="A22" s="16" t="s">
        <v>64</v>
      </c>
      <c r="B22" s="134">
        <v>100.8</v>
      </c>
      <c r="C22" s="134">
        <v>101</v>
      </c>
      <c r="D22" s="134">
        <v>101</v>
      </c>
      <c r="E22" s="51">
        <v>99.9</v>
      </c>
    </row>
    <row r="23" spans="1:5" x14ac:dyDescent="0.25">
      <c r="A23" s="16" t="s">
        <v>39</v>
      </c>
      <c r="B23" s="51">
        <v>100.8</v>
      </c>
      <c r="C23" s="51">
        <v>100.8</v>
      </c>
      <c r="D23" s="51">
        <v>100.4</v>
      </c>
      <c r="E23" s="134">
        <v>101.1</v>
      </c>
    </row>
    <row r="24" spans="1:5" x14ac:dyDescent="0.25">
      <c r="A24" s="16" t="s">
        <v>65</v>
      </c>
      <c r="B24" s="51">
        <v>100.2</v>
      </c>
      <c r="C24" s="51">
        <v>100.3</v>
      </c>
      <c r="D24" s="51">
        <v>100.1</v>
      </c>
      <c r="E24" s="51">
        <v>100</v>
      </c>
    </row>
    <row r="25" spans="1:5" x14ac:dyDescent="0.25">
      <c r="A25" s="21" t="s">
        <v>119</v>
      </c>
      <c r="B25" s="51">
        <v>101.8</v>
      </c>
      <c r="C25" s="51">
        <v>102.1</v>
      </c>
      <c r="D25" s="51">
        <v>101.4</v>
      </c>
      <c r="E25" s="51">
        <v>101</v>
      </c>
    </row>
    <row r="26" spans="1:5" x14ac:dyDescent="0.25">
      <c r="A26" s="16" t="s">
        <v>67</v>
      </c>
      <c r="B26" s="51">
        <v>101.1</v>
      </c>
      <c r="C26" s="51">
        <v>101</v>
      </c>
      <c r="D26" s="51">
        <v>100.3</v>
      </c>
      <c r="E26" s="51">
        <v>102</v>
      </c>
    </row>
    <row r="27" spans="1:5" x14ac:dyDescent="0.25">
      <c r="A27" s="16" t="s">
        <v>68</v>
      </c>
      <c r="B27" s="51">
        <v>100.3</v>
      </c>
      <c r="C27" s="51">
        <v>100.3</v>
      </c>
      <c r="D27" s="51">
        <v>100.4</v>
      </c>
      <c r="E27" s="51">
        <v>100</v>
      </c>
    </row>
    <row r="28" spans="1:5" x14ac:dyDescent="0.25">
      <c r="A28" s="16" t="s">
        <v>69</v>
      </c>
      <c r="B28" s="51">
        <v>100.3</v>
      </c>
      <c r="C28" s="51">
        <v>100.5</v>
      </c>
      <c r="D28" s="51">
        <v>100</v>
      </c>
      <c r="E28" s="51">
        <v>100.2</v>
      </c>
    </row>
    <row r="29" spans="1:5" x14ac:dyDescent="0.25">
      <c r="A29" s="206" t="s">
        <v>120</v>
      </c>
      <c r="B29" s="283">
        <v>101.8</v>
      </c>
      <c r="C29" s="283">
        <v>101.9</v>
      </c>
      <c r="D29" s="283">
        <v>100.6</v>
      </c>
      <c r="E29" s="283">
        <v>100.9</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Layout" zoomScaleNormal="100" workbookViewId="0">
      <selection activeCell="F14" sqref="F14"/>
    </sheetView>
  </sheetViews>
  <sheetFormatPr defaultColWidth="8.88671875" defaultRowHeight="13.2" x14ac:dyDescent="0.25"/>
  <cols>
    <col min="1" max="1" width="17.6640625" style="50" customWidth="1"/>
    <col min="2" max="5" width="16.109375" style="50" customWidth="1"/>
    <col min="6" max="16384" width="8.88671875" style="50"/>
  </cols>
  <sheetData>
    <row r="1" spans="1:5" ht="32.25" customHeight="1" x14ac:dyDescent="0.25">
      <c r="A1" s="599" t="s">
        <v>679</v>
      </c>
      <c r="B1" s="599"/>
      <c r="C1" s="599"/>
      <c r="D1" s="599"/>
      <c r="E1" s="599"/>
    </row>
    <row r="2" spans="1:5" ht="13.2" customHeight="1" x14ac:dyDescent="0.25">
      <c r="A2" s="482"/>
      <c r="B2" s="52"/>
      <c r="C2" s="52"/>
      <c r="D2" s="52"/>
    </row>
    <row r="3" spans="1:5" x14ac:dyDescent="0.25">
      <c r="A3" s="563" t="s">
        <v>135</v>
      </c>
      <c r="B3" s="563"/>
      <c r="C3" s="563"/>
      <c r="D3" s="563"/>
      <c r="E3" s="563"/>
    </row>
    <row r="4" spans="1:5" ht="12.6" customHeight="1" x14ac:dyDescent="0.25">
      <c r="A4" s="607"/>
      <c r="B4" s="535" t="s">
        <v>125</v>
      </c>
      <c r="C4" s="569" t="s">
        <v>288</v>
      </c>
      <c r="D4" s="609"/>
      <c r="E4" s="610"/>
    </row>
    <row r="5" spans="1:5" ht="27" customHeight="1" x14ac:dyDescent="0.25">
      <c r="A5" s="608"/>
      <c r="B5" s="611"/>
      <c r="C5" s="484" t="s">
        <v>285</v>
      </c>
      <c r="D5" s="478" t="s">
        <v>286</v>
      </c>
      <c r="E5" s="254" t="s">
        <v>287</v>
      </c>
    </row>
    <row r="6" spans="1:5" x14ac:dyDescent="0.25">
      <c r="A6" s="21" t="s">
        <v>507</v>
      </c>
      <c r="B6" s="284"/>
      <c r="C6" s="281"/>
      <c r="D6" s="281"/>
      <c r="E6" s="282"/>
    </row>
    <row r="7" spans="1:5" x14ac:dyDescent="0.25">
      <c r="A7" s="16" t="s">
        <v>56</v>
      </c>
      <c r="B7" s="120">
        <v>98.9</v>
      </c>
      <c r="C7" s="109">
        <v>100</v>
      </c>
      <c r="D7" s="121">
        <v>98.9</v>
      </c>
      <c r="E7" s="109">
        <v>100</v>
      </c>
    </row>
    <row r="8" spans="1:5" x14ac:dyDescent="0.25">
      <c r="A8" s="16" t="s">
        <v>57</v>
      </c>
      <c r="B8" s="89">
        <v>100</v>
      </c>
      <c r="C8" s="89">
        <v>100</v>
      </c>
      <c r="D8" s="89">
        <v>100</v>
      </c>
      <c r="E8" s="89">
        <v>100</v>
      </c>
    </row>
    <row r="9" spans="1:5" x14ac:dyDescent="0.25">
      <c r="A9" s="16" t="s">
        <v>58</v>
      </c>
      <c r="B9" s="89">
        <v>100</v>
      </c>
      <c r="C9" s="89">
        <v>100</v>
      </c>
      <c r="D9" s="89">
        <v>100</v>
      </c>
      <c r="E9" s="89">
        <v>100</v>
      </c>
    </row>
    <row r="10" spans="1:5" x14ac:dyDescent="0.25">
      <c r="A10" s="21" t="s">
        <v>117</v>
      </c>
      <c r="B10" s="89">
        <v>98.9</v>
      </c>
      <c r="C10" s="89">
        <v>100</v>
      </c>
      <c r="D10" s="89">
        <v>98.9</v>
      </c>
      <c r="E10" s="89">
        <v>100</v>
      </c>
    </row>
    <row r="11" spans="1:5" x14ac:dyDescent="0.25">
      <c r="A11" s="16" t="s">
        <v>60</v>
      </c>
      <c r="B11" s="89">
        <v>100</v>
      </c>
      <c r="C11" s="89">
        <v>100</v>
      </c>
      <c r="D11" s="89">
        <v>100</v>
      </c>
      <c r="E11" s="89">
        <v>100</v>
      </c>
    </row>
    <row r="12" spans="1:5" x14ac:dyDescent="0.25">
      <c r="A12" s="16" t="s">
        <v>61</v>
      </c>
      <c r="B12" s="89">
        <v>100</v>
      </c>
      <c r="C12" s="90">
        <v>100</v>
      </c>
      <c r="D12" s="89">
        <v>100</v>
      </c>
      <c r="E12" s="89">
        <v>100</v>
      </c>
    </row>
    <row r="13" spans="1:5" x14ac:dyDescent="0.25">
      <c r="A13" s="21" t="s">
        <v>455</v>
      </c>
      <c r="B13" s="126"/>
      <c r="C13" s="109"/>
      <c r="D13" s="126"/>
      <c r="E13" s="161"/>
    </row>
    <row r="14" spans="1:5" x14ac:dyDescent="0.25">
      <c r="A14" s="16" t="s">
        <v>56</v>
      </c>
      <c r="B14" s="120">
        <v>99.8</v>
      </c>
      <c r="C14" s="109">
        <v>100</v>
      </c>
      <c r="D14" s="121">
        <v>99.8</v>
      </c>
      <c r="E14" s="109">
        <v>100</v>
      </c>
    </row>
    <row r="15" spans="1:5" ht="15" customHeight="1" x14ac:dyDescent="0.25">
      <c r="A15" s="16" t="s">
        <v>57</v>
      </c>
      <c r="B15" s="126">
        <v>116</v>
      </c>
      <c r="C15" s="126">
        <v>100</v>
      </c>
      <c r="D15" s="126">
        <v>116.8</v>
      </c>
      <c r="E15" s="126">
        <v>100</v>
      </c>
    </row>
    <row r="16" spans="1:5" x14ac:dyDescent="0.25">
      <c r="A16" s="16" t="s">
        <v>58</v>
      </c>
      <c r="B16" s="126">
        <v>100</v>
      </c>
      <c r="C16" s="126">
        <v>100</v>
      </c>
      <c r="D16" s="126">
        <v>100</v>
      </c>
      <c r="E16" s="126">
        <v>100</v>
      </c>
    </row>
    <row r="17" spans="1:5" x14ac:dyDescent="0.25">
      <c r="A17" s="21" t="s">
        <v>117</v>
      </c>
      <c r="B17" s="126">
        <v>115.8</v>
      </c>
      <c r="C17" s="126">
        <v>100</v>
      </c>
      <c r="D17" s="126">
        <v>116.6</v>
      </c>
      <c r="E17" s="126">
        <v>100</v>
      </c>
    </row>
    <row r="18" spans="1:5" x14ac:dyDescent="0.25">
      <c r="A18" s="16" t="s">
        <v>60</v>
      </c>
      <c r="B18" s="126">
        <v>100</v>
      </c>
      <c r="C18" s="109">
        <v>100</v>
      </c>
      <c r="D18" s="126">
        <v>100</v>
      </c>
      <c r="E18" s="126">
        <v>100</v>
      </c>
    </row>
    <row r="19" spans="1:5" x14ac:dyDescent="0.25">
      <c r="A19" s="16" t="s">
        <v>61</v>
      </c>
      <c r="B19" s="126">
        <v>100.9</v>
      </c>
      <c r="C19" s="109">
        <v>100</v>
      </c>
      <c r="D19" s="126">
        <v>100.9</v>
      </c>
      <c r="E19" s="126">
        <v>100</v>
      </c>
    </row>
    <row r="20" spans="1:5" x14ac:dyDescent="0.25">
      <c r="A20" s="16" t="s">
        <v>62</v>
      </c>
      <c r="B20" s="126">
        <v>100</v>
      </c>
      <c r="C20" s="109">
        <v>100</v>
      </c>
      <c r="D20" s="126">
        <v>100</v>
      </c>
      <c r="E20" s="126">
        <v>100</v>
      </c>
    </row>
    <row r="21" spans="1:5" x14ac:dyDescent="0.25">
      <c r="A21" s="21" t="s">
        <v>118</v>
      </c>
      <c r="B21" s="126">
        <v>100.9</v>
      </c>
      <c r="C21" s="109">
        <v>100</v>
      </c>
      <c r="D21" s="126">
        <v>100.9</v>
      </c>
      <c r="E21" s="126">
        <v>100</v>
      </c>
    </row>
    <row r="22" spans="1:5" x14ac:dyDescent="0.25">
      <c r="A22" s="16" t="s">
        <v>64</v>
      </c>
      <c r="B22" s="89">
        <v>100</v>
      </c>
      <c r="C22" s="90">
        <v>100</v>
      </c>
      <c r="D22" s="90">
        <v>100</v>
      </c>
      <c r="E22" s="126">
        <v>100</v>
      </c>
    </row>
    <row r="23" spans="1:5" x14ac:dyDescent="0.25">
      <c r="A23" s="16" t="s">
        <v>39</v>
      </c>
      <c r="B23" s="89">
        <v>100</v>
      </c>
      <c r="C23" s="90">
        <v>100</v>
      </c>
      <c r="D23" s="90">
        <v>100</v>
      </c>
      <c r="E23" s="126">
        <v>100</v>
      </c>
    </row>
    <row r="24" spans="1:5" x14ac:dyDescent="0.25">
      <c r="A24" s="16" t="s">
        <v>65</v>
      </c>
      <c r="B24" s="89">
        <v>100</v>
      </c>
      <c r="C24" s="90">
        <v>100</v>
      </c>
      <c r="D24" s="90">
        <v>100</v>
      </c>
      <c r="E24" s="126">
        <v>100</v>
      </c>
    </row>
    <row r="25" spans="1:5" x14ac:dyDescent="0.25">
      <c r="A25" s="21" t="s">
        <v>119</v>
      </c>
      <c r="B25" s="89">
        <v>100</v>
      </c>
      <c r="C25" s="90">
        <v>100</v>
      </c>
      <c r="D25" s="90">
        <v>100</v>
      </c>
      <c r="E25" s="126">
        <v>100</v>
      </c>
    </row>
    <row r="26" spans="1:5" x14ac:dyDescent="0.25">
      <c r="A26" s="16" t="s">
        <v>67</v>
      </c>
      <c r="B26" s="89">
        <v>100</v>
      </c>
      <c r="C26" s="90">
        <v>100</v>
      </c>
      <c r="D26" s="90">
        <v>100</v>
      </c>
      <c r="E26" s="126">
        <v>100</v>
      </c>
    </row>
    <row r="27" spans="1:5" x14ac:dyDescent="0.25">
      <c r="A27" s="16" t="s">
        <v>68</v>
      </c>
      <c r="B27" s="89">
        <v>101.5</v>
      </c>
      <c r="C27" s="90">
        <v>100</v>
      </c>
      <c r="D27" s="109">
        <v>101.6</v>
      </c>
      <c r="E27" s="126">
        <v>100</v>
      </c>
    </row>
    <row r="28" spans="1:5" x14ac:dyDescent="0.25">
      <c r="A28" s="16" t="s">
        <v>69</v>
      </c>
      <c r="B28" s="89">
        <v>99.2</v>
      </c>
      <c r="C28" s="90">
        <v>100</v>
      </c>
      <c r="D28" s="109">
        <v>99.1</v>
      </c>
      <c r="E28" s="126">
        <v>100</v>
      </c>
    </row>
    <row r="29" spans="1:5" x14ac:dyDescent="0.25">
      <c r="A29" s="206" t="s">
        <v>120</v>
      </c>
      <c r="B29" s="105">
        <v>100.7</v>
      </c>
      <c r="C29" s="106">
        <v>100</v>
      </c>
      <c r="D29" s="190">
        <v>100.7</v>
      </c>
      <c r="E29" s="182">
        <v>100</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Normal="100" workbookViewId="0">
      <selection sqref="A1:E1"/>
    </sheetView>
  </sheetViews>
  <sheetFormatPr defaultRowHeight="13.2" x14ac:dyDescent="0.25"/>
  <cols>
    <col min="1" max="1" width="37.5546875" customWidth="1"/>
    <col min="2" max="3" width="12.88671875" customWidth="1"/>
    <col min="4" max="4" width="11.109375" customWidth="1"/>
    <col min="5" max="5" width="12.88671875" customWidth="1"/>
  </cols>
  <sheetData>
    <row r="1" spans="1:5" ht="13.8" x14ac:dyDescent="0.25">
      <c r="A1" s="539" t="s">
        <v>394</v>
      </c>
      <c r="B1" s="539"/>
      <c r="C1" s="539"/>
      <c r="D1" s="539"/>
      <c r="E1" s="539"/>
    </row>
    <row r="3" spans="1:5" ht="13.8" x14ac:dyDescent="0.25">
      <c r="A3" s="539" t="s">
        <v>209</v>
      </c>
      <c r="B3" s="539"/>
      <c r="C3" s="539"/>
      <c r="D3" s="539"/>
      <c r="E3" s="539"/>
    </row>
    <row r="5" spans="1:5" ht="42" customHeight="1" x14ac:dyDescent="0.25">
      <c r="A5" s="540" t="s">
        <v>580</v>
      </c>
      <c r="B5" s="540"/>
      <c r="C5" s="540"/>
      <c r="D5" s="540"/>
      <c r="E5" s="540"/>
    </row>
    <row r="6" spans="1:5" x14ac:dyDescent="0.25">
      <c r="A6" s="44"/>
      <c r="B6" s="17"/>
      <c r="C6" s="17"/>
      <c r="D6" s="17"/>
      <c r="E6" s="17"/>
    </row>
    <row r="7" spans="1:5" x14ac:dyDescent="0.25">
      <c r="A7" s="588" t="s">
        <v>210</v>
      </c>
      <c r="B7" s="588"/>
      <c r="C7" s="588"/>
      <c r="D7" s="588"/>
      <c r="E7" s="588"/>
    </row>
    <row r="8" spans="1:5" ht="13.2" customHeight="1" x14ac:dyDescent="0.25">
      <c r="A8" s="549"/>
      <c r="B8" s="612" t="s">
        <v>385</v>
      </c>
      <c r="C8" s="558" t="s">
        <v>211</v>
      </c>
      <c r="D8" s="580"/>
      <c r="E8" s="559"/>
    </row>
    <row r="9" spans="1:5" ht="66" x14ac:dyDescent="0.25">
      <c r="A9" s="576"/>
      <c r="B9" s="583"/>
      <c r="C9" s="401" t="s">
        <v>212</v>
      </c>
      <c r="D9" s="402" t="s">
        <v>213</v>
      </c>
      <c r="E9" s="219" t="s">
        <v>224</v>
      </c>
    </row>
    <row r="10" spans="1:5" x14ac:dyDescent="0.25">
      <c r="A10" s="205" t="s">
        <v>125</v>
      </c>
      <c r="B10" s="334">
        <v>12752.3</v>
      </c>
      <c r="C10" s="335">
        <v>12219.8</v>
      </c>
      <c r="D10" s="336">
        <v>160.4</v>
      </c>
      <c r="E10" s="336">
        <v>113.3</v>
      </c>
    </row>
    <row r="11" spans="1:5" ht="26.4" x14ac:dyDescent="0.25">
      <c r="A11" s="37" t="s">
        <v>214</v>
      </c>
      <c r="B11" s="334"/>
      <c r="C11" s="335"/>
      <c r="D11" s="336"/>
      <c r="E11" s="336"/>
    </row>
    <row r="12" spans="1:5" ht="26.4" x14ac:dyDescent="0.25">
      <c r="A12" s="22" t="s">
        <v>215</v>
      </c>
      <c r="B12" s="334">
        <v>22.6</v>
      </c>
      <c r="C12" s="335">
        <v>22.6</v>
      </c>
      <c r="D12" s="337" t="s">
        <v>449</v>
      </c>
      <c r="E12" s="337" t="s">
        <v>449</v>
      </c>
    </row>
    <row r="13" spans="1:5" x14ac:dyDescent="0.25">
      <c r="A13" s="22" t="s">
        <v>195</v>
      </c>
      <c r="B13" s="334">
        <v>10121.299999999999</v>
      </c>
      <c r="C13" s="335">
        <v>10082.299999999999</v>
      </c>
      <c r="D13" s="337" t="s">
        <v>449</v>
      </c>
      <c r="E13" s="336">
        <v>35.6</v>
      </c>
    </row>
    <row r="14" spans="1:5" x14ac:dyDescent="0.25">
      <c r="A14" s="22" t="s">
        <v>196</v>
      </c>
      <c r="B14" s="334">
        <v>82.6</v>
      </c>
      <c r="C14" s="335">
        <v>82.3</v>
      </c>
      <c r="D14" s="337" t="s">
        <v>449</v>
      </c>
      <c r="E14" s="337" t="s">
        <v>449</v>
      </c>
    </row>
    <row r="15" spans="1:5" ht="39.6" x14ac:dyDescent="0.25">
      <c r="A15" s="22" t="s">
        <v>197</v>
      </c>
      <c r="B15" s="334">
        <v>729.7</v>
      </c>
      <c r="C15" s="335">
        <v>615.6</v>
      </c>
      <c r="D15" s="336">
        <v>13.8</v>
      </c>
      <c r="E15" s="336">
        <v>1.1000000000000001</v>
      </c>
    </row>
    <row r="16" spans="1:5" ht="52.8" x14ac:dyDescent="0.25">
      <c r="A16" s="22" t="s">
        <v>198</v>
      </c>
      <c r="B16" s="334">
        <v>8.3000000000000007</v>
      </c>
      <c r="C16" s="335">
        <v>1.7</v>
      </c>
      <c r="D16" s="337" t="s">
        <v>449</v>
      </c>
      <c r="E16" s="337" t="s">
        <v>449</v>
      </c>
    </row>
    <row r="17" spans="1:5" x14ac:dyDescent="0.25">
      <c r="A17" s="22" t="s">
        <v>216</v>
      </c>
      <c r="B17" s="334">
        <v>1501.7</v>
      </c>
      <c r="C17" s="335">
        <v>1198.8</v>
      </c>
      <c r="D17" s="336">
        <v>117</v>
      </c>
      <c r="E17" s="336">
        <v>54.4</v>
      </c>
    </row>
    <row r="18" spans="1:5" ht="39.6" x14ac:dyDescent="0.25">
      <c r="A18" s="22" t="s">
        <v>217</v>
      </c>
      <c r="B18" s="334">
        <v>35</v>
      </c>
      <c r="C18" s="335">
        <v>35</v>
      </c>
      <c r="D18" s="337" t="s">
        <v>449</v>
      </c>
      <c r="E18" s="337" t="s">
        <v>449</v>
      </c>
    </row>
    <row r="19" spans="1:5" x14ac:dyDescent="0.25">
      <c r="A19" s="22" t="s">
        <v>218</v>
      </c>
      <c r="B19" s="334">
        <v>149.5</v>
      </c>
      <c r="C19" s="335">
        <v>110.8</v>
      </c>
      <c r="D19" s="336">
        <v>13.7</v>
      </c>
      <c r="E19" s="336">
        <v>7.5</v>
      </c>
    </row>
    <row r="20" spans="1:5" ht="26.4" x14ac:dyDescent="0.25">
      <c r="A20" s="28" t="s">
        <v>221</v>
      </c>
      <c r="B20" s="403">
        <v>101.6</v>
      </c>
      <c r="C20" s="397">
        <v>70.599999999999994</v>
      </c>
      <c r="D20" s="404">
        <v>15.9</v>
      </c>
      <c r="E20" s="404">
        <v>14.7</v>
      </c>
    </row>
  </sheetData>
  <mergeCells count="7">
    <mergeCell ref="A8:A9"/>
    <mergeCell ref="B8:B9"/>
    <mergeCell ref="C8:E8"/>
    <mergeCell ref="A1:E1"/>
    <mergeCell ref="A3:E3"/>
    <mergeCell ref="A7:E7"/>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Layout" zoomScaleNormal="100" workbookViewId="0">
      <selection activeCell="E2" sqref="E2"/>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13.8" customHeight="1" x14ac:dyDescent="0.25">
      <c r="A1" s="539" t="s">
        <v>395</v>
      </c>
      <c r="B1" s="539"/>
      <c r="C1" s="539"/>
      <c r="D1" s="539"/>
      <c r="E1" s="539"/>
      <c r="F1" s="539"/>
    </row>
    <row r="2" spans="1:6" ht="15.6" customHeight="1" x14ac:dyDescent="0.25"/>
    <row r="3" spans="1:6" ht="13.8" x14ac:dyDescent="0.25">
      <c r="A3" s="539" t="s">
        <v>38</v>
      </c>
      <c r="B3" s="539"/>
      <c r="C3" s="539"/>
      <c r="D3" s="539"/>
      <c r="E3" s="539"/>
      <c r="F3" s="539"/>
    </row>
    <row r="5" spans="1:6" ht="30" customHeight="1" x14ac:dyDescent="0.25">
      <c r="A5" s="540" t="s">
        <v>225</v>
      </c>
      <c r="B5" s="540"/>
      <c r="C5" s="540"/>
      <c r="D5" s="540"/>
      <c r="E5" s="540"/>
      <c r="F5" s="540"/>
    </row>
    <row r="6" spans="1:6" ht="13.2" customHeight="1" x14ac:dyDescent="0.25">
      <c r="A6" s="46"/>
      <c r="B6" s="17"/>
      <c r="C6" s="17"/>
      <c r="D6" s="17"/>
      <c r="E6" s="17"/>
      <c r="F6" s="17"/>
    </row>
    <row r="7" spans="1:6" ht="27" customHeight="1" x14ac:dyDescent="0.25">
      <c r="A7" s="542"/>
      <c r="B7" s="535" t="s">
        <v>503</v>
      </c>
      <c r="C7" s="558" t="s">
        <v>53</v>
      </c>
      <c r="D7" s="559"/>
      <c r="E7" s="558" t="s">
        <v>226</v>
      </c>
      <c r="F7" s="559"/>
    </row>
    <row r="8" spans="1:6" ht="77.400000000000006" customHeight="1" x14ac:dyDescent="0.25">
      <c r="A8" s="570"/>
      <c r="B8" s="574"/>
      <c r="C8" s="227" t="s">
        <v>54</v>
      </c>
      <c r="D8" s="233" t="s">
        <v>227</v>
      </c>
      <c r="E8" s="233" t="s">
        <v>54</v>
      </c>
      <c r="F8" s="234" t="s">
        <v>227</v>
      </c>
    </row>
    <row r="9" spans="1:6" ht="15" customHeight="1" x14ac:dyDescent="0.25">
      <c r="A9" s="21" t="s">
        <v>507</v>
      </c>
      <c r="B9" s="63"/>
      <c r="C9" s="63"/>
      <c r="D9" s="63"/>
      <c r="E9" s="63"/>
      <c r="F9" s="122"/>
    </row>
    <row r="10" spans="1:6" ht="15" customHeight="1" x14ac:dyDescent="0.25">
      <c r="A10" s="15" t="s">
        <v>56</v>
      </c>
      <c r="B10" s="188">
        <v>128383</v>
      </c>
      <c r="C10" s="189">
        <v>81.099999999999994</v>
      </c>
      <c r="D10" s="189">
        <v>109.6</v>
      </c>
      <c r="E10" s="189">
        <v>81.099999999999994</v>
      </c>
      <c r="F10" s="189">
        <v>101.2</v>
      </c>
    </row>
    <row r="11" spans="1:6" ht="15" customHeight="1" x14ac:dyDescent="0.25">
      <c r="A11" s="16" t="s">
        <v>57</v>
      </c>
      <c r="B11" s="200">
        <v>136319</v>
      </c>
      <c r="C11" s="189">
        <v>105.5</v>
      </c>
      <c r="D11" s="189">
        <v>112.7</v>
      </c>
      <c r="E11" s="189">
        <v>105.5</v>
      </c>
      <c r="F11" s="189">
        <v>104.9</v>
      </c>
    </row>
    <row r="12" spans="1:6" ht="15" customHeight="1" x14ac:dyDescent="0.25">
      <c r="A12" s="16" t="s">
        <v>58</v>
      </c>
      <c r="B12" s="188">
        <v>138094</v>
      </c>
      <c r="C12" s="189">
        <v>100.9</v>
      </c>
      <c r="D12" s="189">
        <v>104.9</v>
      </c>
      <c r="E12" s="189">
        <v>100.4</v>
      </c>
      <c r="F12" s="189">
        <v>105</v>
      </c>
    </row>
    <row r="13" spans="1:6" ht="15" customHeight="1" x14ac:dyDescent="0.25">
      <c r="A13" s="21" t="s">
        <v>117</v>
      </c>
      <c r="B13" s="450">
        <v>134748</v>
      </c>
      <c r="C13" s="451">
        <v>100.7</v>
      </c>
      <c r="D13" s="451">
        <v>109.3</v>
      </c>
      <c r="E13" s="451">
        <v>99.7</v>
      </c>
      <c r="F13" s="451">
        <v>104.1</v>
      </c>
    </row>
    <row r="14" spans="1:6" ht="15" customHeight="1" x14ac:dyDescent="0.25">
      <c r="A14" s="16" t="s">
        <v>60</v>
      </c>
      <c r="B14" s="188">
        <v>152129</v>
      </c>
      <c r="C14" s="189">
        <v>110.1</v>
      </c>
      <c r="D14" s="189">
        <v>116.7</v>
      </c>
      <c r="E14" s="189">
        <v>109.5</v>
      </c>
      <c r="F14" s="189">
        <v>116.5</v>
      </c>
    </row>
    <row r="15" spans="1:6" ht="15" customHeight="1" x14ac:dyDescent="0.25">
      <c r="A15" s="21" t="s">
        <v>569</v>
      </c>
      <c r="B15" s="450">
        <v>139131</v>
      </c>
      <c r="C15" s="451"/>
      <c r="D15" s="451">
        <v>111.2</v>
      </c>
      <c r="E15" s="451"/>
      <c r="F15" s="451">
        <v>107.2</v>
      </c>
    </row>
    <row r="16" spans="1:6" ht="15" customHeight="1" x14ac:dyDescent="0.25">
      <c r="A16" s="21" t="s">
        <v>455</v>
      </c>
      <c r="B16" s="321"/>
      <c r="C16" s="312"/>
      <c r="D16" s="321"/>
      <c r="E16" s="312"/>
      <c r="F16" s="321"/>
    </row>
    <row r="17" spans="1:6" ht="15" customHeight="1" x14ac:dyDescent="0.25">
      <c r="A17" s="15" t="s">
        <v>56</v>
      </c>
      <c r="B17" s="162">
        <v>116828</v>
      </c>
      <c r="C17" s="163">
        <v>85.2</v>
      </c>
      <c r="D17" s="164">
        <v>108</v>
      </c>
      <c r="E17" s="165">
        <v>85.1</v>
      </c>
      <c r="F17" s="166">
        <v>101.9</v>
      </c>
    </row>
    <row r="18" spans="1:6" ht="15" customHeight="1" x14ac:dyDescent="0.25">
      <c r="A18" s="15" t="s">
        <v>57</v>
      </c>
      <c r="B18" s="167">
        <v>119510</v>
      </c>
      <c r="C18" s="133">
        <v>102.3</v>
      </c>
      <c r="D18" s="133">
        <v>108</v>
      </c>
      <c r="E18" s="133">
        <v>101.5</v>
      </c>
      <c r="F18" s="133">
        <v>102.3</v>
      </c>
    </row>
    <row r="19" spans="1:6" ht="15" customHeight="1" x14ac:dyDescent="0.25">
      <c r="A19" s="16" t="s">
        <v>58</v>
      </c>
      <c r="B19" s="140">
        <v>130343</v>
      </c>
      <c r="C19" s="168">
        <v>109.2</v>
      </c>
      <c r="D19" s="168">
        <v>116.5</v>
      </c>
      <c r="E19" s="168">
        <v>101.1</v>
      </c>
      <c r="F19" s="168">
        <v>102.6</v>
      </c>
    </row>
    <row r="20" spans="1:6" ht="15" customHeight="1" x14ac:dyDescent="0.25">
      <c r="A20" s="21" t="s">
        <v>117</v>
      </c>
      <c r="B20" s="140">
        <v>112216</v>
      </c>
      <c r="C20" s="168">
        <v>104.7</v>
      </c>
      <c r="D20" s="168">
        <v>110.9</v>
      </c>
      <c r="E20" s="133">
        <v>100.2</v>
      </c>
      <c r="F20" s="168">
        <v>102.3</v>
      </c>
    </row>
    <row r="21" spans="1:6" ht="15" customHeight="1" x14ac:dyDescent="0.25">
      <c r="A21" s="15" t="s">
        <v>60</v>
      </c>
      <c r="B21" s="162">
        <v>130038</v>
      </c>
      <c r="C21" s="163">
        <v>99.1</v>
      </c>
      <c r="D21" s="164">
        <v>107.7</v>
      </c>
      <c r="E21" s="133">
        <v>98.8</v>
      </c>
      <c r="F21" s="101">
        <v>94.7</v>
      </c>
    </row>
    <row r="22" spans="1:6" ht="15" customHeight="1" x14ac:dyDescent="0.25">
      <c r="A22" s="15" t="s">
        <v>61</v>
      </c>
      <c r="B22" s="162">
        <v>158333</v>
      </c>
      <c r="C22" s="164">
        <v>121.5</v>
      </c>
      <c r="D22" s="164">
        <v>108.9</v>
      </c>
      <c r="E22" s="133">
        <v>121.6</v>
      </c>
      <c r="F22" s="101">
        <v>96.6</v>
      </c>
    </row>
    <row r="23" spans="1:6" ht="15" customHeight="1" x14ac:dyDescent="0.25">
      <c r="A23" s="15" t="s">
        <v>62</v>
      </c>
      <c r="B23" s="162">
        <v>135765</v>
      </c>
      <c r="C23" s="164">
        <v>86.2</v>
      </c>
      <c r="D23" s="164">
        <v>105.4</v>
      </c>
      <c r="E23" s="133">
        <v>87</v>
      </c>
      <c r="F23" s="101">
        <v>93.8</v>
      </c>
    </row>
    <row r="24" spans="1:6" ht="15" customHeight="1" x14ac:dyDescent="0.25">
      <c r="A24" s="21" t="s">
        <v>118</v>
      </c>
      <c r="B24" s="162">
        <v>141206</v>
      </c>
      <c r="C24" s="164">
        <v>115.3</v>
      </c>
      <c r="D24" s="164">
        <v>107.3</v>
      </c>
      <c r="E24" s="133">
        <v>109.4</v>
      </c>
      <c r="F24" s="101">
        <v>95</v>
      </c>
    </row>
    <row r="25" spans="1:6" ht="15" customHeight="1" x14ac:dyDescent="0.25">
      <c r="A25" s="21" t="s">
        <v>63</v>
      </c>
      <c r="B25" s="162">
        <v>131882</v>
      </c>
      <c r="C25" s="164"/>
      <c r="D25" s="164">
        <v>109</v>
      </c>
      <c r="E25" s="133"/>
      <c r="F25" s="101">
        <v>98.5</v>
      </c>
    </row>
    <row r="26" spans="1:6" ht="15" customHeight="1" x14ac:dyDescent="0.25">
      <c r="A26" s="15" t="s">
        <v>64</v>
      </c>
      <c r="B26" s="49">
        <v>133318</v>
      </c>
      <c r="C26" s="41">
        <v>97.8</v>
      </c>
      <c r="D26" s="41">
        <v>119.6</v>
      </c>
      <c r="E26" s="133">
        <v>98.2</v>
      </c>
      <c r="F26" s="101">
        <v>106.8</v>
      </c>
    </row>
    <row r="27" spans="1:6" ht="15" customHeight="1" x14ac:dyDescent="0.25">
      <c r="A27" s="15" t="s">
        <v>39</v>
      </c>
      <c r="B27" s="188">
        <v>127193</v>
      </c>
      <c r="C27" s="189">
        <v>95.4</v>
      </c>
      <c r="D27" s="189">
        <v>117.2</v>
      </c>
      <c r="E27" s="189">
        <v>96.3</v>
      </c>
      <c r="F27" s="189">
        <v>105.8</v>
      </c>
    </row>
    <row r="28" spans="1:6" ht="15" customHeight="1" x14ac:dyDescent="0.25">
      <c r="A28" s="15" t="s">
        <v>65</v>
      </c>
      <c r="B28" s="200">
        <v>119453</v>
      </c>
      <c r="C28" s="189">
        <v>93.8</v>
      </c>
      <c r="D28" s="189">
        <v>114.7</v>
      </c>
      <c r="E28" s="189">
        <v>93.6</v>
      </c>
      <c r="F28" s="189">
        <v>103.8</v>
      </c>
    </row>
    <row r="29" spans="1:6" ht="15" customHeight="1" x14ac:dyDescent="0.25">
      <c r="A29" s="21" t="s">
        <v>119</v>
      </c>
      <c r="B29" s="200">
        <v>126706</v>
      </c>
      <c r="C29" s="189">
        <v>89.6</v>
      </c>
      <c r="D29" s="189">
        <v>117.2</v>
      </c>
      <c r="E29" s="189">
        <v>91</v>
      </c>
      <c r="F29" s="189">
        <v>105.5</v>
      </c>
    </row>
    <row r="30" spans="1:6" ht="15" customHeight="1" x14ac:dyDescent="0.25">
      <c r="A30" s="21" t="s">
        <v>66</v>
      </c>
      <c r="B30" s="162">
        <v>130208</v>
      </c>
      <c r="C30" s="164"/>
      <c r="D30" s="164">
        <v>111.6</v>
      </c>
      <c r="E30" s="133"/>
      <c r="F30" s="101">
        <v>100.7</v>
      </c>
    </row>
    <row r="31" spans="1:6" ht="15" customHeight="1" x14ac:dyDescent="0.25">
      <c r="A31" s="15" t="s">
        <v>67</v>
      </c>
      <c r="B31" s="188">
        <v>121688</v>
      </c>
      <c r="C31" s="189">
        <v>101.8</v>
      </c>
      <c r="D31" s="189">
        <v>115.5</v>
      </c>
      <c r="E31" s="189">
        <v>102.1</v>
      </c>
      <c r="F31" s="189">
        <v>105.8</v>
      </c>
    </row>
    <row r="32" spans="1:6" ht="15" customHeight="1" x14ac:dyDescent="0.25">
      <c r="A32" s="15" t="s">
        <v>68</v>
      </c>
      <c r="B32" s="200">
        <v>120919</v>
      </c>
      <c r="C32" s="189">
        <v>99</v>
      </c>
      <c r="D32" s="189">
        <v>112.7</v>
      </c>
      <c r="E32" s="189">
        <v>98.7</v>
      </c>
      <c r="F32" s="189">
        <v>104.1</v>
      </c>
    </row>
    <row r="33" spans="1:6" ht="15" customHeight="1" x14ac:dyDescent="0.25">
      <c r="A33" s="15" t="s">
        <v>69</v>
      </c>
      <c r="B33" s="200">
        <v>158710</v>
      </c>
      <c r="C33" s="189">
        <v>131</v>
      </c>
      <c r="D33" s="189">
        <v>114.9</v>
      </c>
      <c r="E33" s="189">
        <v>129.6</v>
      </c>
      <c r="F33" s="189">
        <v>106.1</v>
      </c>
    </row>
    <row r="34" spans="1:6" ht="15" customHeight="1" x14ac:dyDescent="0.25">
      <c r="A34" s="21" t="s">
        <v>120</v>
      </c>
      <c r="B34" s="200">
        <v>133981</v>
      </c>
      <c r="C34" s="189"/>
      <c r="D34" s="189">
        <v>114.6</v>
      </c>
      <c r="E34" s="189"/>
      <c r="F34" s="189">
        <v>105.5</v>
      </c>
    </row>
    <row r="35" spans="1:6" ht="15" customHeight="1" x14ac:dyDescent="0.25">
      <c r="A35" s="206" t="s">
        <v>70</v>
      </c>
      <c r="B35" s="322">
        <v>131163</v>
      </c>
      <c r="C35" s="323"/>
      <c r="D35" s="323">
        <v>112.4</v>
      </c>
      <c r="E35" s="169"/>
      <c r="F35" s="324">
        <v>102</v>
      </c>
    </row>
  </sheetData>
  <mergeCells count="7">
    <mergeCell ref="C7:D7"/>
    <mergeCell ref="E7:F7"/>
    <mergeCell ref="A5:F5"/>
    <mergeCell ref="A1:F1"/>
    <mergeCell ref="A3:F3"/>
    <mergeCell ref="A7:A8"/>
    <mergeCell ref="B7:B8"/>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opLeftCell="A4" zoomScaleNormal="100" workbookViewId="0">
      <selection activeCell="J10" sqref="J10"/>
    </sheetView>
  </sheetViews>
  <sheetFormatPr defaultRowHeight="13.2" x14ac:dyDescent="0.25"/>
  <cols>
    <col min="1" max="1" width="31.5546875" customWidth="1"/>
    <col min="2" max="2" width="8.77734375" customWidth="1"/>
    <col min="3" max="3" width="9" customWidth="1"/>
    <col min="4" max="4" width="8.6640625" customWidth="1"/>
    <col min="5" max="5" width="8.88671875" customWidth="1"/>
    <col min="6" max="6" width="11.21875" customWidth="1"/>
    <col min="7" max="7" width="10.5546875" customWidth="1"/>
  </cols>
  <sheetData>
    <row r="1" spans="1:7" ht="35.25" customHeight="1" x14ac:dyDescent="0.25">
      <c r="A1" s="540" t="s">
        <v>401</v>
      </c>
      <c r="B1" s="540"/>
      <c r="C1" s="540"/>
      <c r="D1" s="540"/>
      <c r="E1" s="540"/>
      <c r="F1" s="540"/>
      <c r="G1" s="540"/>
    </row>
    <row r="2" spans="1:7" ht="13.8" x14ac:dyDescent="0.25">
      <c r="A2" s="325"/>
      <c r="B2" s="17"/>
      <c r="C2" s="17"/>
      <c r="D2" s="17"/>
      <c r="E2" s="17"/>
      <c r="F2" s="17"/>
      <c r="G2" s="17"/>
    </row>
    <row r="3" spans="1:7" x14ac:dyDescent="0.25">
      <c r="A3" s="542"/>
      <c r="B3" s="569" t="s">
        <v>570</v>
      </c>
      <c r="C3" s="609"/>
      <c r="D3" s="610"/>
      <c r="E3" s="569" t="s">
        <v>571</v>
      </c>
      <c r="F3" s="609"/>
      <c r="G3" s="610"/>
    </row>
    <row r="4" spans="1:7" x14ac:dyDescent="0.25">
      <c r="A4" s="613"/>
      <c r="B4" s="537" t="s">
        <v>230</v>
      </c>
      <c r="C4" s="558" t="s">
        <v>231</v>
      </c>
      <c r="D4" s="559"/>
      <c r="E4" s="537" t="s">
        <v>230</v>
      </c>
      <c r="F4" s="558" t="s">
        <v>129</v>
      </c>
      <c r="G4" s="559"/>
    </row>
    <row r="5" spans="1:7" ht="105.6" x14ac:dyDescent="0.25">
      <c r="A5" s="614"/>
      <c r="B5" s="574"/>
      <c r="C5" s="373" t="s">
        <v>114</v>
      </c>
      <c r="D5" s="359" t="s">
        <v>564</v>
      </c>
      <c r="E5" s="574"/>
      <c r="F5" s="219" t="s">
        <v>563</v>
      </c>
      <c r="G5" s="219" t="s">
        <v>289</v>
      </c>
    </row>
    <row r="6" spans="1:7" x14ac:dyDescent="0.25">
      <c r="A6" s="21" t="s">
        <v>125</v>
      </c>
      <c r="B6" s="392">
        <v>152129</v>
      </c>
      <c r="C6" s="335">
        <v>110.1</v>
      </c>
      <c r="D6" s="336">
        <v>116.7</v>
      </c>
      <c r="E6" s="393">
        <v>139131</v>
      </c>
      <c r="F6" s="472">
        <v>111.2</v>
      </c>
      <c r="G6" s="394">
        <v>100</v>
      </c>
    </row>
    <row r="7" spans="1:7" ht="25.2" customHeight="1" x14ac:dyDescent="0.25">
      <c r="A7" s="37" t="s">
        <v>214</v>
      </c>
      <c r="B7" s="392"/>
      <c r="C7" s="335"/>
      <c r="D7" s="336"/>
      <c r="E7" s="395"/>
      <c r="F7" s="472"/>
      <c r="G7" s="394"/>
    </row>
    <row r="8" spans="1:7" ht="38.4" customHeight="1" x14ac:dyDescent="0.25">
      <c r="A8" s="22" t="s">
        <v>215</v>
      </c>
      <c r="B8" s="392">
        <v>50842</v>
      </c>
      <c r="C8" s="335">
        <v>112.8</v>
      </c>
      <c r="D8" s="336">
        <v>114.1</v>
      </c>
      <c r="E8" s="395">
        <v>45027</v>
      </c>
      <c r="F8" s="472">
        <v>114.7</v>
      </c>
      <c r="G8" s="394">
        <v>32.4</v>
      </c>
    </row>
    <row r="9" spans="1:7" ht="51.6" customHeight="1" x14ac:dyDescent="0.25">
      <c r="A9" s="37" t="s">
        <v>232</v>
      </c>
      <c r="B9" s="392">
        <v>54484</v>
      </c>
      <c r="C9" s="335">
        <v>108</v>
      </c>
      <c r="D9" s="336">
        <v>113.3</v>
      </c>
      <c r="E9" s="395">
        <v>49622</v>
      </c>
      <c r="F9" s="473" t="s">
        <v>610</v>
      </c>
      <c r="G9" s="394">
        <v>35.700000000000003</v>
      </c>
    </row>
    <row r="10" spans="1:7" x14ac:dyDescent="0.25">
      <c r="A10" s="37" t="s">
        <v>233</v>
      </c>
      <c r="B10" s="392">
        <v>91026</v>
      </c>
      <c r="C10" s="335">
        <v>105.8</v>
      </c>
      <c r="D10" s="336">
        <v>100.8</v>
      </c>
      <c r="E10" s="395">
        <v>90661</v>
      </c>
      <c r="F10" s="472">
        <v>107.7</v>
      </c>
      <c r="G10" s="394">
        <v>65.2</v>
      </c>
    </row>
    <row r="11" spans="1:7" x14ac:dyDescent="0.25">
      <c r="A11" s="37" t="s">
        <v>234</v>
      </c>
      <c r="B11" s="392">
        <v>42649</v>
      </c>
      <c r="C11" s="335">
        <v>120.4</v>
      </c>
      <c r="D11" s="336">
        <v>116.2</v>
      </c>
      <c r="E11" s="395">
        <v>35276</v>
      </c>
      <c r="F11" s="472">
        <v>122.5</v>
      </c>
      <c r="G11" s="394">
        <v>25.4</v>
      </c>
    </row>
    <row r="12" spans="1:7" x14ac:dyDescent="0.25">
      <c r="A12" s="23" t="s">
        <v>195</v>
      </c>
      <c r="B12" s="392">
        <v>217103</v>
      </c>
      <c r="C12" s="335">
        <v>117.6</v>
      </c>
      <c r="D12" s="336">
        <v>124.7</v>
      </c>
      <c r="E12" s="395">
        <v>193875</v>
      </c>
      <c r="F12" s="472">
        <v>110.7</v>
      </c>
      <c r="G12" s="394">
        <v>139.30000000000001</v>
      </c>
    </row>
    <row r="13" spans="1:7" ht="26.4" x14ac:dyDescent="0.25">
      <c r="A13" s="326" t="s">
        <v>470</v>
      </c>
      <c r="B13" s="514">
        <v>293501</v>
      </c>
      <c r="C13" s="515">
        <v>128</v>
      </c>
      <c r="D13" s="516">
        <v>137.69999999999999</v>
      </c>
      <c r="E13" s="395">
        <v>250156</v>
      </c>
      <c r="F13" s="472">
        <v>116.3</v>
      </c>
      <c r="G13" s="394">
        <v>179.8</v>
      </c>
    </row>
    <row r="14" spans="1:7" ht="39" customHeight="1" x14ac:dyDescent="0.25">
      <c r="A14" s="37" t="s">
        <v>74</v>
      </c>
      <c r="B14" s="514">
        <v>139490</v>
      </c>
      <c r="C14" s="515">
        <v>100</v>
      </c>
      <c r="D14" s="516">
        <v>104.8</v>
      </c>
      <c r="E14" s="395">
        <v>136506</v>
      </c>
      <c r="F14" s="472">
        <v>101.3</v>
      </c>
      <c r="G14" s="394">
        <v>98.1</v>
      </c>
    </row>
    <row r="15" spans="1:7" x14ac:dyDescent="0.25">
      <c r="A15" s="22" t="s">
        <v>196</v>
      </c>
      <c r="B15" s="514">
        <v>146654</v>
      </c>
      <c r="C15" s="515">
        <v>110.5</v>
      </c>
      <c r="D15" s="516">
        <v>118.9</v>
      </c>
      <c r="E15" s="395">
        <v>135114</v>
      </c>
      <c r="F15" s="472">
        <v>115.4</v>
      </c>
      <c r="G15" s="394">
        <v>97.1</v>
      </c>
    </row>
    <row r="16" spans="1:7" ht="26.4" x14ac:dyDescent="0.25">
      <c r="A16" s="37" t="s">
        <v>76</v>
      </c>
      <c r="B16" s="514">
        <v>70484</v>
      </c>
      <c r="C16" s="515">
        <v>112.4</v>
      </c>
      <c r="D16" s="516">
        <v>116.5</v>
      </c>
      <c r="E16" s="395">
        <v>61739</v>
      </c>
      <c r="F16" s="472">
        <v>101.4</v>
      </c>
      <c r="G16" s="394">
        <v>44.4</v>
      </c>
    </row>
    <row r="17" spans="1:9" ht="52.8" x14ac:dyDescent="0.25">
      <c r="A17" s="37" t="s">
        <v>80</v>
      </c>
      <c r="B17" s="514">
        <v>70405</v>
      </c>
      <c r="C17" s="515">
        <v>137.30000000000001</v>
      </c>
      <c r="D17" s="516">
        <v>97.4</v>
      </c>
      <c r="E17" s="395">
        <v>57323</v>
      </c>
      <c r="F17" s="472">
        <v>90.3</v>
      </c>
      <c r="G17" s="394">
        <v>41.2</v>
      </c>
    </row>
    <row r="18" spans="1:9" ht="26.4" x14ac:dyDescent="0.25">
      <c r="A18" s="37" t="s">
        <v>81</v>
      </c>
      <c r="B18" s="514">
        <v>231179</v>
      </c>
      <c r="C18" s="515">
        <v>122.7</v>
      </c>
      <c r="D18" s="516">
        <v>143.30000000000001</v>
      </c>
      <c r="E18" s="395">
        <v>194381</v>
      </c>
      <c r="F18" s="472">
        <v>113.9</v>
      </c>
      <c r="G18" s="394">
        <v>139.69999999999999</v>
      </c>
    </row>
    <row r="19" spans="1:9" ht="39.6" x14ac:dyDescent="0.25">
      <c r="A19" s="37" t="s">
        <v>82</v>
      </c>
      <c r="B19" s="514">
        <v>101124</v>
      </c>
      <c r="C19" s="515">
        <v>89.1</v>
      </c>
      <c r="D19" s="516">
        <v>124.3</v>
      </c>
      <c r="E19" s="395">
        <v>100466</v>
      </c>
      <c r="F19" s="472">
        <v>126.9</v>
      </c>
      <c r="G19" s="394">
        <v>72.2</v>
      </c>
      <c r="I19" s="418"/>
    </row>
    <row r="20" spans="1:9" ht="39.6" x14ac:dyDescent="0.25">
      <c r="A20" s="326" t="s">
        <v>85</v>
      </c>
      <c r="B20" s="514">
        <v>84229</v>
      </c>
      <c r="C20" s="515">
        <v>105.2</v>
      </c>
      <c r="D20" s="516">
        <v>119.5</v>
      </c>
      <c r="E20" s="395">
        <v>72949</v>
      </c>
      <c r="F20" s="472">
        <v>101.7</v>
      </c>
      <c r="G20" s="394">
        <v>52.4</v>
      </c>
    </row>
    <row r="21" spans="1:9" ht="38.4" customHeight="1" x14ac:dyDescent="0.25">
      <c r="A21" s="37" t="s">
        <v>87</v>
      </c>
      <c r="B21" s="514">
        <v>102615</v>
      </c>
      <c r="C21" s="515">
        <v>137.80000000000001</v>
      </c>
      <c r="D21" s="516">
        <v>125.3</v>
      </c>
      <c r="E21" s="395">
        <v>101134</v>
      </c>
      <c r="F21" s="472">
        <v>119.4</v>
      </c>
      <c r="G21" s="394">
        <v>72.7</v>
      </c>
    </row>
    <row r="22" spans="1:9" ht="26.4" x14ac:dyDescent="0.25">
      <c r="A22" s="37" t="s">
        <v>89</v>
      </c>
      <c r="B22" s="514">
        <v>120650</v>
      </c>
      <c r="C22" s="515">
        <v>99.4</v>
      </c>
      <c r="D22" s="516">
        <v>91.5</v>
      </c>
      <c r="E22" s="395">
        <v>123824</v>
      </c>
      <c r="F22" s="472">
        <v>112.2</v>
      </c>
      <c r="G22" s="394">
        <v>89</v>
      </c>
    </row>
    <row r="23" spans="1:9" ht="39.6" x14ac:dyDescent="0.25">
      <c r="A23" s="22" t="s">
        <v>197</v>
      </c>
      <c r="B23" s="514">
        <v>153763</v>
      </c>
      <c r="C23" s="515">
        <v>119.9</v>
      </c>
      <c r="D23" s="516">
        <v>123.6</v>
      </c>
      <c r="E23" s="395">
        <v>132615</v>
      </c>
      <c r="F23" s="472">
        <v>113.7</v>
      </c>
      <c r="G23" s="394">
        <v>95.3</v>
      </c>
    </row>
    <row r="24" spans="1:9" ht="52.8" x14ac:dyDescent="0.25">
      <c r="A24" s="22" t="s">
        <v>198</v>
      </c>
      <c r="B24" s="514">
        <v>113443</v>
      </c>
      <c r="C24" s="515">
        <v>111.7</v>
      </c>
      <c r="D24" s="516">
        <v>107.8</v>
      </c>
      <c r="E24" s="395">
        <v>101117</v>
      </c>
      <c r="F24" s="472">
        <v>110.6</v>
      </c>
      <c r="G24" s="394">
        <v>72.7</v>
      </c>
    </row>
    <row r="25" spans="1:9" x14ac:dyDescent="0.25">
      <c r="A25" s="22" t="s">
        <v>216</v>
      </c>
      <c r="B25" s="514">
        <v>101866</v>
      </c>
      <c r="C25" s="515">
        <v>94</v>
      </c>
      <c r="D25" s="516">
        <v>103.5</v>
      </c>
      <c r="E25" s="395">
        <v>99452</v>
      </c>
      <c r="F25" s="472">
        <v>108.6</v>
      </c>
      <c r="G25" s="394">
        <v>71.5</v>
      </c>
    </row>
    <row r="26" spans="1:9" ht="24" customHeight="1" x14ac:dyDescent="0.25">
      <c r="A26" s="22" t="s">
        <v>217</v>
      </c>
      <c r="B26" s="514">
        <v>78110</v>
      </c>
      <c r="C26" s="515">
        <v>101.8</v>
      </c>
      <c r="D26" s="516">
        <v>106.1</v>
      </c>
      <c r="E26" s="395">
        <v>76017</v>
      </c>
      <c r="F26" s="472">
        <v>109.1</v>
      </c>
      <c r="G26" s="394">
        <v>54.6</v>
      </c>
    </row>
    <row r="27" spans="1:9" ht="52.8" x14ac:dyDescent="0.25">
      <c r="A27" s="37" t="s">
        <v>235</v>
      </c>
      <c r="B27" s="514">
        <v>108378</v>
      </c>
      <c r="C27" s="515">
        <v>102.9</v>
      </c>
      <c r="D27" s="516">
        <v>102.9</v>
      </c>
      <c r="E27" s="395">
        <v>104135</v>
      </c>
      <c r="F27" s="472">
        <v>113.7</v>
      </c>
      <c r="G27" s="394">
        <v>74.8</v>
      </c>
    </row>
    <row r="28" spans="1:9" ht="39.6" x14ac:dyDescent="0.25">
      <c r="A28" s="37" t="s">
        <v>236</v>
      </c>
      <c r="B28" s="514">
        <v>65038</v>
      </c>
      <c r="C28" s="515">
        <v>99.9</v>
      </c>
      <c r="D28" s="516">
        <v>107.9</v>
      </c>
      <c r="E28" s="395">
        <v>64762</v>
      </c>
      <c r="F28" s="472">
        <v>106.1</v>
      </c>
      <c r="G28" s="394">
        <v>46.5</v>
      </c>
    </row>
    <row r="29" spans="1:9" ht="17.399999999999999" customHeight="1" x14ac:dyDescent="0.25">
      <c r="A29" s="22" t="s">
        <v>218</v>
      </c>
      <c r="B29" s="514">
        <v>154505</v>
      </c>
      <c r="C29" s="515">
        <v>111</v>
      </c>
      <c r="D29" s="516">
        <v>108.6</v>
      </c>
      <c r="E29" s="395">
        <v>142903</v>
      </c>
      <c r="F29" s="472">
        <v>110.4</v>
      </c>
      <c r="G29" s="394">
        <v>102.7</v>
      </c>
    </row>
    <row r="30" spans="1:9" ht="22.95" customHeight="1" x14ac:dyDescent="0.25">
      <c r="A30" s="37" t="s">
        <v>237</v>
      </c>
      <c r="B30" s="514">
        <v>163020</v>
      </c>
      <c r="C30" s="515">
        <v>108</v>
      </c>
      <c r="D30" s="516">
        <v>102.4</v>
      </c>
      <c r="E30" s="395">
        <v>153515</v>
      </c>
      <c r="F30" s="472">
        <v>109.1</v>
      </c>
      <c r="G30" s="394">
        <v>110.3</v>
      </c>
    </row>
    <row r="31" spans="1:9" ht="26.4" x14ac:dyDescent="0.25">
      <c r="A31" s="37" t="s">
        <v>238</v>
      </c>
      <c r="B31" s="514">
        <v>63672</v>
      </c>
      <c r="C31" s="515">
        <v>116.9</v>
      </c>
      <c r="D31" s="516">
        <v>114.4</v>
      </c>
      <c r="E31" s="395">
        <v>55480</v>
      </c>
      <c r="F31" s="472">
        <v>110.3</v>
      </c>
      <c r="G31" s="394">
        <v>39.9</v>
      </c>
    </row>
    <row r="32" spans="1:9" ht="26.4" x14ac:dyDescent="0.25">
      <c r="A32" s="37" t="s">
        <v>239</v>
      </c>
      <c r="B32" s="514">
        <v>146541</v>
      </c>
      <c r="C32" s="515">
        <v>97.9</v>
      </c>
      <c r="D32" s="516">
        <v>104.1</v>
      </c>
      <c r="E32" s="395">
        <v>151573</v>
      </c>
      <c r="F32" s="472">
        <v>106.6</v>
      </c>
      <c r="G32" s="394">
        <v>108.9</v>
      </c>
    </row>
    <row r="33" spans="1:7" ht="39.6" x14ac:dyDescent="0.25">
      <c r="A33" s="37" t="s">
        <v>240</v>
      </c>
      <c r="B33" s="514">
        <v>145096</v>
      </c>
      <c r="C33" s="515">
        <v>124.1</v>
      </c>
      <c r="D33" s="516">
        <v>133.1</v>
      </c>
      <c r="E33" s="395">
        <v>123576</v>
      </c>
      <c r="F33" s="472">
        <v>114.9</v>
      </c>
      <c r="G33" s="394">
        <v>88.8</v>
      </c>
    </row>
    <row r="34" spans="1:7" ht="26.4" x14ac:dyDescent="0.25">
      <c r="A34" s="37" t="s">
        <v>241</v>
      </c>
      <c r="B34" s="514">
        <v>52233</v>
      </c>
      <c r="C34" s="515">
        <v>100.3</v>
      </c>
      <c r="D34" s="516">
        <v>94.9</v>
      </c>
      <c r="E34" s="395">
        <v>54465</v>
      </c>
      <c r="F34" s="472">
        <v>106.1</v>
      </c>
      <c r="G34" s="394">
        <v>39.1</v>
      </c>
    </row>
    <row r="35" spans="1:7" ht="39.6" x14ac:dyDescent="0.25">
      <c r="A35" s="22" t="s">
        <v>219</v>
      </c>
      <c r="B35" s="514">
        <v>74903</v>
      </c>
      <c r="C35" s="515">
        <v>103.1</v>
      </c>
      <c r="D35" s="516">
        <v>107.5</v>
      </c>
      <c r="E35" s="395">
        <v>70743</v>
      </c>
      <c r="F35" s="472">
        <v>109.8</v>
      </c>
      <c r="G35" s="394">
        <v>50.8</v>
      </c>
    </row>
    <row r="36" spans="1:7" ht="26.4" x14ac:dyDescent="0.25">
      <c r="A36" s="22" t="s">
        <v>220</v>
      </c>
      <c r="B36" s="514">
        <v>205465</v>
      </c>
      <c r="C36" s="515">
        <v>145.9</v>
      </c>
      <c r="D36" s="516">
        <v>140.4</v>
      </c>
      <c r="E36" s="395">
        <v>160486</v>
      </c>
      <c r="F36" s="472">
        <v>121.3</v>
      </c>
      <c r="G36" s="394">
        <v>115.3</v>
      </c>
    </row>
    <row r="37" spans="1:7" ht="27.6" customHeight="1" x14ac:dyDescent="0.25">
      <c r="A37" s="22" t="s">
        <v>242</v>
      </c>
      <c r="B37" s="514">
        <v>164890</v>
      </c>
      <c r="C37" s="515">
        <v>108.3</v>
      </c>
      <c r="D37" s="516">
        <v>112.6</v>
      </c>
      <c r="E37" s="395">
        <v>148503</v>
      </c>
      <c r="F37" s="472">
        <v>115.4</v>
      </c>
      <c r="G37" s="394">
        <v>106.7</v>
      </c>
    </row>
    <row r="38" spans="1:7" ht="26.4" x14ac:dyDescent="0.25">
      <c r="A38" s="22" t="s">
        <v>221</v>
      </c>
      <c r="B38" s="514">
        <v>165085</v>
      </c>
      <c r="C38" s="515">
        <v>158.30000000000001</v>
      </c>
      <c r="D38" s="516">
        <v>157.19999999999999</v>
      </c>
      <c r="E38" s="395">
        <v>123196</v>
      </c>
      <c r="F38" s="472">
        <v>123.3</v>
      </c>
      <c r="G38" s="394">
        <v>88.5</v>
      </c>
    </row>
    <row r="39" spans="1:7" ht="39.6" x14ac:dyDescent="0.25">
      <c r="A39" s="22" t="s">
        <v>222</v>
      </c>
      <c r="B39" s="514">
        <v>198987</v>
      </c>
      <c r="C39" s="515">
        <v>122.4</v>
      </c>
      <c r="D39" s="516">
        <v>129.1</v>
      </c>
      <c r="E39" s="395">
        <v>171244</v>
      </c>
      <c r="F39" s="472">
        <v>119.5</v>
      </c>
      <c r="G39" s="394">
        <v>123.1</v>
      </c>
    </row>
    <row r="40" spans="1:7" ht="26.4" x14ac:dyDescent="0.25">
      <c r="A40" s="37" t="s">
        <v>243</v>
      </c>
      <c r="B40" s="514">
        <v>156293</v>
      </c>
      <c r="C40" s="515">
        <v>114.9</v>
      </c>
      <c r="D40" s="516">
        <v>122.6</v>
      </c>
      <c r="E40" s="395">
        <v>132070</v>
      </c>
      <c r="F40" s="472">
        <v>115.7</v>
      </c>
      <c r="G40" s="394">
        <v>94.9</v>
      </c>
    </row>
    <row r="41" spans="1:7" ht="41.4" customHeight="1" x14ac:dyDescent="0.25">
      <c r="A41" s="22" t="s">
        <v>228</v>
      </c>
      <c r="B41" s="514">
        <v>113999</v>
      </c>
      <c r="C41" s="515">
        <v>96.2</v>
      </c>
      <c r="D41" s="516">
        <v>110.8</v>
      </c>
      <c r="E41" s="395">
        <v>128445</v>
      </c>
      <c r="F41" s="472">
        <v>107.8</v>
      </c>
      <c r="G41" s="394">
        <v>92.3</v>
      </c>
    </row>
    <row r="42" spans="1:7" ht="52.8" x14ac:dyDescent="0.25">
      <c r="A42" s="22" t="s">
        <v>244</v>
      </c>
      <c r="B42" s="514">
        <v>160639</v>
      </c>
      <c r="C42" s="515">
        <v>91.8</v>
      </c>
      <c r="D42" s="516">
        <v>104.4</v>
      </c>
      <c r="E42" s="395">
        <v>148670</v>
      </c>
      <c r="F42" s="473" t="s">
        <v>609</v>
      </c>
      <c r="G42" s="394">
        <v>106.9</v>
      </c>
    </row>
    <row r="43" spans="1:7" x14ac:dyDescent="0.25">
      <c r="A43" s="22" t="s">
        <v>229</v>
      </c>
      <c r="B43" s="514">
        <v>100018</v>
      </c>
      <c r="C43" s="515">
        <v>96.4</v>
      </c>
      <c r="D43" s="516">
        <v>111</v>
      </c>
      <c r="E43" s="395">
        <v>96112</v>
      </c>
      <c r="F43" s="472">
        <v>113.7</v>
      </c>
      <c r="G43" s="394">
        <v>69.099999999999994</v>
      </c>
    </row>
    <row r="44" spans="1:7" ht="39.6" x14ac:dyDescent="0.25">
      <c r="A44" s="22" t="s">
        <v>223</v>
      </c>
      <c r="B44" s="514">
        <v>152502</v>
      </c>
      <c r="C44" s="515">
        <v>117.9</v>
      </c>
      <c r="D44" s="516">
        <v>118.6</v>
      </c>
      <c r="E44" s="395">
        <v>137080</v>
      </c>
      <c r="F44" s="472">
        <v>108.3</v>
      </c>
      <c r="G44" s="394">
        <v>98.5</v>
      </c>
    </row>
    <row r="45" spans="1:7" ht="39.6" x14ac:dyDescent="0.25">
      <c r="A45" s="28" t="s">
        <v>245</v>
      </c>
      <c r="B45" s="396">
        <v>116081</v>
      </c>
      <c r="C45" s="397">
        <v>104.8</v>
      </c>
      <c r="D45" s="398">
        <v>114.5</v>
      </c>
      <c r="E45" s="399">
        <v>108348</v>
      </c>
      <c r="F45" s="471">
        <v>112.4</v>
      </c>
      <c r="G45" s="400">
        <v>77.900000000000006</v>
      </c>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J16" sqref="J16"/>
    </sheetView>
  </sheetViews>
  <sheetFormatPr defaultRowHeight="13.2" x14ac:dyDescent="0.25"/>
  <cols>
    <col min="1" max="1" width="17.5546875" customWidth="1"/>
    <col min="2" max="8" width="16.5546875" customWidth="1"/>
  </cols>
  <sheetData>
    <row r="1" spans="1:9" ht="16.2" customHeight="1" x14ac:dyDescent="0.25">
      <c r="A1" s="554" t="s">
        <v>491</v>
      </c>
      <c r="B1" s="554"/>
      <c r="C1" s="554"/>
      <c r="D1" s="554"/>
      <c r="E1" s="554"/>
      <c r="F1" s="554"/>
      <c r="G1" s="554"/>
      <c r="H1" s="554"/>
      <c r="I1" s="17"/>
    </row>
    <row r="2" spans="1:9" ht="12.75" customHeight="1" x14ac:dyDescent="0.25">
      <c r="A2" s="47"/>
      <c r="B2" s="17"/>
      <c r="C2" s="17"/>
      <c r="D2" s="17"/>
      <c r="E2" s="17"/>
      <c r="F2" s="17"/>
      <c r="G2" s="17"/>
      <c r="H2" s="17"/>
      <c r="I2" s="17"/>
    </row>
    <row r="3" spans="1:9" x14ac:dyDescent="0.25">
      <c r="A3" s="588" t="s">
        <v>246</v>
      </c>
      <c r="B3" s="588"/>
      <c r="C3" s="588"/>
      <c r="D3" s="588"/>
      <c r="E3" s="588"/>
      <c r="F3" s="588"/>
      <c r="G3" s="588"/>
      <c r="H3" s="588"/>
      <c r="I3" s="17"/>
    </row>
    <row r="4" spans="1:9" ht="15.6" customHeight="1" x14ac:dyDescent="0.25">
      <c r="A4" s="549"/>
      <c r="B4" s="616" t="s">
        <v>249</v>
      </c>
      <c r="C4" s="617"/>
      <c r="D4" s="558" t="s">
        <v>247</v>
      </c>
      <c r="E4" s="580"/>
      <c r="F4" s="580"/>
      <c r="G4" s="559"/>
      <c r="H4" s="535" t="s">
        <v>504</v>
      </c>
      <c r="I4" s="179"/>
    </row>
    <row r="5" spans="1:9" ht="15" customHeight="1" x14ac:dyDescent="0.25">
      <c r="A5" s="579"/>
      <c r="B5" s="618" t="s">
        <v>250</v>
      </c>
      <c r="C5" s="583"/>
      <c r="D5" s="616" t="s">
        <v>505</v>
      </c>
      <c r="E5" s="617"/>
      <c r="F5" s="616" t="s">
        <v>506</v>
      </c>
      <c r="G5" s="617"/>
      <c r="H5" s="615"/>
      <c r="I5" s="179"/>
    </row>
    <row r="6" spans="1:9" ht="12.6" customHeight="1" x14ac:dyDescent="0.25">
      <c r="A6" s="579"/>
      <c r="B6" s="537" t="s">
        <v>43</v>
      </c>
      <c r="C6" s="535" t="s">
        <v>248</v>
      </c>
      <c r="D6" s="619"/>
      <c r="E6" s="620"/>
      <c r="F6" s="623"/>
      <c r="G6" s="624"/>
      <c r="H6" s="615"/>
      <c r="I6" s="179"/>
    </row>
    <row r="7" spans="1:9" ht="14.4" customHeight="1" x14ac:dyDescent="0.25">
      <c r="A7" s="579"/>
      <c r="B7" s="615"/>
      <c r="C7" s="615"/>
      <c r="D7" s="621"/>
      <c r="E7" s="622"/>
      <c r="F7" s="625"/>
      <c r="G7" s="626"/>
      <c r="H7" s="615"/>
      <c r="I7" s="179"/>
    </row>
    <row r="8" spans="1:9" ht="48.6" customHeight="1" x14ac:dyDescent="0.25">
      <c r="A8" s="576"/>
      <c r="B8" s="574"/>
      <c r="C8" s="574"/>
      <c r="D8" s="468" t="s">
        <v>43</v>
      </c>
      <c r="E8" s="469" t="s">
        <v>248</v>
      </c>
      <c r="F8" s="468" t="s">
        <v>43</v>
      </c>
      <c r="G8" s="469" t="s">
        <v>248</v>
      </c>
      <c r="H8" s="574"/>
      <c r="I8" s="179"/>
    </row>
    <row r="9" spans="1:9" ht="14.4" x14ac:dyDescent="0.25">
      <c r="A9" s="232" t="s">
        <v>507</v>
      </c>
      <c r="B9" s="205"/>
      <c r="C9" s="205"/>
      <c r="D9" s="205"/>
      <c r="E9" s="205"/>
      <c r="F9" s="205"/>
      <c r="G9" s="205"/>
      <c r="H9" s="60"/>
      <c r="I9" s="179"/>
    </row>
    <row r="10" spans="1:9" ht="14.4" x14ac:dyDescent="0.25">
      <c r="A10" s="15" t="s">
        <v>56</v>
      </c>
      <c r="B10" s="77" t="s">
        <v>449</v>
      </c>
      <c r="C10" s="77" t="s">
        <v>449</v>
      </c>
      <c r="D10" s="77" t="s">
        <v>449</v>
      </c>
      <c r="E10" s="77" t="s">
        <v>449</v>
      </c>
      <c r="F10" s="77" t="s">
        <v>449</v>
      </c>
      <c r="G10" s="77" t="s">
        <v>449</v>
      </c>
      <c r="H10" s="77" t="s">
        <v>449</v>
      </c>
      <c r="I10" s="179"/>
    </row>
    <row r="11" spans="1:9" ht="14.4" x14ac:dyDescent="0.25">
      <c r="A11" s="15" t="s">
        <v>57</v>
      </c>
      <c r="B11" s="77" t="s">
        <v>449</v>
      </c>
      <c r="C11" s="77" t="s">
        <v>449</v>
      </c>
      <c r="D11" s="77" t="s">
        <v>449</v>
      </c>
      <c r="E11" s="77" t="s">
        <v>449</v>
      </c>
      <c r="F11" s="77" t="s">
        <v>449</v>
      </c>
      <c r="G11" s="77" t="s">
        <v>449</v>
      </c>
      <c r="H11" s="77" t="s">
        <v>449</v>
      </c>
      <c r="I11" s="179"/>
    </row>
    <row r="12" spans="1:9" ht="14.4" x14ac:dyDescent="0.25">
      <c r="A12" s="15" t="s">
        <v>58</v>
      </c>
      <c r="B12" s="77" t="s">
        <v>449</v>
      </c>
      <c r="C12" s="77" t="s">
        <v>449</v>
      </c>
      <c r="D12" s="77" t="s">
        <v>449</v>
      </c>
      <c r="E12" s="77" t="s">
        <v>449</v>
      </c>
      <c r="F12" s="77" t="s">
        <v>449</v>
      </c>
      <c r="G12" s="77" t="s">
        <v>449</v>
      </c>
      <c r="H12" s="77" t="s">
        <v>449</v>
      </c>
      <c r="I12" s="179"/>
    </row>
    <row r="13" spans="1:9" ht="14.4" x14ac:dyDescent="0.25">
      <c r="A13" s="15" t="s">
        <v>60</v>
      </c>
      <c r="B13" s="77" t="s">
        <v>449</v>
      </c>
      <c r="C13" s="77" t="s">
        <v>449</v>
      </c>
      <c r="D13" s="77" t="s">
        <v>449</v>
      </c>
      <c r="E13" s="77" t="s">
        <v>449</v>
      </c>
      <c r="F13" s="77" t="s">
        <v>449</v>
      </c>
      <c r="G13" s="77" t="s">
        <v>449</v>
      </c>
      <c r="H13" s="77" t="s">
        <v>449</v>
      </c>
      <c r="I13" s="179"/>
    </row>
    <row r="14" spans="1:9" ht="14.4" x14ac:dyDescent="0.25">
      <c r="A14" s="15" t="s">
        <v>61</v>
      </c>
      <c r="B14" s="77" t="s">
        <v>449</v>
      </c>
      <c r="C14" s="77" t="s">
        <v>449</v>
      </c>
      <c r="D14" s="77" t="s">
        <v>449</v>
      </c>
      <c r="E14" s="77" t="s">
        <v>449</v>
      </c>
      <c r="F14" s="77" t="s">
        <v>449</v>
      </c>
      <c r="G14" s="77" t="s">
        <v>449</v>
      </c>
      <c r="H14" s="77" t="s">
        <v>449</v>
      </c>
      <c r="I14" s="179"/>
    </row>
    <row r="15" spans="1:9" ht="14.4" x14ac:dyDescent="0.25">
      <c r="A15" s="15" t="s">
        <v>62</v>
      </c>
      <c r="B15" s="77" t="s">
        <v>449</v>
      </c>
      <c r="C15" s="77" t="s">
        <v>449</v>
      </c>
      <c r="D15" s="77" t="s">
        <v>449</v>
      </c>
      <c r="E15" s="77" t="s">
        <v>449</v>
      </c>
      <c r="F15" s="77" t="s">
        <v>449</v>
      </c>
      <c r="G15" s="77" t="s">
        <v>449</v>
      </c>
      <c r="H15" s="77" t="s">
        <v>449</v>
      </c>
      <c r="I15" s="179"/>
    </row>
    <row r="16" spans="1:9" ht="14.4" x14ac:dyDescent="0.25">
      <c r="A16" s="236" t="s">
        <v>455</v>
      </c>
      <c r="B16" s="21"/>
      <c r="C16" s="21"/>
      <c r="D16" s="21"/>
      <c r="E16" s="21"/>
      <c r="F16" s="21"/>
      <c r="G16" s="21"/>
      <c r="H16" s="61"/>
      <c r="I16" s="179"/>
    </row>
    <row r="17" spans="1:9" ht="14.4" x14ac:dyDescent="0.25">
      <c r="A17" s="15" t="s">
        <v>56</v>
      </c>
      <c r="B17" s="77" t="s">
        <v>449</v>
      </c>
      <c r="C17" s="77" t="s">
        <v>449</v>
      </c>
      <c r="D17" s="77" t="s">
        <v>449</v>
      </c>
      <c r="E17" s="77" t="s">
        <v>449</v>
      </c>
      <c r="F17" s="77" t="s">
        <v>449</v>
      </c>
      <c r="G17" s="77" t="s">
        <v>449</v>
      </c>
      <c r="H17" s="77" t="s">
        <v>449</v>
      </c>
      <c r="I17" s="179"/>
    </row>
    <row r="18" spans="1:9" ht="14.4" x14ac:dyDescent="0.25">
      <c r="A18" s="15" t="s">
        <v>57</v>
      </c>
      <c r="B18" s="77" t="s">
        <v>449</v>
      </c>
      <c r="C18" s="77" t="s">
        <v>449</v>
      </c>
      <c r="D18" s="77" t="s">
        <v>449</v>
      </c>
      <c r="E18" s="77" t="s">
        <v>449</v>
      </c>
      <c r="F18" s="77" t="s">
        <v>449</v>
      </c>
      <c r="G18" s="77" t="s">
        <v>449</v>
      </c>
      <c r="H18" s="77" t="s">
        <v>449</v>
      </c>
      <c r="I18" s="179"/>
    </row>
    <row r="19" spans="1:9" ht="14.4" x14ac:dyDescent="0.25">
      <c r="A19" s="16" t="s">
        <v>58</v>
      </c>
      <c r="B19" s="235" t="s">
        <v>449</v>
      </c>
      <c r="C19" s="235" t="s">
        <v>449</v>
      </c>
      <c r="D19" s="235" t="s">
        <v>449</v>
      </c>
      <c r="E19" s="235" t="s">
        <v>449</v>
      </c>
      <c r="F19" s="235" t="s">
        <v>449</v>
      </c>
      <c r="G19" s="235" t="s">
        <v>449</v>
      </c>
      <c r="H19" s="235" t="s">
        <v>449</v>
      </c>
      <c r="I19" s="179"/>
    </row>
    <row r="20" spans="1:9" ht="14.4" x14ac:dyDescent="0.25">
      <c r="A20" s="15" t="s">
        <v>60</v>
      </c>
      <c r="B20" s="77" t="s">
        <v>449</v>
      </c>
      <c r="C20" s="77" t="s">
        <v>449</v>
      </c>
      <c r="D20" s="77" t="s">
        <v>449</v>
      </c>
      <c r="E20" s="77" t="s">
        <v>449</v>
      </c>
      <c r="F20" s="77" t="s">
        <v>449</v>
      </c>
      <c r="G20" s="77" t="s">
        <v>449</v>
      </c>
      <c r="H20" s="77" t="s">
        <v>449</v>
      </c>
      <c r="I20" s="179"/>
    </row>
    <row r="21" spans="1:9" ht="14.4" x14ac:dyDescent="0.25">
      <c r="A21" s="15" t="s">
        <v>61</v>
      </c>
      <c r="B21" s="77" t="s">
        <v>449</v>
      </c>
      <c r="C21" s="77" t="s">
        <v>449</v>
      </c>
      <c r="D21" s="77" t="s">
        <v>449</v>
      </c>
      <c r="E21" s="77" t="s">
        <v>449</v>
      </c>
      <c r="F21" s="77" t="s">
        <v>449</v>
      </c>
      <c r="G21" s="77" t="s">
        <v>449</v>
      </c>
      <c r="H21" s="77" t="s">
        <v>449</v>
      </c>
      <c r="I21" s="179"/>
    </row>
    <row r="22" spans="1:9" ht="14.4" x14ac:dyDescent="0.25">
      <c r="A22" s="15" t="s">
        <v>62</v>
      </c>
      <c r="B22" s="235" t="s">
        <v>449</v>
      </c>
      <c r="C22" s="235" t="s">
        <v>449</v>
      </c>
      <c r="D22" s="235" t="s">
        <v>449</v>
      </c>
      <c r="E22" s="235" t="s">
        <v>449</v>
      </c>
      <c r="F22" s="235" t="s">
        <v>449</v>
      </c>
      <c r="G22" s="235" t="s">
        <v>449</v>
      </c>
      <c r="H22" s="235" t="s">
        <v>449</v>
      </c>
      <c r="I22" s="179"/>
    </row>
    <row r="23" spans="1:9" ht="14.4" x14ac:dyDescent="0.25">
      <c r="A23" s="15" t="s">
        <v>64</v>
      </c>
      <c r="B23" s="77" t="s">
        <v>449</v>
      </c>
      <c r="C23" s="77" t="s">
        <v>449</v>
      </c>
      <c r="D23" s="77" t="s">
        <v>449</v>
      </c>
      <c r="E23" s="77" t="s">
        <v>449</v>
      </c>
      <c r="F23" s="77" t="s">
        <v>449</v>
      </c>
      <c r="G23" s="77" t="s">
        <v>449</v>
      </c>
      <c r="H23" s="77" t="s">
        <v>449</v>
      </c>
      <c r="I23" s="179"/>
    </row>
    <row r="24" spans="1:9" ht="14.4" x14ac:dyDescent="0.25">
      <c r="A24" s="15" t="s">
        <v>39</v>
      </c>
      <c r="B24" s="77" t="s">
        <v>449</v>
      </c>
      <c r="C24" s="77" t="s">
        <v>449</v>
      </c>
      <c r="D24" s="77" t="s">
        <v>449</v>
      </c>
      <c r="E24" s="77" t="s">
        <v>449</v>
      </c>
      <c r="F24" s="77" t="s">
        <v>449</v>
      </c>
      <c r="G24" s="77" t="s">
        <v>449</v>
      </c>
      <c r="H24" s="77" t="s">
        <v>449</v>
      </c>
      <c r="I24" s="179"/>
    </row>
    <row r="25" spans="1:9" ht="14.4" x14ac:dyDescent="0.25">
      <c r="A25" s="15" t="s">
        <v>65</v>
      </c>
      <c r="B25" s="235" t="s">
        <v>449</v>
      </c>
      <c r="C25" s="235" t="s">
        <v>449</v>
      </c>
      <c r="D25" s="235" t="s">
        <v>449</v>
      </c>
      <c r="E25" s="235" t="s">
        <v>449</v>
      </c>
      <c r="F25" s="235" t="s">
        <v>449</v>
      </c>
      <c r="G25" s="235" t="s">
        <v>449</v>
      </c>
      <c r="H25" s="235" t="s">
        <v>449</v>
      </c>
      <c r="I25" s="179"/>
    </row>
    <row r="26" spans="1:9" ht="14.4" x14ac:dyDescent="0.25">
      <c r="A26" s="15" t="s">
        <v>67</v>
      </c>
      <c r="B26" s="77" t="s">
        <v>449</v>
      </c>
      <c r="C26" s="77" t="s">
        <v>449</v>
      </c>
      <c r="D26" s="77" t="s">
        <v>449</v>
      </c>
      <c r="E26" s="77" t="s">
        <v>449</v>
      </c>
      <c r="F26" s="77" t="s">
        <v>449</v>
      </c>
      <c r="G26" s="77" t="s">
        <v>449</v>
      </c>
      <c r="H26" s="77" t="s">
        <v>449</v>
      </c>
      <c r="I26" s="179"/>
    </row>
    <row r="27" spans="1:9" ht="14.4" x14ac:dyDescent="0.25">
      <c r="A27" s="15" t="s">
        <v>68</v>
      </c>
      <c r="B27" s="77" t="s">
        <v>449</v>
      </c>
      <c r="C27" s="77" t="s">
        <v>449</v>
      </c>
      <c r="D27" s="77" t="s">
        <v>449</v>
      </c>
      <c r="E27" s="77" t="s">
        <v>449</v>
      </c>
      <c r="F27" s="77" t="s">
        <v>449</v>
      </c>
      <c r="G27" s="77" t="s">
        <v>449</v>
      </c>
      <c r="H27" s="77" t="s">
        <v>449</v>
      </c>
      <c r="I27" s="179"/>
    </row>
    <row r="28" spans="1:9" ht="14.4" x14ac:dyDescent="0.25">
      <c r="A28" s="214" t="s">
        <v>69</v>
      </c>
      <c r="B28" s="237" t="s">
        <v>449</v>
      </c>
      <c r="C28" s="237" t="s">
        <v>449</v>
      </c>
      <c r="D28" s="237" t="s">
        <v>449</v>
      </c>
      <c r="E28" s="237" t="s">
        <v>449</v>
      </c>
      <c r="F28" s="237" t="s">
        <v>449</v>
      </c>
      <c r="G28" s="237" t="s">
        <v>449</v>
      </c>
      <c r="H28" s="237" t="s">
        <v>449</v>
      </c>
      <c r="I28" s="179"/>
    </row>
  </sheetData>
  <mergeCells count="11">
    <mergeCell ref="B6:B8"/>
    <mergeCell ref="C6:C8"/>
    <mergeCell ref="A1:H1"/>
    <mergeCell ref="A3:H3"/>
    <mergeCell ref="A4:A8"/>
    <mergeCell ref="B4:C4"/>
    <mergeCell ref="D4:G4"/>
    <mergeCell ref="B5:C5"/>
    <mergeCell ref="H4:H8"/>
    <mergeCell ref="D5:E7"/>
    <mergeCell ref="F5:G7"/>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Layout" zoomScaleNormal="100" workbookViewId="0">
      <selection activeCell="B31" sqref="B31"/>
    </sheetView>
  </sheetViews>
  <sheetFormatPr defaultRowHeight="13.2" x14ac:dyDescent="0.25"/>
  <cols>
    <col min="1" max="1" width="41.44140625" customWidth="1"/>
    <col min="2" max="2" width="15.21875" customWidth="1"/>
    <col min="3" max="4" width="15.88671875" customWidth="1"/>
  </cols>
  <sheetData>
    <row r="1" spans="1:4" ht="18.600000000000001" customHeight="1" x14ac:dyDescent="0.25">
      <c r="A1" s="539" t="s">
        <v>396</v>
      </c>
      <c r="B1" s="539"/>
      <c r="C1" s="539"/>
      <c r="D1" s="539"/>
    </row>
    <row r="2" spans="1:4" ht="15" customHeight="1" x14ac:dyDescent="0.25"/>
    <row r="3" spans="1:4" ht="28.2" customHeight="1" x14ac:dyDescent="0.25">
      <c r="A3" s="599" t="s">
        <v>485</v>
      </c>
      <c r="B3" s="599"/>
      <c r="C3" s="599"/>
      <c r="D3" s="599"/>
    </row>
    <row r="4" spans="1:4" ht="13.2" customHeight="1" x14ac:dyDescent="0.25">
      <c r="A4" s="48"/>
      <c r="B4" s="17"/>
      <c r="C4" s="17"/>
      <c r="D4" s="17"/>
    </row>
    <row r="5" spans="1:4" ht="39.6" customHeight="1" x14ac:dyDescent="0.25">
      <c r="A5" s="226"/>
      <c r="B5" s="453" t="s">
        <v>594</v>
      </c>
      <c r="C5" s="360" t="s">
        <v>565</v>
      </c>
      <c r="D5" s="453" t="s">
        <v>571</v>
      </c>
    </row>
    <row r="6" spans="1:4" x14ac:dyDescent="0.25">
      <c r="A6" s="21" t="s">
        <v>251</v>
      </c>
      <c r="B6" s="361">
        <v>347.7</v>
      </c>
      <c r="C6" s="362">
        <v>100.1</v>
      </c>
      <c r="D6" s="363">
        <v>346.1</v>
      </c>
    </row>
    <row r="7" spans="1:4" x14ac:dyDescent="0.25">
      <c r="A7" s="37" t="s">
        <v>126</v>
      </c>
      <c r="B7" s="364"/>
      <c r="C7" s="365"/>
      <c r="D7" s="366"/>
    </row>
    <row r="8" spans="1:4" ht="26.4" x14ac:dyDescent="0.25">
      <c r="A8" s="22" t="s">
        <v>252</v>
      </c>
      <c r="B8" s="367">
        <v>341.6</v>
      </c>
      <c r="C8" s="368">
        <v>100.1</v>
      </c>
      <c r="D8" s="369">
        <v>340.4</v>
      </c>
    </row>
    <row r="9" spans="1:4" ht="18" customHeight="1" x14ac:dyDescent="0.25">
      <c r="A9" s="22" t="s">
        <v>253</v>
      </c>
      <c r="B9" s="367">
        <v>2.2999999999999998</v>
      </c>
      <c r="C9" s="368">
        <v>99.5</v>
      </c>
      <c r="D9" s="369">
        <v>2.2999999999999998</v>
      </c>
    </row>
    <row r="10" spans="1:4" ht="25.8" customHeight="1" x14ac:dyDescent="0.25">
      <c r="A10" s="342" t="s">
        <v>254</v>
      </c>
      <c r="B10" s="370">
        <v>3.8</v>
      </c>
      <c r="C10" s="371">
        <v>106</v>
      </c>
      <c r="D10" s="372">
        <v>3.4</v>
      </c>
    </row>
  </sheetData>
  <mergeCells count="2">
    <mergeCell ref="A1:D1"/>
    <mergeCell ref="A3:D3"/>
  </mergeCells>
  <pageMargins left="0.70866141732283472" right="0.70866141732283472" top="0.74803149606299213" bottom="0.74803149606299213" header="0.31496062992125984" footer="0.31496062992125984"/>
  <pageSetup paperSize="9" orientation="portrait" r:id="rId1"/>
  <headerFooter>
    <oddFooter>&amp;C&amp;"Arial,курсив"&amp;K00-043Социально-экономическое положение Ямало-Ненецкого автономного округа 05'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Layout" zoomScaleNormal="100" workbookViewId="0">
      <selection activeCell="J17" sqref="J17"/>
    </sheetView>
  </sheetViews>
  <sheetFormatPr defaultRowHeight="13.2" x14ac:dyDescent="0.25"/>
  <cols>
    <col min="1" max="1" width="19.6640625" customWidth="1"/>
    <col min="2" max="5" width="17" customWidth="1"/>
  </cols>
  <sheetData>
    <row r="1" spans="1:5" ht="27" customHeight="1" x14ac:dyDescent="0.25">
      <c r="A1" s="540" t="s">
        <v>466</v>
      </c>
      <c r="B1" s="540"/>
      <c r="C1" s="540"/>
      <c r="D1" s="540"/>
      <c r="E1" s="540"/>
    </row>
    <row r="2" spans="1:5" ht="18" customHeight="1" x14ac:dyDescent="0.25">
      <c r="A2" s="627" t="s">
        <v>467</v>
      </c>
      <c r="B2" s="627"/>
      <c r="C2" s="627"/>
      <c r="D2" s="627"/>
      <c r="E2" s="627"/>
    </row>
    <row r="3" spans="1:5" ht="13.2" customHeight="1" x14ac:dyDescent="0.25">
      <c r="A3" s="36"/>
      <c r="B3" s="17"/>
      <c r="C3" s="17"/>
      <c r="D3" s="17"/>
      <c r="E3" s="17"/>
    </row>
    <row r="4" spans="1:5" x14ac:dyDescent="0.25">
      <c r="A4" s="593" t="s">
        <v>255</v>
      </c>
      <c r="B4" s="593"/>
      <c r="C4" s="593"/>
      <c r="D4" s="593"/>
      <c r="E4" s="593"/>
    </row>
    <row r="5" spans="1:5" ht="13.2" customHeight="1" x14ac:dyDescent="0.25">
      <c r="A5" s="542"/>
      <c r="B5" s="628" t="s">
        <v>508</v>
      </c>
      <c r="C5" s="544" t="s">
        <v>256</v>
      </c>
      <c r="D5" s="589"/>
      <c r="E5" s="545"/>
    </row>
    <row r="6" spans="1:5" ht="11.4" customHeight="1" x14ac:dyDescent="0.25">
      <c r="A6" s="613"/>
      <c r="B6" s="629"/>
      <c r="C6" s="535" t="s">
        <v>509</v>
      </c>
      <c r="D6" s="544" t="s">
        <v>129</v>
      </c>
      <c r="E6" s="545"/>
    </row>
    <row r="7" spans="1:5" ht="54" customHeight="1" x14ac:dyDescent="0.25">
      <c r="A7" s="614"/>
      <c r="B7" s="630"/>
      <c r="C7" s="574"/>
      <c r="D7" s="224" t="s">
        <v>54</v>
      </c>
      <c r="E7" s="219" t="s">
        <v>511</v>
      </c>
    </row>
    <row r="8" spans="1:5" ht="15.6" customHeight="1" x14ac:dyDescent="0.25">
      <c r="A8" s="21" t="s">
        <v>507</v>
      </c>
      <c r="B8" s="63"/>
      <c r="C8" s="205"/>
      <c r="D8" s="343"/>
      <c r="E8" s="344"/>
    </row>
    <row r="9" spans="1:5" ht="15.6" customHeight="1" x14ac:dyDescent="0.25">
      <c r="A9" s="15" t="s">
        <v>56</v>
      </c>
      <c r="B9" s="149">
        <v>2</v>
      </c>
      <c r="C9" s="150">
        <v>1.3</v>
      </c>
      <c r="D9" s="150">
        <v>96.5</v>
      </c>
      <c r="E9" s="150">
        <v>87.6</v>
      </c>
    </row>
    <row r="10" spans="1:5" ht="15.6" customHeight="1" x14ac:dyDescent="0.25">
      <c r="A10" s="15" t="s">
        <v>57</v>
      </c>
      <c r="B10" s="149">
        <v>2.1</v>
      </c>
      <c r="C10" s="150">
        <v>1.4</v>
      </c>
      <c r="D10" s="150">
        <v>106.5</v>
      </c>
      <c r="E10" s="150">
        <v>94.8</v>
      </c>
    </row>
    <row r="11" spans="1:5" ht="15.6" customHeight="1" x14ac:dyDescent="0.25">
      <c r="A11" s="15" t="s">
        <v>58</v>
      </c>
      <c r="B11" s="149">
        <v>1.9</v>
      </c>
      <c r="C11" s="150">
        <v>1.3</v>
      </c>
      <c r="D11" s="150">
        <v>94.5</v>
      </c>
      <c r="E11" s="150">
        <v>99.2</v>
      </c>
    </row>
    <row r="12" spans="1:5" ht="15.6" customHeight="1" x14ac:dyDescent="0.25">
      <c r="A12" s="15" t="s">
        <v>60</v>
      </c>
      <c r="B12" s="149">
        <v>1.9</v>
      </c>
      <c r="C12" s="150">
        <v>1.3</v>
      </c>
      <c r="D12" s="150">
        <v>96.6</v>
      </c>
      <c r="E12" s="150">
        <v>86</v>
      </c>
    </row>
    <row r="13" spans="1:5" ht="15.6" customHeight="1" x14ac:dyDescent="0.25">
      <c r="A13" s="15" t="s">
        <v>61</v>
      </c>
      <c r="B13" s="149">
        <v>1.6</v>
      </c>
      <c r="C13" s="150">
        <v>1.1000000000000001</v>
      </c>
      <c r="D13" s="150">
        <v>87.1</v>
      </c>
      <c r="E13" s="150">
        <v>84.2</v>
      </c>
    </row>
    <row r="14" spans="1:5" ht="14.25" customHeight="1" x14ac:dyDescent="0.25">
      <c r="A14" s="21" t="s">
        <v>455</v>
      </c>
      <c r="B14" s="154"/>
      <c r="C14" s="65"/>
      <c r="D14" s="345"/>
      <c r="E14" s="346"/>
    </row>
    <row r="15" spans="1:5" ht="15.6" customHeight="1" x14ac:dyDescent="0.25">
      <c r="A15" s="15" t="s">
        <v>56</v>
      </c>
      <c r="B15" s="149">
        <v>2.2000000000000002</v>
      </c>
      <c r="C15" s="150">
        <v>1.5</v>
      </c>
      <c r="D15" s="150">
        <v>91.9</v>
      </c>
      <c r="E15" s="150">
        <v>24.1</v>
      </c>
    </row>
    <row r="16" spans="1:5" ht="15.6" customHeight="1" x14ac:dyDescent="0.25">
      <c r="A16" s="15" t="s">
        <v>57</v>
      </c>
      <c r="B16" s="149">
        <v>2.1</v>
      </c>
      <c r="C16" s="150">
        <v>1.5</v>
      </c>
      <c r="D16" s="150">
        <v>98.5</v>
      </c>
      <c r="E16" s="150">
        <v>26.2</v>
      </c>
    </row>
    <row r="17" spans="1:5" ht="15.6" customHeight="1" x14ac:dyDescent="0.25">
      <c r="A17" s="15" t="s">
        <v>58</v>
      </c>
      <c r="B17" s="149">
        <v>2</v>
      </c>
      <c r="C17" s="150">
        <v>1.3</v>
      </c>
      <c r="D17" s="150">
        <v>90.3</v>
      </c>
      <c r="E17" s="150">
        <v>27.9</v>
      </c>
    </row>
    <row r="18" spans="1:5" ht="15.6" customHeight="1" x14ac:dyDescent="0.25">
      <c r="A18" s="15" t="s">
        <v>60</v>
      </c>
      <c r="B18" s="149">
        <v>2.2000000000000002</v>
      </c>
      <c r="C18" s="150">
        <v>1.5</v>
      </c>
      <c r="D18" s="150">
        <v>111.4</v>
      </c>
      <c r="E18" s="150">
        <v>32.4</v>
      </c>
    </row>
    <row r="19" spans="1:5" ht="15.6" customHeight="1" x14ac:dyDescent="0.25">
      <c r="A19" s="15" t="s">
        <v>61</v>
      </c>
      <c r="B19" s="149">
        <v>2</v>
      </c>
      <c r="C19" s="150">
        <v>1.3</v>
      </c>
      <c r="D19" s="150">
        <v>88.9</v>
      </c>
      <c r="E19" s="150">
        <v>36.5</v>
      </c>
    </row>
    <row r="20" spans="1:5" ht="15.6" customHeight="1" x14ac:dyDescent="0.25">
      <c r="A20" s="15" t="s">
        <v>62</v>
      </c>
      <c r="B20" s="149">
        <v>1.8</v>
      </c>
      <c r="C20" s="150">
        <v>1.2</v>
      </c>
      <c r="D20" s="150">
        <v>88.1</v>
      </c>
      <c r="E20" s="150">
        <v>38.5</v>
      </c>
    </row>
    <row r="21" spans="1:5" ht="15.6" customHeight="1" x14ac:dyDescent="0.25">
      <c r="A21" s="15" t="s">
        <v>64</v>
      </c>
      <c r="B21" s="149">
        <v>1.7</v>
      </c>
      <c r="C21" s="150">
        <v>1.1000000000000001</v>
      </c>
      <c r="D21" s="150">
        <v>92.5</v>
      </c>
      <c r="E21" s="150">
        <v>42.2</v>
      </c>
    </row>
    <row r="22" spans="1:5" ht="15.6" customHeight="1" x14ac:dyDescent="0.25">
      <c r="A22" s="15" t="s">
        <v>39</v>
      </c>
      <c r="B22" s="149">
        <v>1.7</v>
      </c>
      <c r="C22" s="150">
        <v>1.1000000000000001</v>
      </c>
      <c r="D22" s="150">
        <v>106.1</v>
      </c>
      <c r="E22" s="150">
        <v>54.2</v>
      </c>
    </row>
    <row r="23" spans="1:5" ht="15.6" customHeight="1" x14ac:dyDescent="0.25">
      <c r="A23" s="15" t="s">
        <v>65</v>
      </c>
      <c r="B23" s="149">
        <v>1.9</v>
      </c>
      <c r="C23" s="150">
        <v>1.3</v>
      </c>
      <c r="D23" s="150">
        <v>112.3</v>
      </c>
      <c r="E23" s="150">
        <v>72</v>
      </c>
    </row>
    <row r="24" spans="1:5" ht="15.6" customHeight="1" x14ac:dyDescent="0.25">
      <c r="A24" s="15" t="s">
        <v>67</v>
      </c>
      <c r="B24" s="149">
        <v>2</v>
      </c>
      <c r="C24" s="150">
        <v>1.3</v>
      </c>
      <c r="D24" s="150">
        <v>105.2</v>
      </c>
      <c r="E24" s="150">
        <v>81.7</v>
      </c>
    </row>
    <row r="25" spans="1:5" ht="15.6" customHeight="1" x14ac:dyDescent="0.25">
      <c r="A25" s="15" t="s">
        <v>68</v>
      </c>
      <c r="B25" s="149">
        <v>1.9</v>
      </c>
      <c r="C25" s="150">
        <v>1.4</v>
      </c>
      <c r="D25" s="150">
        <v>102.2</v>
      </c>
      <c r="E25" s="150">
        <v>91.6</v>
      </c>
    </row>
    <row r="26" spans="1:5" ht="15.6" customHeight="1" x14ac:dyDescent="0.25">
      <c r="A26" s="53" t="s">
        <v>69</v>
      </c>
      <c r="B26" s="170">
        <v>1.8</v>
      </c>
      <c r="C26" s="171">
        <v>1.4</v>
      </c>
      <c r="D26" s="171">
        <v>98.8</v>
      </c>
      <c r="E26" s="171">
        <v>83.5</v>
      </c>
    </row>
  </sheetData>
  <mergeCells count="8">
    <mergeCell ref="C5:E5"/>
    <mergeCell ref="D6:E6"/>
    <mergeCell ref="A1:E1"/>
    <mergeCell ref="A4:E4"/>
    <mergeCell ref="A2:E2"/>
    <mergeCell ref="A5:A7"/>
    <mergeCell ref="B5:B7"/>
    <mergeCell ref="C6:C7"/>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activeCell="J12" sqref="J12"/>
    </sheetView>
  </sheetViews>
  <sheetFormatPr defaultRowHeight="13.2" x14ac:dyDescent="0.25"/>
  <cols>
    <col min="1" max="1" width="31.6640625" customWidth="1"/>
    <col min="2" max="2" width="8.33203125" customWidth="1"/>
    <col min="3" max="3" width="11" customWidth="1"/>
    <col min="4" max="4" width="9.109375" customWidth="1"/>
    <col min="5" max="5" width="8.33203125" customWidth="1"/>
    <col min="6" max="6" width="11.33203125" customWidth="1"/>
    <col min="7" max="7" width="9" customWidth="1"/>
  </cols>
  <sheetData>
    <row r="1" spans="1:7" ht="13.8" x14ac:dyDescent="0.25">
      <c r="A1" s="539" t="s">
        <v>397</v>
      </c>
      <c r="B1" s="539"/>
      <c r="C1" s="539"/>
      <c r="D1" s="539"/>
      <c r="E1" s="539"/>
      <c r="F1" s="539"/>
      <c r="G1" s="539"/>
    </row>
    <row r="2" spans="1:7" ht="13.95" customHeight="1" x14ac:dyDescent="0.25">
      <c r="A2" s="475"/>
      <c r="B2" s="475"/>
      <c r="C2" s="475"/>
      <c r="D2" s="475"/>
      <c r="E2" s="475"/>
      <c r="F2" s="475"/>
      <c r="G2" s="475"/>
    </row>
    <row r="3" spans="1:7" ht="13.8" x14ac:dyDescent="0.25">
      <c r="A3" s="554" t="s">
        <v>260</v>
      </c>
      <c r="B3" s="554"/>
      <c r="C3" s="554"/>
      <c r="D3" s="554"/>
      <c r="E3" s="554"/>
      <c r="F3" s="554"/>
      <c r="G3" s="554"/>
    </row>
    <row r="4" spans="1:7" ht="13.2" customHeight="1" x14ac:dyDescent="0.25">
      <c r="A4" s="480"/>
      <c r="B4" s="17"/>
      <c r="C4" s="17"/>
      <c r="D4" s="17"/>
      <c r="E4" s="17"/>
      <c r="F4" s="17"/>
      <c r="G4" s="17"/>
    </row>
    <row r="6" spans="1:7" ht="31.95" customHeight="1" x14ac:dyDescent="0.25">
      <c r="A6" s="549"/>
      <c r="B6" s="569" t="s">
        <v>571</v>
      </c>
      <c r="C6" s="580"/>
      <c r="D6" s="559"/>
      <c r="E6" s="569" t="s">
        <v>595</v>
      </c>
      <c r="F6" s="580"/>
      <c r="G6" s="559"/>
    </row>
    <row r="7" spans="1:7" ht="105.6" x14ac:dyDescent="0.25">
      <c r="A7" s="632"/>
      <c r="B7" s="474" t="s">
        <v>261</v>
      </c>
      <c r="C7" s="219" t="s">
        <v>559</v>
      </c>
      <c r="D7" s="219" t="s">
        <v>268</v>
      </c>
      <c r="E7" s="479" t="s">
        <v>261</v>
      </c>
      <c r="F7" s="219" t="s">
        <v>559</v>
      </c>
      <c r="G7" s="219" t="s">
        <v>268</v>
      </c>
    </row>
    <row r="8" spans="1:7" x14ac:dyDescent="0.25">
      <c r="A8" s="15" t="s">
        <v>262</v>
      </c>
      <c r="B8" s="124">
        <v>2187</v>
      </c>
      <c r="C8" s="45">
        <v>13</v>
      </c>
      <c r="D8" s="45">
        <v>98.3</v>
      </c>
      <c r="E8" s="125">
        <v>2224</v>
      </c>
      <c r="F8" s="76">
        <v>13.2</v>
      </c>
      <c r="G8" s="45">
        <v>97.1</v>
      </c>
    </row>
    <row r="9" spans="1:7" x14ac:dyDescent="0.25">
      <c r="A9" s="15" t="s">
        <v>263</v>
      </c>
      <c r="B9" s="124">
        <v>972</v>
      </c>
      <c r="C9" s="45">
        <v>5.8</v>
      </c>
      <c r="D9" s="125">
        <v>97.7</v>
      </c>
      <c r="E9" s="125">
        <v>995</v>
      </c>
      <c r="F9" s="45">
        <v>5.9</v>
      </c>
      <c r="G9" s="45">
        <v>97.1</v>
      </c>
    </row>
    <row r="10" spans="1:7" ht="15" customHeight="1" x14ac:dyDescent="0.25">
      <c r="A10" s="23" t="s">
        <v>267</v>
      </c>
      <c r="B10" s="340">
        <v>3</v>
      </c>
      <c r="C10" s="238" t="s">
        <v>681</v>
      </c>
      <c r="D10" s="76">
        <v>25</v>
      </c>
      <c r="E10" s="125">
        <v>12</v>
      </c>
      <c r="F10" s="238" t="s">
        <v>680</v>
      </c>
      <c r="G10" s="45">
        <v>109.1</v>
      </c>
    </row>
    <row r="11" spans="1:7" ht="26.4" x14ac:dyDescent="0.25">
      <c r="A11" s="15" t="s">
        <v>264</v>
      </c>
      <c r="B11" s="124">
        <v>1215</v>
      </c>
      <c r="C11" s="45">
        <v>7.2</v>
      </c>
      <c r="D11" s="260">
        <v>98.9</v>
      </c>
      <c r="E11" s="125">
        <v>1229</v>
      </c>
      <c r="F11" s="45">
        <v>7.3</v>
      </c>
      <c r="G11" s="125">
        <v>97.2</v>
      </c>
    </row>
    <row r="12" spans="1:7" x14ac:dyDescent="0.25">
      <c r="A12" s="15" t="s">
        <v>265</v>
      </c>
      <c r="B12" s="124">
        <v>1139</v>
      </c>
      <c r="C12" s="45">
        <v>6.8</v>
      </c>
      <c r="D12" s="125">
        <v>93.6</v>
      </c>
      <c r="E12" s="125">
        <v>1217</v>
      </c>
      <c r="F12" s="45">
        <v>7.2</v>
      </c>
      <c r="G12" s="45">
        <v>102.3</v>
      </c>
    </row>
    <row r="13" spans="1:7" x14ac:dyDescent="0.25">
      <c r="A13" s="214" t="s">
        <v>266</v>
      </c>
      <c r="B13" s="26">
        <v>987</v>
      </c>
      <c r="C13" s="239">
        <v>5.9</v>
      </c>
      <c r="D13" s="239">
        <v>111.9</v>
      </c>
      <c r="E13" s="27">
        <v>882</v>
      </c>
      <c r="F13" s="239">
        <v>5.2</v>
      </c>
      <c r="G13" s="239">
        <v>85.5</v>
      </c>
    </row>
    <row r="14" spans="1:7" x14ac:dyDescent="0.25">
      <c r="A14" s="240"/>
      <c r="B14" s="241"/>
      <c r="C14" s="242"/>
      <c r="D14" s="241"/>
      <c r="E14" s="241"/>
      <c r="F14" s="241"/>
      <c r="G14" s="242"/>
    </row>
    <row r="15" spans="1:7" s="75" customFormat="1" ht="15.6" customHeight="1" x14ac:dyDescent="0.25">
      <c r="A15" s="631" t="s">
        <v>561</v>
      </c>
      <c r="B15" s="631"/>
      <c r="C15" s="631"/>
      <c r="D15" s="631"/>
      <c r="E15" s="631"/>
      <c r="F15" s="631"/>
      <c r="G15" s="631"/>
    </row>
    <row r="16" spans="1:7" ht="13.8" x14ac:dyDescent="0.25">
      <c r="A16" s="243" t="s">
        <v>560</v>
      </c>
      <c r="B16" s="243"/>
      <c r="C16" s="243" t="s">
        <v>510</v>
      </c>
      <c r="D16" s="243"/>
      <c r="E16" s="243"/>
      <c r="F16" s="243"/>
      <c r="G16" s="243"/>
    </row>
  </sheetData>
  <mergeCells count="6">
    <mergeCell ref="A15:G15"/>
    <mergeCell ref="A6:A7"/>
    <mergeCell ref="B6:D6"/>
    <mergeCell ref="E6:G6"/>
    <mergeCell ref="A1:G1"/>
    <mergeCell ref="A3:G3"/>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Normal="100" workbookViewId="0">
      <selection activeCell="H26" sqref="H26"/>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527" t="s">
        <v>20</v>
      </c>
      <c r="B1" s="527"/>
      <c r="C1" s="527"/>
      <c r="D1" s="527"/>
    </row>
    <row r="2" spans="1:4" ht="12.75" x14ac:dyDescent="0.2">
      <c r="A2" s="144"/>
    </row>
    <row r="3" spans="1:4" x14ac:dyDescent="0.25">
      <c r="A3" s="528" t="s">
        <v>21</v>
      </c>
      <c r="B3" s="528" t="s">
        <v>22</v>
      </c>
      <c r="C3" s="529" t="s">
        <v>23</v>
      </c>
      <c r="D3" s="72" t="s">
        <v>403</v>
      </c>
    </row>
    <row r="4" spans="1:4" x14ac:dyDescent="0.25">
      <c r="A4" s="528"/>
      <c r="B4" s="528"/>
      <c r="C4" s="529"/>
      <c r="D4" s="69" t="s">
        <v>404</v>
      </c>
    </row>
    <row r="5" spans="1:4" x14ac:dyDescent="0.25">
      <c r="A5" s="528" t="s">
        <v>24</v>
      </c>
      <c r="B5" s="143" t="s">
        <v>25</v>
      </c>
      <c r="C5" s="142" t="s">
        <v>23</v>
      </c>
      <c r="D5" s="72" t="s">
        <v>405</v>
      </c>
    </row>
    <row r="6" spans="1:4" x14ac:dyDescent="0.25">
      <c r="A6" s="528"/>
      <c r="B6" s="67"/>
      <c r="C6" s="68"/>
      <c r="D6" s="69" t="s">
        <v>406</v>
      </c>
    </row>
    <row r="7" spans="1:4" x14ac:dyDescent="0.25">
      <c r="A7" s="528"/>
      <c r="B7" s="143" t="s">
        <v>399</v>
      </c>
      <c r="C7" s="142" t="s">
        <v>23</v>
      </c>
      <c r="D7" s="72" t="s">
        <v>407</v>
      </c>
    </row>
    <row r="8" spans="1:4" x14ac:dyDescent="0.25">
      <c r="A8" s="528"/>
      <c r="B8" s="67"/>
      <c r="C8" s="68"/>
      <c r="D8" s="69" t="s">
        <v>408</v>
      </c>
    </row>
    <row r="9" spans="1:4" x14ac:dyDescent="0.25">
      <c r="A9" s="528"/>
      <c r="B9" s="143" t="s">
        <v>26</v>
      </c>
      <c r="C9" s="142" t="s">
        <v>23</v>
      </c>
      <c r="D9" s="72" t="s">
        <v>409</v>
      </c>
    </row>
    <row r="10" spans="1:4" x14ac:dyDescent="0.25">
      <c r="A10" s="528"/>
      <c r="B10" s="67"/>
      <c r="C10" s="68"/>
      <c r="D10" s="69" t="s">
        <v>410</v>
      </c>
    </row>
    <row r="11" spans="1:4" x14ac:dyDescent="0.25">
      <c r="A11" s="528"/>
      <c r="B11" s="143" t="s">
        <v>27</v>
      </c>
      <c r="C11" s="142" t="s">
        <v>23</v>
      </c>
      <c r="D11" s="72" t="s">
        <v>411</v>
      </c>
    </row>
    <row r="12" spans="1:4" x14ac:dyDescent="0.25">
      <c r="A12" s="528"/>
      <c r="B12" s="70"/>
      <c r="C12" s="70"/>
      <c r="D12" s="69" t="s">
        <v>412</v>
      </c>
    </row>
    <row r="13" spans="1:4" x14ac:dyDescent="0.25">
      <c r="A13" s="528" t="s">
        <v>28</v>
      </c>
      <c r="B13" s="528" t="s">
        <v>27</v>
      </c>
      <c r="C13" s="529" t="s">
        <v>23</v>
      </c>
      <c r="D13" s="72" t="s">
        <v>411</v>
      </c>
    </row>
    <row r="14" spans="1:4" x14ac:dyDescent="0.25">
      <c r="A14" s="528"/>
      <c r="B14" s="528"/>
      <c r="C14" s="529"/>
      <c r="D14" s="69" t="s">
        <v>412</v>
      </c>
    </row>
    <row r="15" spans="1:4" x14ac:dyDescent="0.25">
      <c r="A15" s="528" t="s">
        <v>29</v>
      </c>
      <c r="B15" s="528" t="s">
        <v>30</v>
      </c>
      <c r="C15" s="529" t="s">
        <v>23</v>
      </c>
      <c r="D15" s="72" t="s">
        <v>413</v>
      </c>
    </row>
    <row r="16" spans="1:4" x14ac:dyDescent="0.25">
      <c r="A16" s="528"/>
      <c r="B16" s="528"/>
      <c r="C16" s="529"/>
      <c r="D16" s="69" t="s">
        <v>414</v>
      </c>
    </row>
    <row r="17" spans="1:4" x14ac:dyDescent="0.25">
      <c r="A17" s="528" t="s">
        <v>415</v>
      </c>
      <c r="B17" s="528" t="s">
        <v>30</v>
      </c>
      <c r="C17" s="529" t="s">
        <v>23</v>
      </c>
      <c r="D17" s="72" t="s">
        <v>413</v>
      </c>
    </row>
    <row r="18" spans="1:4" x14ac:dyDescent="0.25">
      <c r="A18" s="528"/>
      <c r="B18" s="528"/>
      <c r="C18" s="529"/>
      <c r="D18" s="69" t="s">
        <v>414</v>
      </c>
    </row>
    <row r="19" spans="1:4" x14ac:dyDescent="0.25">
      <c r="A19" s="528" t="s">
        <v>402</v>
      </c>
      <c r="B19" s="143" t="s">
        <v>474</v>
      </c>
      <c r="C19" s="142" t="s">
        <v>23</v>
      </c>
      <c r="D19" s="72" t="s">
        <v>416</v>
      </c>
    </row>
    <row r="20" spans="1:4" x14ac:dyDescent="0.25">
      <c r="A20" s="528"/>
      <c r="B20" s="67"/>
      <c r="C20" s="68"/>
      <c r="D20" s="69" t="s">
        <v>475</v>
      </c>
    </row>
    <row r="21" spans="1:4" x14ac:dyDescent="0.25">
      <c r="A21" s="528"/>
      <c r="B21" s="143" t="s">
        <v>31</v>
      </c>
      <c r="C21" s="142" t="s">
        <v>23</v>
      </c>
      <c r="D21" s="72" t="s">
        <v>417</v>
      </c>
    </row>
    <row r="22" spans="1:4" x14ac:dyDescent="0.25">
      <c r="A22" s="528"/>
      <c r="B22" s="145"/>
      <c r="C22" s="145"/>
      <c r="D22" s="69" t="s">
        <v>418</v>
      </c>
    </row>
    <row r="23" spans="1:4" x14ac:dyDescent="0.25">
      <c r="A23" s="528" t="s">
        <v>32</v>
      </c>
      <c r="B23" s="528" t="s">
        <v>31</v>
      </c>
      <c r="C23" s="529" t="s">
        <v>23</v>
      </c>
      <c r="D23" s="72" t="s">
        <v>417</v>
      </c>
    </row>
    <row r="24" spans="1:4" x14ac:dyDescent="0.25">
      <c r="A24" s="528"/>
      <c r="B24" s="528"/>
      <c r="C24" s="529"/>
      <c r="D24" s="69" t="s">
        <v>418</v>
      </c>
    </row>
    <row r="25" spans="1:4" x14ac:dyDescent="0.25">
      <c r="A25" s="528" t="s">
        <v>33</v>
      </c>
      <c r="B25" s="528" t="s">
        <v>34</v>
      </c>
      <c r="C25" s="529" t="s">
        <v>23</v>
      </c>
      <c r="D25" s="72" t="s">
        <v>416</v>
      </c>
    </row>
    <row r="26" spans="1:4" x14ac:dyDescent="0.25">
      <c r="A26" s="528"/>
      <c r="B26" s="528"/>
      <c r="C26" s="529"/>
      <c r="D26" s="69" t="s">
        <v>419</v>
      </c>
    </row>
    <row r="27" spans="1:4" x14ac:dyDescent="0.25">
      <c r="A27" s="528" t="s">
        <v>35</v>
      </c>
      <c r="B27" s="528" t="s">
        <v>22</v>
      </c>
      <c r="C27" s="529" t="s">
        <v>23</v>
      </c>
      <c r="D27" s="72" t="s">
        <v>403</v>
      </c>
    </row>
    <row r="28" spans="1:4" x14ac:dyDescent="0.25">
      <c r="A28" s="528"/>
      <c r="B28" s="528"/>
      <c r="C28" s="529"/>
      <c r="D28" s="69" t="s">
        <v>404</v>
      </c>
    </row>
    <row r="32" spans="1:4" x14ac:dyDescent="0.25">
      <c r="A32" s="530" t="s">
        <v>420</v>
      </c>
      <c r="B32" s="530"/>
      <c r="C32" s="530"/>
      <c r="D32" s="530"/>
    </row>
    <row r="33" spans="1:4" x14ac:dyDescent="0.25">
      <c r="A33" s="5"/>
    </row>
    <row r="34" spans="1:4" ht="17.399999999999999" customHeight="1" x14ac:dyDescent="0.25">
      <c r="A34" s="143" t="s">
        <v>421</v>
      </c>
      <c r="B34" s="143" t="s">
        <v>422</v>
      </c>
      <c r="C34" s="143" t="s">
        <v>423</v>
      </c>
      <c r="D34" s="143" t="s">
        <v>424</v>
      </c>
    </row>
    <row r="35" spans="1:4" x14ac:dyDescent="0.25">
      <c r="A35" s="143" t="s">
        <v>425</v>
      </c>
      <c r="B35" s="143" t="s">
        <v>426</v>
      </c>
      <c r="C35" s="143" t="s">
        <v>427</v>
      </c>
      <c r="D35" s="143" t="s">
        <v>428</v>
      </c>
    </row>
    <row r="36" spans="1:4" x14ac:dyDescent="0.25">
      <c r="A36" s="143" t="s">
        <v>429</v>
      </c>
      <c r="B36" s="143" t="s">
        <v>430</v>
      </c>
      <c r="C36" s="143" t="s">
        <v>431</v>
      </c>
      <c r="D36" s="143" t="s">
        <v>432</v>
      </c>
    </row>
    <row r="37" spans="1:4" x14ac:dyDescent="0.25">
      <c r="A37" s="143" t="s">
        <v>433</v>
      </c>
      <c r="B37" s="143" t="s">
        <v>434</v>
      </c>
      <c r="C37" s="143" t="s">
        <v>435</v>
      </c>
      <c r="D37" s="143" t="s">
        <v>436</v>
      </c>
    </row>
    <row r="38" spans="1:4" x14ac:dyDescent="0.25">
      <c r="A38" s="143" t="s">
        <v>437</v>
      </c>
      <c r="B38" s="143" t="s">
        <v>438</v>
      </c>
      <c r="C38" s="143" t="s">
        <v>439</v>
      </c>
      <c r="D38" s="143" t="s">
        <v>440</v>
      </c>
    </row>
    <row r="39" spans="1:4" x14ac:dyDescent="0.25">
      <c r="A39" s="143" t="s">
        <v>441</v>
      </c>
      <c r="B39" s="143" t="s">
        <v>442</v>
      </c>
      <c r="C39" s="143" t="s">
        <v>257</v>
      </c>
      <c r="D39" s="143" t="s">
        <v>443</v>
      </c>
    </row>
    <row r="40" spans="1:4" ht="15.6" x14ac:dyDescent="0.25">
      <c r="A40" s="143" t="s">
        <v>444</v>
      </c>
      <c r="B40" s="143" t="s">
        <v>445</v>
      </c>
      <c r="C40" s="143"/>
      <c r="D40" s="143"/>
    </row>
    <row r="41" spans="1:4" x14ac:dyDescent="0.25">
      <c r="A41" s="143"/>
      <c r="B41" s="143"/>
      <c r="C41" s="143"/>
      <c r="D41" s="143"/>
    </row>
    <row r="42" spans="1:4" x14ac:dyDescent="0.25">
      <c r="A42" s="73"/>
    </row>
    <row r="43" spans="1:4" x14ac:dyDescent="0.25">
      <c r="A43" s="73"/>
    </row>
    <row r="44" spans="1:4" x14ac:dyDescent="0.25">
      <c r="A44" s="530" t="s">
        <v>446</v>
      </c>
      <c r="B44" s="530"/>
      <c r="C44" s="530"/>
      <c r="D44" s="530"/>
    </row>
    <row r="45" spans="1:4" x14ac:dyDescent="0.25">
      <c r="A45" s="73"/>
    </row>
    <row r="46" spans="1:4" ht="35.4" customHeight="1" x14ac:dyDescent="0.25">
      <c r="A46" s="72" t="s">
        <v>447</v>
      </c>
      <c r="B46" s="526" t="s">
        <v>448</v>
      </c>
      <c r="C46" s="526"/>
      <c r="D46" s="526"/>
    </row>
    <row r="47" spans="1:4" x14ac:dyDescent="0.25">
      <c r="A47" s="72" t="s">
        <v>449</v>
      </c>
      <c r="B47" s="143" t="s">
        <v>450</v>
      </c>
    </row>
    <row r="48" spans="1:4" ht="22.2" customHeight="1" x14ac:dyDescent="0.25">
      <c r="A48" s="74">
        <v>0</v>
      </c>
      <c r="B48" s="526" t="s">
        <v>451</v>
      </c>
      <c r="C48" s="526"/>
      <c r="D48" s="526"/>
    </row>
    <row r="49" spans="1:1" x14ac:dyDescent="0.25">
      <c r="A49" s="144"/>
    </row>
  </sheetData>
  <mergeCells count="28">
    <mergeCell ref="A13:A14"/>
    <mergeCell ref="B13:B14"/>
    <mergeCell ref="C13:C14"/>
    <mergeCell ref="B46:D46"/>
    <mergeCell ref="A25:A26"/>
    <mergeCell ref="B25:B26"/>
    <mergeCell ref="C25:C26"/>
    <mergeCell ref="A27:A28"/>
    <mergeCell ref="B27:B28"/>
    <mergeCell ref="C27:C28"/>
    <mergeCell ref="A32:D32"/>
    <mergeCell ref="A44:D44"/>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7" zoomScaleNormal="100" workbookViewId="0">
      <selection activeCell="K20" sqref="J20:K20"/>
    </sheetView>
  </sheetViews>
  <sheetFormatPr defaultRowHeight="13.2" x14ac:dyDescent="0.25"/>
  <cols>
    <col min="1" max="1" width="34.6640625" customWidth="1"/>
    <col min="2" max="5" width="13.44140625" customWidth="1"/>
  </cols>
  <sheetData>
    <row r="1" spans="1:5" ht="13.8" x14ac:dyDescent="0.25">
      <c r="A1" s="554" t="s">
        <v>269</v>
      </c>
      <c r="B1" s="554"/>
      <c r="C1" s="554"/>
      <c r="D1" s="554"/>
      <c r="E1" s="554"/>
    </row>
    <row r="2" spans="1:5" ht="13.2" customHeight="1" x14ac:dyDescent="0.25">
      <c r="A2" s="29"/>
      <c r="B2" s="17"/>
      <c r="C2" s="17"/>
      <c r="D2" s="17"/>
      <c r="E2" s="17"/>
    </row>
    <row r="3" spans="1:5" ht="27.6" customHeight="1" x14ac:dyDescent="0.25">
      <c r="A3" s="633"/>
      <c r="B3" s="569" t="s">
        <v>571</v>
      </c>
      <c r="C3" s="610"/>
      <c r="D3" s="569" t="s">
        <v>595</v>
      </c>
      <c r="E3" s="610"/>
    </row>
    <row r="4" spans="1:5" ht="29.4" customHeight="1" x14ac:dyDescent="0.25">
      <c r="A4" s="634"/>
      <c r="B4" s="257" t="s">
        <v>258</v>
      </c>
      <c r="C4" s="219" t="s">
        <v>572</v>
      </c>
      <c r="D4" s="257" t="s">
        <v>258</v>
      </c>
      <c r="E4" s="219" t="s">
        <v>572</v>
      </c>
    </row>
    <row r="5" spans="1:5" ht="14.4" customHeight="1" x14ac:dyDescent="0.25">
      <c r="A5" s="20" t="s">
        <v>270</v>
      </c>
      <c r="B5" s="175"/>
      <c r="C5" s="176"/>
      <c r="D5" s="207"/>
      <c r="E5" s="294"/>
    </row>
    <row r="6" spans="1:5" ht="14.4" customHeight="1" x14ac:dyDescent="0.25">
      <c r="A6" s="82" t="s">
        <v>271</v>
      </c>
      <c r="B6" s="208">
        <v>7578</v>
      </c>
      <c r="C6" s="209">
        <v>449.24592192392367</v>
      </c>
      <c r="D6" s="49">
        <v>7197</v>
      </c>
      <c r="E6" s="41">
        <v>428.2173433592294</v>
      </c>
    </row>
    <row r="7" spans="1:5" ht="14.4" customHeight="1" x14ac:dyDescent="0.25">
      <c r="A7" s="82" t="s">
        <v>272</v>
      </c>
      <c r="B7" s="208">
        <v>7414</v>
      </c>
      <c r="C7" s="209">
        <v>439.52352403588935</v>
      </c>
      <c r="D7" s="49">
        <v>8495</v>
      </c>
      <c r="E7" s="41">
        <v>505.44759369690905</v>
      </c>
    </row>
    <row r="8" spans="1:5" ht="14.4" customHeight="1" x14ac:dyDescent="0.25">
      <c r="A8" s="82" t="s">
        <v>273</v>
      </c>
      <c r="B8" s="208">
        <v>164</v>
      </c>
      <c r="C8" s="209">
        <v>9.7223978880342408</v>
      </c>
      <c r="D8" s="49">
        <v>-1298</v>
      </c>
      <c r="E8" s="41">
        <v>-77.230250337679564</v>
      </c>
    </row>
    <row r="9" spans="1:5" ht="14.4" customHeight="1" x14ac:dyDescent="0.25">
      <c r="A9" s="114" t="s">
        <v>126</v>
      </c>
      <c r="B9" s="208"/>
      <c r="C9" s="212"/>
      <c r="D9" s="49"/>
      <c r="E9" s="41"/>
    </row>
    <row r="10" spans="1:5" ht="14.4" customHeight="1" x14ac:dyDescent="0.25">
      <c r="A10" s="115" t="s">
        <v>274</v>
      </c>
      <c r="B10" s="208"/>
      <c r="C10" s="209"/>
      <c r="D10" s="49"/>
      <c r="E10" s="41"/>
    </row>
    <row r="11" spans="1:5" ht="14.4" customHeight="1" x14ac:dyDescent="0.25">
      <c r="A11" s="116" t="s">
        <v>271</v>
      </c>
      <c r="B11" s="208">
        <v>6288</v>
      </c>
      <c r="C11" s="209">
        <v>372.77096292658109</v>
      </c>
      <c r="D11" s="49">
        <v>6122</v>
      </c>
      <c r="E11" s="41">
        <v>364.25546422748403</v>
      </c>
    </row>
    <row r="12" spans="1:5" ht="14.4" customHeight="1" x14ac:dyDescent="0.25">
      <c r="A12" s="84" t="s">
        <v>272</v>
      </c>
      <c r="B12" s="208">
        <v>6757</v>
      </c>
      <c r="C12" s="209">
        <v>400.57464956980095</v>
      </c>
      <c r="D12" s="49">
        <v>7040</v>
      </c>
      <c r="E12" s="41">
        <v>418.87593403487216</v>
      </c>
    </row>
    <row r="13" spans="1:5" ht="14.4" customHeight="1" x14ac:dyDescent="0.25">
      <c r="A13" s="84" t="s">
        <v>273</v>
      </c>
      <c r="B13" s="208">
        <v>-469</v>
      </c>
      <c r="C13" s="209">
        <v>-27.803686643219869</v>
      </c>
      <c r="D13" s="49">
        <v>-918</v>
      </c>
      <c r="E13" s="41">
        <v>-54.620469807388162</v>
      </c>
    </row>
    <row r="14" spans="1:5" ht="14.4" customHeight="1" x14ac:dyDescent="0.25">
      <c r="A14" s="115" t="s">
        <v>275</v>
      </c>
      <c r="B14" s="208"/>
      <c r="C14" s="209"/>
      <c r="D14" s="49"/>
      <c r="E14" s="41"/>
    </row>
    <row r="15" spans="1:5" ht="14.4" customHeight="1" x14ac:dyDescent="0.25">
      <c r="A15" s="84" t="s">
        <v>271</v>
      </c>
      <c r="B15" s="208">
        <v>1290</v>
      </c>
      <c r="C15" s="209">
        <v>76.474958997342497</v>
      </c>
      <c r="D15" s="49">
        <v>1075</v>
      </c>
      <c r="E15" s="41">
        <v>63.961879131745398</v>
      </c>
    </row>
    <row r="16" spans="1:5" ht="14.4" customHeight="1" x14ac:dyDescent="0.25">
      <c r="A16" s="84" t="s">
        <v>272</v>
      </c>
      <c r="B16" s="208">
        <v>657</v>
      </c>
      <c r="C16" s="209">
        <v>38.948874466088384</v>
      </c>
      <c r="D16" s="49">
        <v>1455</v>
      </c>
      <c r="E16" s="41">
        <v>86.571659662036794</v>
      </c>
    </row>
    <row r="17" spans="1:5" ht="14.4" customHeight="1" x14ac:dyDescent="0.25">
      <c r="A17" s="84" t="s">
        <v>273</v>
      </c>
      <c r="B17" s="208">
        <v>633</v>
      </c>
      <c r="C17" s="209">
        <v>37.526084531254114</v>
      </c>
      <c r="D17" s="49">
        <v>-380</v>
      </c>
      <c r="E17" s="41">
        <v>-22.609780530291395</v>
      </c>
    </row>
    <row r="18" spans="1:5" ht="14.4" customHeight="1" x14ac:dyDescent="0.25">
      <c r="A18" s="117" t="s">
        <v>126</v>
      </c>
      <c r="B18" s="208"/>
      <c r="C18" s="209"/>
      <c r="D18" s="49"/>
      <c r="E18" s="41"/>
    </row>
    <row r="19" spans="1:5" ht="14.4" customHeight="1" x14ac:dyDescent="0.25">
      <c r="A19" s="118" t="s">
        <v>276</v>
      </c>
      <c r="B19" s="208"/>
      <c r="C19" s="209"/>
      <c r="D19" s="49"/>
      <c r="E19" s="41"/>
    </row>
    <row r="20" spans="1:5" ht="14.4" customHeight="1" x14ac:dyDescent="0.25">
      <c r="A20" s="114" t="s">
        <v>271</v>
      </c>
      <c r="B20" s="208">
        <v>1275</v>
      </c>
      <c r="C20" s="209">
        <v>75.585715288071071</v>
      </c>
      <c r="D20" s="49">
        <v>1067</v>
      </c>
      <c r="E20" s="41">
        <v>63.485883752160312</v>
      </c>
    </row>
    <row r="21" spans="1:5" ht="14.4" customHeight="1" x14ac:dyDescent="0.25">
      <c r="A21" s="114" t="s">
        <v>272</v>
      </c>
      <c r="B21" s="208">
        <v>648</v>
      </c>
      <c r="C21" s="209">
        <v>38.415328240525533</v>
      </c>
      <c r="D21" s="49">
        <v>1445</v>
      </c>
      <c r="E21" s="41">
        <v>85.97666543755544</v>
      </c>
    </row>
    <row r="22" spans="1:5" ht="14.4" customHeight="1" x14ac:dyDescent="0.25">
      <c r="A22" s="114" t="s">
        <v>273</v>
      </c>
      <c r="B22" s="208">
        <v>627</v>
      </c>
      <c r="C22" s="209">
        <v>37.170387047545539</v>
      </c>
      <c r="D22" s="49">
        <v>-378</v>
      </c>
      <c r="E22" s="41">
        <v>-22.490781685395124</v>
      </c>
    </row>
    <row r="23" spans="1:5" ht="31.5" customHeight="1" x14ac:dyDescent="0.25">
      <c r="A23" s="118" t="s">
        <v>277</v>
      </c>
      <c r="B23" s="208"/>
      <c r="C23" s="209"/>
      <c r="D23" s="49"/>
      <c r="E23" s="41"/>
    </row>
    <row r="24" spans="1:5" ht="14.4" customHeight="1" x14ac:dyDescent="0.25">
      <c r="A24" s="114" t="s">
        <v>271</v>
      </c>
      <c r="B24" s="208">
        <v>15</v>
      </c>
      <c r="C24" s="209">
        <v>0.88924370927142438</v>
      </c>
      <c r="D24" s="49">
        <v>8</v>
      </c>
      <c r="E24" s="41">
        <v>0.47599537958508198</v>
      </c>
    </row>
    <row r="25" spans="1:5" ht="14.4" customHeight="1" x14ac:dyDescent="0.25">
      <c r="A25" s="114" t="s">
        <v>272</v>
      </c>
      <c r="B25" s="341">
        <v>9</v>
      </c>
      <c r="C25" s="209">
        <v>0.53354622556285469</v>
      </c>
      <c r="D25" s="49">
        <v>10</v>
      </c>
      <c r="E25" s="41">
        <v>0.59499422448135253</v>
      </c>
    </row>
    <row r="26" spans="1:5" ht="12.6" customHeight="1" x14ac:dyDescent="0.25">
      <c r="A26" s="119" t="s">
        <v>273</v>
      </c>
      <c r="B26" s="210">
        <v>6</v>
      </c>
      <c r="C26" s="211">
        <v>0.35569748370856974</v>
      </c>
      <c r="D26" s="295">
        <v>-2</v>
      </c>
      <c r="E26" s="278">
        <v>-0.11899884489627049</v>
      </c>
    </row>
    <row r="27" spans="1:5" x14ac:dyDescent="0.25">
      <c r="B27" s="75"/>
    </row>
    <row r="28" spans="1:5" ht="13.8" x14ac:dyDescent="0.25">
      <c r="A28" s="347" t="s">
        <v>562</v>
      </c>
      <c r="B28" s="347"/>
      <c r="C28" s="347"/>
      <c r="D28" s="347"/>
      <c r="E28" s="347"/>
    </row>
  </sheetData>
  <mergeCells count="4">
    <mergeCell ref="B3:C3"/>
    <mergeCell ref="D3:E3"/>
    <mergeCell ref="A1:E1"/>
    <mergeCell ref="A3:A4"/>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7"/>
  <sheetViews>
    <sheetView zoomScaleNormal="100" workbookViewId="0">
      <selection activeCell="D5" sqref="D5"/>
    </sheetView>
  </sheetViews>
  <sheetFormatPr defaultRowHeight="13.2" x14ac:dyDescent="0.25"/>
  <cols>
    <col min="1" max="1" width="89.33203125" customWidth="1"/>
  </cols>
  <sheetData>
    <row r="1" spans="1:1" ht="13.8" x14ac:dyDescent="0.25">
      <c r="A1" s="258" t="s">
        <v>398</v>
      </c>
    </row>
    <row r="3" spans="1:1" x14ac:dyDescent="0.25">
      <c r="A3" s="9" t="s">
        <v>290</v>
      </c>
    </row>
    <row r="4" spans="1:1" ht="132.75" customHeight="1" x14ac:dyDescent="0.25">
      <c r="A4" s="54" t="s">
        <v>513</v>
      </c>
    </row>
    <row r="5" spans="1:1" ht="71.400000000000006" customHeight="1" x14ac:dyDescent="0.25">
      <c r="A5" s="54" t="s">
        <v>291</v>
      </c>
    </row>
    <row r="6" spans="1:1" ht="28.95" customHeight="1" x14ac:dyDescent="0.25">
      <c r="A6" s="9" t="s">
        <v>292</v>
      </c>
    </row>
    <row r="7" spans="1:1" ht="26.4" x14ac:dyDescent="0.25">
      <c r="A7" s="9" t="s">
        <v>293</v>
      </c>
    </row>
    <row r="8" spans="1:1" ht="52.8" x14ac:dyDescent="0.25">
      <c r="A8" s="54" t="s">
        <v>294</v>
      </c>
    </row>
    <row r="9" spans="1:1" ht="57.6" customHeight="1" x14ac:dyDescent="0.25">
      <c r="A9" s="9" t="s">
        <v>295</v>
      </c>
    </row>
    <row r="10" spans="1:1" ht="30.6" customHeight="1" x14ac:dyDescent="0.25">
      <c r="A10" s="9" t="s">
        <v>296</v>
      </c>
    </row>
    <row r="11" spans="1:1" ht="42" customHeight="1" x14ac:dyDescent="0.25">
      <c r="A11" s="9" t="s">
        <v>297</v>
      </c>
    </row>
    <row r="12" spans="1:1" ht="57.6" customHeight="1" x14ac:dyDescent="0.25">
      <c r="A12" s="9" t="s">
        <v>298</v>
      </c>
    </row>
    <row r="13" spans="1:1" ht="28.2" customHeight="1" x14ac:dyDescent="0.25">
      <c r="A13" s="9" t="s">
        <v>299</v>
      </c>
    </row>
    <row r="14" spans="1:1" ht="70.2" customHeight="1" x14ac:dyDescent="0.25">
      <c r="A14" s="54" t="s">
        <v>300</v>
      </c>
    </row>
    <row r="15" spans="1:1" ht="45" customHeight="1" x14ac:dyDescent="0.25">
      <c r="A15" s="11" t="s">
        <v>596</v>
      </c>
    </row>
    <row r="16" spans="1:1" ht="13.2" customHeight="1" x14ac:dyDescent="0.25">
      <c r="A16" s="9"/>
    </row>
    <row r="17" spans="1:1" ht="15" customHeight="1" x14ac:dyDescent="0.25">
      <c r="A17" s="9" t="s">
        <v>301</v>
      </c>
    </row>
    <row r="18" spans="1:1" ht="143.4" customHeight="1" x14ac:dyDescent="0.25">
      <c r="A18" s="261" t="s">
        <v>514</v>
      </c>
    </row>
    <row r="19" spans="1:1" ht="105.6" x14ac:dyDescent="0.25">
      <c r="A19" s="54" t="s">
        <v>302</v>
      </c>
    </row>
    <row r="20" spans="1:1" ht="52.8" x14ac:dyDescent="0.25">
      <c r="A20" s="9" t="s">
        <v>303</v>
      </c>
    </row>
    <row r="21" spans="1:1" ht="79.2" x14ac:dyDescent="0.25">
      <c r="A21" s="54" t="s">
        <v>304</v>
      </c>
    </row>
    <row r="22" spans="1:1" ht="39.6" x14ac:dyDescent="0.25">
      <c r="A22" s="54" t="s">
        <v>305</v>
      </c>
    </row>
    <row r="23" spans="1:1" ht="26.4" x14ac:dyDescent="0.25">
      <c r="A23" s="54" t="s">
        <v>306</v>
      </c>
    </row>
    <row r="24" spans="1:1" ht="52.8" x14ac:dyDescent="0.25">
      <c r="A24" s="54" t="s">
        <v>307</v>
      </c>
    </row>
    <row r="25" spans="1:1" ht="39.6" x14ac:dyDescent="0.25">
      <c r="A25" s="54" t="s">
        <v>308</v>
      </c>
    </row>
    <row r="26" spans="1:1" ht="66" x14ac:dyDescent="0.25">
      <c r="A26" s="9" t="s">
        <v>309</v>
      </c>
    </row>
    <row r="27" spans="1:1" ht="52.8" x14ac:dyDescent="0.25">
      <c r="A27" s="9" t="s">
        <v>310</v>
      </c>
    </row>
    <row r="28" spans="1:1" ht="92.4" x14ac:dyDescent="0.25">
      <c r="A28" s="54" t="s">
        <v>311</v>
      </c>
    </row>
    <row r="29" spans="1:1" ht="81.599999999999994" x14ac:dyDescent="0.25">
      <c r="A29" s="54" t="s">
        <v>515</v>
      </c>
    </row>
    <row r="30" spans="1:1" ht="26.4" x14ac:dyDescent="0.25">
      <c r="A30" s="54" t="s">
        <v>312</v>
      </c>
    </row>
    <row r="31" spans="1:1" ht="48" customHeight="1" x14ac:dyDescent="0.25">
      <c r="A31" s="54" t="s">
        <v>313</v>
      </c>
    </row>
    <row r="32" spans="1:1" ht="36" customHeight="1" x14ac:dyDescent="0.25">
      <c r="A32" s="54" t="s">
        <v>516</v>
      </c>
    </row>
    <row r="33" spans="1:1" ht="26.4" x14ac:dyDescent="0.25">
      <c r="A33" s="55" t="s">
        <v>314</v>
      </c>
    </row>
    <row r="34" spans="1:1" ht="26.4" x14ac:dyDescent="0.25">
      <c r="A34" s="54" t="s">
        <v>315</v>
      </c>
    </row>
    <row r="35" spans="1:1" ht="79.2" x14ac:dyDescent="0.25">
      <c r="A35" s="9" t="s">
        <v>316</v>
      </c>
    </row>
    <row r="36" spans="1:1" x14ac:dyDescent="0.25">
      <c r="A36" s="9"/>
    </row>
    <row r="37" spans="1:1" x14ac:dyDescent="0.25">
      <c r="A37" s="9" t="s">
        <v>116</v>
      </c>
    </row>
    <row r="38" spans="1:1" ht="79.2" x14ac:dyDescent="0.25">
      <c r="A38" s="54" t="s">
        <v>517</v>
      </c>
    </row>
    <row r="39" spans="1:1" ht="41.4" customHeight="1" x14ac:dyDescent="0.25">
      <c r="A39" s="9" t="s">
        <v>317</v>
      </c>
    </row>
    <row r="40" spans="1:1" ht="43.8" customHeight="1" x14ac:dyDescent="0.25">
      <c r="A40" s="262" t="s">
        <v>318</v>
      </c>
    </row>
    <row r="41" spans="1:1" ht="158.4" x14ac:dyDescent="0.25">
      <c r="A41" s="54" t="s">
        <v>319</v>
      </c>
    </row>
    <row r="42" spans="1:1" ht="39.6" x14ac:dyDescent="0.25">
      <c r="A42" s="9" t="s">
        <v>320</v>
      </c>
    </row>
    <row r="43" spans="1:1" ht="26.4" x14ac:dyDescent="0.25">
      <c r="A43" s="9" t="s">
        <v>321</v>
      </c>
    </row>
    <row r="44" spans="1:1" x14ac:dyDescent="0.25">
      <c r="A44" s="9" t="s">
        <v>518</v>
      </c>
    </row>
    <row r="45" spans="1:1" ht="39.6" x14ac:dyDescent="0.25">
      <c r="A45" s="9" t="s">
        <v>519</v>
      </c>
    </row>
    <row r="46" spans="1:1" x14ac:dyDescent="0.25">
      <c r="A46" s="9"/>
    </row>
    <row r="47" spans="1:1" x14ac:dyDescent="0.25">
      <c r="A47" s="9" t="s">
        <v>322</v>
      </c>
    </row>
    <row r="48" spans="1:1" ht="52.8" x14ac:dyDescent="0.25">
      <c r="A48" s="54" t="s">
        <v>520</v>
      </c>
    </row>
    <row r="49" spans="1:2" ht="11.4" customHeight="1" x14ac:dyDescent="0.25">
      <c r="A49" s="9"/>
    </row>
    <row r="50" spans="1:2" x14ac:dyDescent="0.25">
      <c r="A50" s="9" t="s">
        <v>36</v>
      </c>
    </row>
    <row r="51" spans="1:2" ht="57.6" customHeight="1" x14ac:dyDescent="0.25">
      <c r="A51" s="54" t="s">
        <v>323</v>
      </c>
    </row>
    <row r="52" spans="1:2" ht="78" customHeight="1" x14ac:dyDescent="0.25">
      <c r="A52" s="9" t="s">
        <v>324</v>
      </c>
    </row>
    <row r="53" spans="1:2" ht="66" x14ac:dyDescent="0.25">
      <c r="A53" s="9" t="s">
        <v>325</v>
      </c>
    </row>
    <row r="54" spans="1:2" ht="105.6" x14ac:dyDescent="0.25">
      <c r="A54" s="9" t="s">
        <v>326</v>
      </c>
    </row>
    <row r="55" spans="1:2" ht="26.4" x14ac:dyDescent="0.25">
      <c r="A55" s="9" t="s">
        <v>327</v>
      </c>
    </row>
    <row r="56" spans="1:2" ht="39.6" x14ac:dyDescent="0.25">
      <c r="A56" s="54" t="s">
        <v>328</v>
      </c>
      <c r="B56" s="180"/>
    </row>
    <row r="57" spans="1:2" ht="95.4" customHeight="1" x14ac:dyDescent="0.25">
      <c r="A57" s="54" t="s">
        <v>521</v>
      </c>
    </row>
    <row r="58" spans="1:2" ht="48" customHeight="1" x14ac:dyDescent="0.25">
      <c r="A58" s="9" t="s">
        <v>329</v>
      </c>
    </row>
    <row r="59" spans="1:2" x14ac:dyDescent="0.25">
      <c r="A59" s="9"/>
    </row>
    <row r="60" spans="1:2" x14ac:dyDescent="0.25">
      <c r="A60" s="9" t="s">
        <v>37</v>
      </c>
    </row>
    <row r="61" spans="1:2" ht="66" x14ac:dyDescent="0.25">
      <c r="A61" s="54" t="s">
        <v>522</v>
      </c>
    </row>
    <row r="62" spans="1:2" ht="33" customHeight="1" x14ac:dyDescent="0.25">
      <c r="A62" s="9" t="s">
        <v>523</v>
      </c>
    </row>
    <row r="63" spans="1:2" ht="52.8" x14ac:dyDescent="0.25">
      <c r="A63" s="9" t="s">
        <v>330</v>
      </c>
    </row>
    <row r="64" spans="1:2" ht="52.8" x14ac:dyDescent="0.25">
      <c r="A64" s="9" t="s">
        <v>331</v>
      </c>
    </row>
    <row r="65" spans="1:1" ht="66" x14ac:dyDescent="0.25">
      <c r="A65" s="9" t="s">
        <v>332</v>
      </c>
    </row>
    <row r="66" spans="1:1" ht="52.8" x14ac:dyDescent="0.25">
      <c r="A66" s="9" t="s">
        <v>333</v>
      </c>
    </row>
    <row r="67" spans="1:1" ht="66" x14ac:dyDescent="0.25">
      <c r="A67" s="54" t="s">
        <v>524</v>
      </c>
    </row>
    <row r="68" spans="1:1" ht="66" x14ac:dyDescent="0.25">
      <c r="A68" s="54" t="s">
        <v>334</v>
      </c>
    </row>
    <row r="69" spans="1:1" ht="79.2" x14ac:dyDescent="0.25">
      <c r="A69" s="54" t="s">
        <v>335</v>
      </c>
    </row>
    <row r="70" spans="1:1" ht="52.8" x14ac:dyDescent="0.25">
      <c r="A70" s="9" t="s">
        <v>336</v>
      </c>
    </row>
    <row r="71" spans="1:1" ht="66" x14ac:dyDescent="0.25">
      <c r="A71" s="54" t="s">
        <v>337</v>
      </c>
    </row>
    <row r="72" spans="1:1" x14ac:dyDescent="0.25">
      <c r="A72" s="9"/>
    </row>
    <row r="73" spans="1:1" x14ac:dyDescent="0.25">
      <c r="A73" s="9" t="s">
        <v>338</v>
      </c>
    </row>
    <row r="74" spans="1:1" ht="94.8" customHeight="1" x14ac:dyDescent="0.25">
      <c r="A74" s="263" t="s">
        <v>525</v>
      </c>
    </row>
    <row r="75" spans="1:1" ht="118.8" x14ac:dyDescent="0.25">
      <c r="A75" s="264" t="s">
        <v>526</v>
      </c>
    </row>
    <row r="76" spans="1:1" ht="27" customHeight="1" x14ac:dyDescent="0.25">
      <c r="A76" s="259" t="s">
        <v>463</v>
      </c>
    </row>
    <row r="77" spans="1:1" ht="55.2" customHeight="1" x14ac:dyDescent="0.25">
      <c r="A77" s="54" t="s">
        <v>527</v>
      </c>
    </row>
    <row r="78" spans="1:1" ht="11.4" customHeight="1" x14ac:dyDescent="0.25">
      <c r="A78" s="9"/>
    </row>
    <row r="79" spans="1:1" ht="22.2" customHeight="1" x14ac:dyDescent="0.25">
      <c r="A79" s="9" t="s">
        <v>339</v>
      </c>
    </row>
    <row r="80" spans="1:1" ht="91.2" customHeight="1" x14ac:dyDescent="0.25">
      <c r="A80" s="54" t="s">
        <v>340</v>
      </c>
    </row>
    <row r="81" spans="1:1" ht="66" x14ac:dyDescent="0.25">
      <c r="A81" s="9" t="s">
        <v>341</v>
      </c>
    </row>
    <row r="82" spans="1:1" ht="44.4" x14ac:dyDescent="0.25">
      <c r="A82" s="262" t="s">
        <v>342</v>
      </c>
    </row>
    <row r="83" spans="1:1" ht="26.4" x14ac:dyDescent="0.25">
      <c r="A83" s="54" t="s">
        <v>343</v>
      </c>
    </row>
    <row r="84" spans="1:1" ht="92.4" x14ac:dyDescent="0.25">
      <c r="A84" s="54" t="s">
        <v>344</v>
      </c>
    </row>
    <row r="85" spans="1:1" ht="26.4" x14ac:dyDescent="0.25">
      <c r="A85" s="97" t="s">
        <v>345</v>
      </c>
    </row>
    <row r="86" spans="1:1" ht="26.4" x14ac:dyDescent="0.25">
      <c r="A86" s="9" t="s">
        <v>528</v>
      </c>
    </row>
    <row r="87" spans="1:1" x14ac:dyDescent="0.25">
      <c r="A87" s="9" t="s">
        <v>529</v>
      </c>
    </row>
    <row r="88" spans="1:1" ht="52.8" x14ac:dyDescent="0.25">
      <c r="A88" s="54" t="s">
        <v>346</v>
      </c>
    </row>
    <row r="89" spans="1:1" ht="52.8" x14ac:dyDescent="0.25">
      <c r="A89" s="54" t="s">
        <v>347</v>
      </c>
    </row>
    <row r="90" spans="1:1" ht="94.8" customHeight="1" x14ac:dyDescent="0.25">
      <c r="A90" s="11" t="s">
        <v>530</v>
      </c>
    </row>
    <row r="91" spans="1:1" ht="121.2" customHeight="1" x14ac:dyDescent="0.25">
      <c r="A91" s="11" t="s">
        <v>531</v>
      </c>
    </row>
    <row r="92" spans="1:1" x14ac:dyDescent="0.25">
      <c r="A92" s="9"/>
    </row>
    <row r="93" spans="1:1" ht="17.399999999999999" customHeight="1" x14ac:dyDescent="0.25">
      <c r="A93" s="9" t="s">
        <v>348</v>
      </c>
    </row>
    <row r="94" spans="1:1" ht="31.2" customHeight="1" x14ac:dyDescent="0.25">
      <c r="A94" s="54" t="s">
        <v>532</v>
      </c>
    </row>
    <row r="95" spans="1:1" ht="64.2" customHeight="1" x14ac:dyDescent="0.25">
      <c r="A95" s="54" t="s">
        <v>349</v>
      </c>
    </row>
    <row r="96" spans="1:1" ht="39.6" x14ac:dyDescent="0.25">
      <c r="A96" s="54" t="s">
        <v>350</v>
      </c>
    </row>
    <row r="97" spans="1:1" x14ac:dyDescent="0.25">
      <c r="A97" s="56" t="s">
        <v>533</v>
      </c>
    </row>
    <row r="98" spans="1:1" ht="69.599999999999994" customHeight="1" x14ac:dyDescent="0.25">
      <c r="A98" s="56" t="s">
        <v>534</v>
      </c>
    </row>
    <row r="99" spans="1:1" x14ac:dyDescent="0.25">
      <c r="A99" s="265" t="s">
        <v>535</v>
      </c>
    </row>
    <row r="100" spans="1:1" ht="39.6" x14ac:dyDescent="0.25">
      <c r="A100" s="11" t="s">
        <v>536</v>
      </c>
    </row>
    <row r="101" spans="1:1" ht="94.8" customHeight="1" x14ac:dyDescent="0.25">
      <c r="A101" s="9" t="s">
        <v>351</v>
      </c>
    </row>
    <row r="102" spans="1:1" ht="66" x14ac:dyDescent="0.25">
      <c r="A102" s="54" t="s">
        <v>352</v>
      </c>
    </row>
    <row r="103" spans="1:1" ht="85.2" customHeight="1" x14ac:dyDescent="0.25">
      <c r="A103" s="54" t="s">
        <v>353</v>
      </c>
    </row>
    <row r="104" spans="1:1" ht="84.6" customHeight="1" x14ac:dyDescent="0.25">
      <c r="A104" s="54" t="s">
        <v>537</v>
      </c>
    </row>
    <row r="105" spans="1:1" x14ac:dyDescent="0.25">
      <c r="A105" s="9"/>
    </row>
    <row r="106" spans="1:1" ht="22.2" customHeight="1" x14ac:dyDescent="0.25">
      <c r="A106" s="9" t="s">
        <v>259</v>
      </c>
    </row>
    <row r="107" spans="1:1" ht="52.8" x14ac:dyDescent="0.25">
      <c r="A107" s="54" t="s">
        <v>354</v>
      </c>
    </row>
    <row r="108" spans="1:1" ht="52.8" x14ac:dyDescent="0.25">
      <c r="A108" s="56" t="s">
        <v>355</v>
      </c>
    </row>
    <row r="109" spans="1:1" ht="26.4" x14ac:dyDescent="0.25">
      <c r="A109" s="54" t="s">
        <v>356</v>
      </c>
    </row>
    <row r="110" spans="1:1" ht="26.4" x14ac:dyDescent="0.25">
      <c r="A110" s="54" t="s">
        <v>357</v>
      </c>
    </row>
    <row r="111" spans="1:1" ht="39.6" x14ac:dyDescent="0.25">
      <c r="A111" s="55" t="s">
        <v>358</v>
      </c>
    </row>
    <row r="112" spans="1:1" ht="30.6" customHeight="1" x14ac:dyDescent="0.25">
      <c r="A112" s="54" t="s">
        <v>359</v>
      </c>
    </row>
    <row r="113" spans="1:1" ht="39.6" x14ac:dyDescent="0.25">
      <c r="A113" s="54" t="s">
        <v>360</v>
      </c>
    </row>
    <row r="114" spans="1:1" ht="52.8" x14ac:dyDescent="0.25">
      <c r="A114" s="9" t="s">
        <v>361</v>
      </c>
    </row>
    <row r="115" spans="1:1" ht="52.2" customHeight="1" x14ac:dyDescent="0.25">
      <c r="A115" s="11" t="s">
        <v>538</v>
      </c>
    </row>
    <row r="116" spans="1:1" ht="39.6" x14ac:dyDescent="0.25">
      <c r="A116" s="54" t="s">
        <v>362</v>
      </c>
    </row>
    <row r="117" spans="1:1" ht="42" customHeight="1" x14ac:dyDescent="0.25">
      <c r="A117" s="54" t="s">
        <v>363</v>
      </c>
    </row>
  </sheetData>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zoomScaleNormal="100" workbookViewId="0">
      <selection activeCell="E11" sqref="E11"/>
    </sheetView>
  </sheetViews>
  <sheetFormatPr defaultRowHeight="13.2" x14ac:dyDescent="0.25"/>
  <cols>
    <col min="1" max="1" width="3.44140625" style="78" customWidth="1"/>
    <col min="2" max="2" width="78" style="96" customWidth="1"/>
  </cols>
  <sheetData>
    <row r="1" spans="1:2" ht="13.8" x14ac:dyDescent="0.25">
      <c r="B1" s="93" t="s">
        <v>465</v>
      </c>
    </row>
    <row r="3" spans="1:2" x14ac:dyDescent="0.25">
      <c r="B3" s="94" t="str">
        <f>[1]Предисл!A1</f>
        <v>ПРЕДИСЛОВИЕ</v>
      </c>
    </row>
    <row r="4" spans="1:2" x14ac:dyDescent="0.25">
      <c r="A4" s="78">
        <v>1</v>
      </c>
      <c r="B4" s="313" t="str">
        <f>'[1]1'!A1</f>
        <v>I.  ОСНОВНЫЕ ЭКОНОМИЧЕСКИЕ И СОЦИАЛЬНЫЕ ПОКАЗАТЕЛИ</v>
      </c>
    </row>
    <row r="5" spans="1:2" x14ac:dyDescent="0.25">
      <c r="B5" s="94" t="str">
        <f>'[1]2'!A1</f>
        <v>II. ПРОИЗВОДСТВО ТОВАРОВ И УСЛУГ</v>
      </c>
    </row>
    <row r="6" spans="1:2" x14ac:dyDescent="0.25">
      <c r="B6" s="96" t="str">
        <f>'[1]2'!A3</f>
        <v>ПРОМЫШЛЕННОЕ ПРОИЗВОДСТВО</v>
      </c>
    </row>
    <row r="7" spans="1:2" s="455" customFormat="1" x14ac:dyDescent="0.25">
      <c r="A7" s="383">
        <v>2</v>
      </c>
      <c r="B7" s="95" t="s">
        <v>699</v>
      </c>
    </row>
    <row r="8" spans="1:2" s="455" customFormat="1" x14ac:dyDescent="0.25">
      <c r="A8" s="383">
        <v>3</v>
      </c>
      <c r="B8" s="454" t="s">
        <v>71</v>
      </c>
    </row>
    <row r="9" spans="1:2" s="455" customFormat="1" ht="27.6" customHeight="1" x14ac:dyDescent="0.25">
      <c r="A9" s="383">
        <v>4</v>
      </c>
      <c r="B9" s="456" t="s">
        <v>93</v>
      </c>
    </row>
    <row r="10" spans="1:2" s="96" customFormat="1" x14ac:dyDescent="0.25">
      <c r="A10" s="141">
        <v>5</v>
      </c>
      <c r="B10" s="181" t="s">
        <v>95</v>
      </c>
    </row>
    <row r="11" spans="1:2" s="96" customFormat="1" x14ac:dyDescent="0.25">
      <c r="A11" s="141"/>
      <c r="B11" s="95" t="str">
        <f>'[1]6'!A1</f>
        <v>СЕЛЬСКОЕ ХОЗЯЙСТВО</v>
      </c>
    </row>
    <row r="12" spans="1:2" s="96" customFormat="1" x14ac:dyDescent="0.25">
      <c r="A12" s="141">
        <v>6</v>
      </c>
      <c r="B12" s="95" t="s">
        <v>367</v>
      </c>
    </row>
    <row r="13" spans="1:2" s="96" customFormat="1" ht="26.4" x14ac:dyDescent="0.25">
      <c r="A13" s="141">
        <v>7</v>
      </c>
      <c r="B13" s="384" t="s">
        <v>611</v>
      </c>
    </row>
    <row r="14" spans="1:2" s="96" customFormat="1" x14ac:dyDescent="0.25">
      <c r="A14" s="141"/>
      <c r="B14" s="96" t="str">
        <f>'[1]8'!A1</f>
        <v>СТРОИТЕЛЬСТВО</v>
      </c>
    </row>
    <row r="15" spans="1:2" s="96" customFormat="1" x14ac:dyDescent="0.25">
      <c r="A15" s="141">
        <v>8</v>
      </c>
      <c r="B15" s="95" t="s">
        <v>489</v>
      </c>
    </row>
    <row r="16" spans="1:2" s="96" customFormat="1" ht="26.4" x14ac:dyDescent="0.25">
      <c r="A16" s="141">
        <v>9</v>
      </c>
      <c r="B16" s="384" t="s">
        <v>612</v>
      </c>
    </row>
    <row r="17" spans="1:2" s="96" customFormat="1" x14ac:dyDescent="0.25">
      <c r="A17" s="141"/>
      <c r="B17" s="96" t="str">
        <f>'[1]10'!A1</f>
        <v xml:space="preserve"> АВТОМОБИЛЬНЫЙ ТРАНСПОРТ</v>
      </c>
    </row>
    <row r="18" spans="1:2" s="96" customFormat="1" ht="27" customHeight="1" x14ac:dyDescent="0.25">
      <c r="A18" s="141">
        <v>10</v>
      </c>
      <c r="B18" s="485" t="s">
        <v>613</v>
      </c>
    </row>
    <row r="19" spans="1:2" s="96" customFormat="1" x14ac:dyDescent="0.25">
      <c r="A19" s="141"/>
      <c r="B19" s="94" t="str">
        <f>'[1]11'!A1</f>
        <v>III. РЫНКИ ТОВАРОВ И УСЛУГ</v>
      </c>
    </row>
    <row r="20" spans="1:2" s="96" customFormat="1" x14ac:dyDescent="0.25">
      <c r="A20" s="141"/>
      <c r="B20" s="96" t="str">
        <f>'[1]11'!A3</f>
        <v>РОЗНИЧНАЯ ТОРГОВЛЯ</v>
      </c>
    </row>
    <row r="21" spans="1:2" s="96" customFormat="1" x14ac:dyDescent="0.25">
      <c r="A21" s="141">
        <v>11</v>
      </c>
      <c r="B21" s="95" t="s">
        <v>122</v>
      </c>
    </row>
    <row r="22" spans="1:2" s="96" customFormat="1" ht="26.4" x14ac:dyDescent="0.25">
      <c r="A22" s="141">
        <v>12</v>
      </c>
      <c r="B22" s="384" t="s">
        <v>614</v>
      </c>
    </row>
    <row r="23" spans="1:2" s="96" customFormat="1" ht="26.4" x14ac:dyDescent="0.25">
      <c r="A23" s="141">
        <v>13</v>
      </c>
      <c r="B23" s="384" t="s">
        <v>615</v>
      </c>
    </row>
    <row r="24" spans="1:2" s="96" customFormat="1" x14ac:dyDescent="0.25">
      <c r="A24" s="141"/>
      <c r="B24" s="96" t="str">
        <f>'[1]14'!A1</f>
        <v>РЫНОК ПЛАТНЫХ УСЛУГ НАСЕЛЕНИЮ</v>
      </c>
    </row>
    <row r="25" spans="1:2" s="96" customFormat="1" x14ac:dyDescent="0.25">
      <c r="A25" s="141">
        <v>14</v>
      </c>
      <c r="B25" s="95" t="s">
        <v>133</v>
      </c>
    </row>
    <row r="26" spans="1:2" s="96" customFormat="1" x14ac:dyDescent="0.25">
      <c r="A26" s="141"/>
      <c r="B26" s="94" t="str">
        <f>'[1]15'!A1</f>
        <v>IV. ЦЕНЫ</v>
      </c>
    </row>
    <row r="27" spans="1:2" s="96" customFormat="1" x14ac:dyDescent="0.25">
      <c r="A27" s="141"/>
      <c r="B27" s="96" t="str">
        <f>'[1]15'!A3</f>
        <v>ИНДЕКСЫ ПОТРЕБИТЕЛЬСКИХ ЦЕН И ТАРИФОВ</v>
      </c>
    </row>
    <row r="28" spans="1:2" s="96" customFormat="1" x14ac:dyDescent="0.25">
      <c r="A28" s="141">
        <v>15</v>
      </c>
      <c r="B28" s="95" t="s">
        <v>400</v>
      </c>
    </row>
    <row r="29" spans="1:2" s="96" customFormat="1" x14ac:dyDescent="0.25">
      <c r="A29" s="141">
        <v>16</v>
      </c>
      <c r="B29" s="95" t="s">
        <v>616</v>
      </c>
    </row>
    <row r="30" spans="1:2" s="96" customFormat="1" x14ac:dyDescent="0.25">
      <c r="A30" s="141">
        <v>17</v>
      </c>
      <c r="B30" s="95" t="s">
        <v>490</v>
      </c>
    </row>
    <row r="31" spans="1:2" s="96" customFormat="1" x14ac:dyDescent="0.25">
      <c r="A31" s="141">
        <v>18</v>
      </c>
      <c r="B31" s="181" t="s">
        <v>172</v>
      </c>
    </row>
    <row r="32" spans="1:2" s="96" customFormat="1" x14ac:dyDescent="0.25">
      <c r="A32" s="141">
        <v>19</v>
      </c>
      <c r="B32" s="181" t="s">
        <v>181</v>
      </c>
    </row>
    <row r="33" spans="1:2" s="96" customFormat="1" x14ac:dyDescent="0.25">
      <c r="A33" s="141">
        <v>20</v>
      </c>
      <c r="B33" s="95" t="s">
        <v>501</v>
      </c>
    </row>
    <row r="34" spans="1:2" s="96" customFormat="1" x14ac:dyDescent="0.25">
      <c r="A34" s="141">
        <v>21</v>
      </c>
      <c r="B34" s="95" t="s">
        <v>387</v>
      </c>
    </row>
    <row r="35" spans="1:2" s="96" customFormat="1" x14ac:dyDescent="0.25">
      <c r="A35" s="141">
        <v>22</v>
      </c>
      <c r="B35" s="181" t="s">
        <v>388</v>
      </c>
    </row>
    <row r="36" spans="1:2" s="96" customFormat="1" x14ac:dyDescent="0.25">
      <c r="A36" s="141"/>
      <c r="B36" s="96" t="str">
        <f>'[1]23'!A1</f>
        <v>ИНДЕКСЫ ЦЕН И ТАРИФОВ ПРОИЗВОДИТЕЛЕЙ</v>
      </c>
    </row>
    <row r="37" spans="1:2" s="96" customFormat="1" ht="26.4" x14ac:dyDescent="0.25">
      <c r="A37" s="141">
        <v>23</v>
      </c>
      <c r="B37" s="485" t="s">
        <v>617</v>
      </c>
    </row>
    <row r="38" spans="1:2" s="96" customFormat="1" ht="26.4" x14ac:dyDescent="0.25">
      <c r="A38" s="141">
        <v>24</v>
      </c>
      <c r="B38" s="384" t="s">
        <v>618</v>
      </c>
    </row>
    <row r="39" spans="1:2" s="96" customFormat="1" ht="26.4" x14ac:dyDescent="0.25">
      <c r="A39" s="141">
        <v>25</v>
      </c>
      <c r="B39" s="384" t="s">
        <v>377</v>
      </c>
    </row>
    <row r="40" spans="1:2" s="96" customFormat="1" ht="26.4" x14ac:dyDescent="0.25">
      <c r="A40" s="141">
        <v>26</v>
      </c>
      <c r="B40" s="384" t="s">
        <v>619</v>
      </c>
    </row>
    <row r="41" spans="1:2" s="96" customFormat="1" x14ac:dyDescent="0.25">
      <c r="A41" s="141">
        <v>27</v>
      </c>
      <c r="B41" s="95" t="s">
        <v>620</v>
      </c>
    </row>
    <row r="42" spans="1:2" s="96" customFormat="1" x14ac:dyDescent="0.25">
      <c r="A42" s="141"/>
      <c r="B42" s="94" t="str">
        <f>'[1]28'!A1</f>
        <v>V. КРЕДИТОРСКАЯ ЗАДОЛЖЕННОСТЬ</v>
      </c>
    </row>
    <row r="43" spans="1:2" s="96" customFormat="1" x14ac:dyDescent="0.25">
      <c r="A43" s="141"/>
      <c r="B43" s="96" t="str">
        <f>'[1]28'!A3</f>
        <v>ПРОСРОЧЕННАЯ КРЕДИТОРСКАЯ ЗАДОЛЖЕННОСТЬ ОРГАНИЗАЦИЙ</v>
      </c>
    </row>
    <row r="44" spans="1:2" s="96" customFormat="1" ht="26.4" x14ac:dyDescent="0.25">
      <c r="A44" s="141">
        <v>28</v>
      </c>
      <c r="B44" s="384" t="s">
        <v>580</v>
      </c>
    </row>
    <row r="45" spans="1:2" s="96" customFormat="1" x14ac:dyDescent="0.25">
      <c r="A45" s="141"/>
      <c r="B45" s="94" t="str">
        <f>'[1]29'!A1</f>
        <v>VI. УРОВЕНЬ ЖИЗНИ НАСЕЛЕНИЯ</v>
      </c>
    </row>
    <row r="46" spans="1:2" s="96" customFormat="1" x14ac:dyDescent="0.25">
      <c r="A46" s="141"/>
      <c r="B46" s="96" t="str">
        <f>'[1]29'!A3</f>
        <v>ЗАРАБОТНАЯ ПЛАТА</v>
      </c>
    </row>
    <row r="47" spans="1:2" s="96" customFormat="1" ht="26.4" x14ac:dyDescent="0.25">
      <c r="A47" s="141">
        <v>29</v>
      </c>
      <c r="B47" s="384" t="s">
        <v>225</v>
      </c>
    </row>
    <row r="48" spans="1:2" s="96" customFormat="1" ht="26.4" x14ac:dyDescent="0.25">
      <c r="A48" s="141">
        <v>30</v>
      </c>
      <c r="B48" s="384" t="s">
        <v>401</v>
      </c>
    </row>
    <row r="49" spans="1:2" s="96" customFormat="1" ht="24" customHeight="1" x14ac:dyDescent="0.25">
      <c r="A49" s="141">
        <v>31</v>
      </c>
      <c r="B49" s="384" t="s">
        <v>491</v>
      </c>
    </row>
    <row r="50" spans="1:2" x14ac:dyDescent="0.25">
      <c r="B50" s="94" t="str">
        <f>'[1]32'!A1</f>
        <v>VII. ЗАНЯТОСТЬ И БЕЗРАБОТИЦА</v>
      </c>
    </row>
    <row r="51" spans="1:2" s="458" customFormat="1" ht="26.4" x14ac:dyDescent="0.25">
      <c r="A51" s="141">
        <v>32</v>
      </c>
      <c r="B51" s="384" t="s">
        <v>566</v>
      </c>
    </row>
    <row r="52" spans="1:2" s="459" customFormat="1" ht="30" customHeight="1" x14ac:dyDescent="0.25">
      <c r="A52" s="141">
        <v>33</v>
      </c>
      <c r="B52" s="457" t="s">
        <v>567</v>
      </c>
    </row>
    <row r="53" spans="1:2" s="459" customFormat="1" x14ac:dyDescent="0.25">
      <c r="A53" s="141"/>
      <c r="B53" s="94" t="str">
        <f>'[1]35'!A1</f>
        <v>VIII. ДЕМОГРАФИЯ</v>
      </c>
    </row>
    <row r="54" spans="1:2" s="459" customFormat="1" x14ac:dyDescent="0.25">
      <c r="A54" s="141">
        <v>34</v>
      </c>
      <c r="B54" s="95" t="s">
        <v>260</v>
      </c>
    </row>
    <row r="55" spans="1:2" s="459" customFormat="1" x14ac:dyDescent="0.25">
      <c r="A55" s="141">
        <v>35</v>
      </c>
      <c r="B55" s="95" t="s">
        <v>269</v>
      </c>
    </row>
    <row r="56" spans="1:2" s="459" customFormat="1" x14ac:dyDescent="0.25">
      <c r="A56" s="141">
        <v>36</v>
      </c>
      <c r="B56" s="313" t="s">
        <v>398</v>
      </c>
    </row>
  </sheetData>
  <hyperlinks>
    <hyperlink ref="B4" location="'1'!A1" display="'1'!A1"/>
    <hyperlink ref="B44" location="'28'!A1" display="Просроченная кредиторская задолженность организаций (без субъектов малого предпринимательства) по видам экономической деятельности в январе 2023 года"/>
    <hyperlink ref="B8" location="'3 '!A1" display="Индексы производства по отдельным видам экономической деятельности"/>
    <hyperlink ref="B9" location="'4 '!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51" location="'32'!A1" display="Число замещенных рабочих мест в организациях (без субъектов малого предпринимательства) "/>
    <hyperlink ref="B52" location="'33'!A1" display="Динамика численности незанятых трудовой деятельностью граждан, зарегистрированных в органах службы занятости населения "/>
    <hyperlink ref="B54" location="'34'!A1" display="Показатели естественного движения населения "/>
    <hyperlink ref="B55" location="'35'!A1" display="Общие итоги миграции"/>
    <hyperlink ref="B56" location="'36'!A1" display="IX. МЕТОДОЛОГИЧЕСКИЕ ПОЯСНЕНИЯ"/>
    <hyperlink ref="B7" location="'2'!A1" display="Динамика индекса промышленного производств"/>
    <hyperlink ref="B12" location="'6'!A1" display="Динамика поголовья основных видов скота в сельскохозяйственных организациях"/>
    <hyperlink ref="B13" location="'7'!A1" display="Производство основных видов продукции животноводства в сельскохозяйственных организациях"/>
    <hyperlink ref="B15" location="'8'!A1" display="Объем работ, выполненных по виду экономической деятельности «строительство»"/>
    <hyperlink ref="B16" location="'9'!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18" location="'10'!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1" location="'11'!A1" display="Динамика оборота розничной торговли"/>
    <hyperlink ref="B22" location="'12'!A1" display="Оборот розничной торговли торгующих организаций и продажа товаров на розничных рынках и ярмарках"/>
    <hyperlink ref="B23" location="'13'!A1" display="Динамика оборота розничной торговли пищевыми продуктами, включая напитки, и табачными изделиями, непродовольственными товарами"/>
    <hyperlink ref="B25" location="'14'!A1" display="Динамика объема платных услуг населению"/>
    <hyperlink ref="B28" location="'15'!A1" display="Динамика индексов потребительских цен и тарифов на товары и услуги населению"/>
    <hyperlink ref="B29" location="'16'!A1" display="Индексы потребительских цен на отдельные группы и виды продовольственных товаров"/>
    <hyperlink ref="B30" location="'17'!A1" display="Индексы потребительских цен на отдельные группы непродовольственных товаров"/>
    <hyperlink ref="B31" location="'18'!A1" display="Индексы потребительских цен и тарифов на отдельные группы услуг"/>
    <hyperlink ref="B32" location="'19'!A1" display="Индексы цен на жилищные и коммунальные услуги"/>
    <hyperlink ref="B33" location="'20'!A1" display="Динамика стоимости фиксированного набора потребительских товаров и услуг "/>
    <hyperlink ref="B34" location="'21'!A1" display="Средние потребительские цены на бензин автомобильный и топливо моторное"/>
    <hyperlink ref="B35" location="'22'!A1" display="'Индексы потребительских цен на бензин автомобильный и топливо моторное"/>
    <hyperlink ref="B37" location="'23'!A1" display="'Динамика индексов цен производителей промышленных товаров, реализованных на внутреннем рынке"/>
    <hyperlink ref="B38" location="'24'!A1" display="Индексы цен производителей промышленных товаров, реализованных на внутреннем рынке, по отдельным видам экономической деятельности"/>
    <hyperlink ref="B39" location="'25'!A1" display="Индексы цен производителей отдельных видов промышленных товаров, реализованных на внутреннем рынке"/>
    <hyperlink ref="B40" location="'26'!A1" display="Динамика индексов цен на продукцию (затраты, услуги) инвестиционного назначения по элементам технологической структуры"/>
    <hyperlink ref="B41" location="'27'!A1" display="Динамика индексов тарифов на грузовые перевозки отдельными видами транспорта "/>
    <hyperlink ref="B10" location="'5'!A1" display="'Производство основных видов продукции"/>
    <hyperlink ref="B47" location="'29'!A1" display="Динамика среднемесячной номинальной и реальной начисленной заработной платы работников организаций"/>
    <hyperlink ref="B48" location="'30'!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49" location="'31'!A1" display="Динамика просроченной задолженности по заработной плате организаций (без субъектов малого предпринимательства)"/>
  </hyperlink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05'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13" zoomScaleNormal="100" workbookViewId="0">
      <selection activeCell="K7" sqref="K7"/>
    </sheetView>
  </sheetViews>
  <sheetFormatPr defaultRowHeight="13.2" x14ac:dyDescent="0.25"/>
  <cols>
    <col min="1" max="1" width="36" customWidth="1"/>
    <col min="2" max="2" width="10.44140625" customWidth="1"/>
    <col min="3" max="3" width="10.88671875" customWidth="1"/>
    <col min="4" max="4" width="10.44140625" customWidth="1"/>
    <col min="5" max="5" width="11.109375" customWidth="1"/>
    <col min="6" max="6" width="10.21875" customWidth="1"/>
  </cols>
  <sheetData>
    <row r="1" spans="1:6" ht="13.8" x14ac:dyDescent="0.25">
      <c r="A1" s="534" t="s">
        <v>390</v>
      </c>
      <c r="B1" s="534"/>
      <c r="C1" s="534"/>
      <c r="D1" s="534"/>
      <c r="E1" s="534"/>
      <c r="F1" s="534"/>
    </row>
    <row r="2" spans="1:6" x14ac:dyDescent="0.25">
      <c r="A2" s="14"/>
      <c r="B2" s="14"/>
      <c r="C2" s="14"/>
      <c r="D2" s="14"/>
      <c r="E2" s="14"/>
    </row>
    <row r="3" spans="1:6" ht="13.95" customHeight="1" x14ac:dyDescent="0.25">
      <c r="A3" s="327"/>
      <c r="B3" s="535" t="s">
        <v>581</v>
      </c>
      <c r="C3" s="537" t="s">
        <v>549</v>
      </c>
      <c r="D3" s="535" t="s">
        <v>582</v>
      </c>
      <c r="E3" s="537" t="s">
        <v>550</v>
      </c>
      <c r="F3" s="225" t="s">
        <v>40</v>
      </c>
    </row>
    <row r="4" spans="1:6" ht="79.2" x14ac:dyDescent="0.25">
      <c r="A4" s="328"/>
      <c r="B4" s="536"/>
      <c r="C4" s="536"/>
      <c r="D4" s="536"/>
      <c r="E4" s="536"/>
      <c r="F4" s="460" t="s">
        <v>583</v>
      </c>
    </row>
    <row r="5" spans="1:6" ht="18" customHeight="1" x14ac:dyDescent="0.25">
      <c r="A5" s="15" t="s">
        <v>41</v>
      </c>
      <c r="B5" s="494"/>
      <c r="C5" s="45">
        <v>91.6</v>
      </c>
      <c r="D5" s="45"/>
      <c r="E5" s="45">
        <v>94.4</v>
      </c>
      <c r="F5" s="351">
        <v>103.2</v>
      </c>
    </row>
    <row r="6" spans="1:6" ht="39.6" x14ac:dyDescent="0.25">
      <c r="A6" s="15" t="s">
        <v>42</v>
      </c>
      <c r="B6" s="380">
        <v>37288</v>
      </c>
      <c r="C6" s="379">
        <v>86.4</v>
      </c>
      <c r="D6" s="379">
        <v>165205.29999999999</v>
      </c>
      <c r="E6" s="379">
        <v>78.2</v>
      </c>
      <c r="F6" s="379">
        <v>79.2</v>
      </c>
    </row>
    <row r="7" spans="1:6" ht="73.8" customHeight="1" x14ac:dyDescent="0.25">
      <c r="A7" s="309" t="s">
        <v>551</v>
      </c>
      <c r="B7" s="311">
        <v>51838</v>
      </c>
      <c r="C7" s="379" t="s">
        <v>598</v>
      </c>
      <c r="D7" s="310">
        <v>162041</v>
      </c>
      <c r="E7" s="379" t="s">
        <v>453</v>
      </c>
      <c r="F7" s="351">
        <v>195</v>
      </c>
    </row>
    <row r="8" spans="1:6" ht="51.6" customHeight="1" x14ac:dyDescent="0.25">
      <c r="A8" s="16" t="s">
        <v>552</v>
      </c>
      <c r="B8" s="217">
        <v>58.2</v>
      </c>
      <c r="C8" s="100">
        <v>100</v>
      </c>
      <c r="D8" s="100">
        <v>284.89999999999998</v>
      </c>
      <c r="E8" s="100">
        <v>85.5</v>
      </c>
      <c r="F8" s="100">
        <v>172.7</v>
      </c>
    </row>
    <row r="9" spans="1:6" ht="26.4" x14ac:dyDescent="0.25">
      <c r="A9" s="16" t="s">
        <v>574</v>
      </c>
      <c r="B9" s="217">
        <v>17011.400000000001</v>
      </c>
      <c r="C9" s="310">
        <v>125.5</v>
      </c>
      <c r="D9" s="310">
        <v>80674.899999999994</v>
      </c>
      <c r="E9" s="100">
        <v>111.4</v>
      </c>
      <c r="F9" s="310">
        <v>100.1</v>
      </c>
    </row>
    <row r="10" spans="1:6" ht="26.4" x14ac:dyDescent="0.25">
      <c r="A10" s="16" t="s">
        <v>51</v>
      </c>
      <c r="B10" s="217">
        <v>5340.3</v>
      </c>
      <c r="C10" s="100">
        <v>97</v>
      </c>
      <c r="D10" s="100">
        <v>25470.7</v>
      </c>
      <c r="E10" s="100">
        <v>98.6</v>
      </c>
      <c r="F10" s="493" t="s">
        <v>683</v>
      </c>
    </row>
    <row r="11" spans="1:6" ht="26.4" x14ac:dyDescent="0.25">
      <c r="A11" s="15" t="s">
        <v>44</v>
      </c>
      <c r="B11" s="311"/>
      <c r="C11" s="487">
        <v>100.1</v>
      </c>
      <c r="D11" s="217"/>
      <c r="E11" s="380">
        <v>103</v>
      </c>
      <c r="F11" s="488">
        <v>110.3</v>
      </c>
    </row>
    <row r="12" spans="1:6" ht="55.2" x14ac:dyDescent="0.25">
      <c r="A12" s="15" t="s">
        <v>45</v>
      </c>
      <c r="B12" s="311"/>
      <c r="C12" s="489">
        <v>98.5</v>
      </c>
      <c r="D12" s="217"/>
      <c r="E12" s="489">
        <v>97.8</v>
      </c>
      <c r="F12" s="489" t="s">
        <v>696</v>
      </c>
    </row>
    <row r="13" spans="1:6" ht="55.2" customHeight="1" x14ac:dyDescent="0.25">
      <c r="A13" s="64" t="s">
        <v>577</v>
      </c>
      <c r="B13" s="310"/>
      <c r="C13" s="487">
        <v>105.5</v>
      </c>
      <c r="D13" s="217"/>
      <c r="E13" s="487">
        <v>104.3</v>
      </c>
      <c r="F13" s="487">
        <v>105.5</v>
      </c>
    </row>
    <row r="14" spans="1:6" ht="39.6" x14ac:dyDescent="0.25">
      <c r="A14" s="64" t="s">
        <v>278</v>
      </c>
      <c r="B14" s="311"/>
      <c r="C14" s="490">
        <v>104.2</v>
      </c>
      <c r="D14" s="217"/>
      <c r="E14" s="490">
        <v>107.8</v>
      </c>
      <c r="F14" s="491" t="s">
        <v>697</v>
      </c>
    </row>
    <row r="15" spans="1:6" ht="26.4" x14ac:dyDescent="0.25">
      <c r="A15" s="64" t="s">
        <v>279</v>
      </c>
      <c r="B15" s="311"/>
      <c r="C15" s="490">
        <v>99.4</v>
      </c>
      <c r="D15" s="381"/>
      <c r="E15" s="490">
        <v>102.4</v>
      </c>
      <c r="F15" s="492">
        <v>113.3</v>
      </c>
    </row>
    <row r="16" spans="1:6" ht="28.8" x14ac:dyDescent="0.25">
      <c r="A16" s="15" t="s">
        <v>49</v>
      </c>
      <c r="B16" s="311"/>
      <c r="C16" s="310"/>
      <c r="D16" s="310"/>
      <c r="E16" s="310"/>
      <c r="F16" s="310"/>
    </row>
    <row r="17" spans="1:6" x14ac:dyDescent="0.25">
      <c r="A17" s="37" t="s">
        <v>46</v>
      </c>
      <c r="B17" s="124">
        <v>152129</v>
      </c>
      <c r="C17" s="125">
        <v>116.7</v>
      </c>
      <c r="D17" s="125">
        <v>139131</v>
      </c>
      <c r="E17" s="125">
        <v>111.2</v>
      </c>
      <c r="F17" s="470" t="s">
        <v>608</v>
      </c>
    </row>
    <row r="18" spans="1:6" x14ac:dyDescent="0.25">
      <c r="A18" s="37" t="s">
        <v>47</v>
      </c>
      <c r="B18" s="390"/>
      <c r="C18" s="125">
        <v>116.5</v>
      </c>
      <c r="D18" s="391"/>
      <c r="E18" s="125">
        <v>107.2</v>
      </c>
      <c r="F18" s="125">
        <v>100.4</v>
      </c>
    </row>
    <row r="19" spans="1:6" ht="39.6" x14ac:dyDescent="0.25">
      <c r="A19" s="214" t="s">
        <v>50</v>
      </c>
      <c r="B19" s="358">
        <v>1.1000000000000001</v>
      </c>
      <c r="C19" s="172">
        <v>84.2</v>
      </c>
      <c r="D19" s="382"/>
      <c r="E19" s="382"/>
      <c r="F19" s="382"/>
    </row>
    <row r="20" spans="1:6" x14ac:dyDescent="0.25">
      <c r="A20" s="17"/>
      <c r="B20" s="17"/>
      <c r="C20" s="17"/>
      <c r="D20" s="17"/>
      <c r="E20" s="17"/>
      <c r="F20" s="17"/>
    </row>
    <row r="21" spans="1:6" ht="40.200000000000003" customHeight="1" x14ac:dyDescent="0.25">
      <c r="A21" s="533" t="s">
        <v>48</v>
      </c>
      <c r="B21" s="533"/>
      <c r="C21" s="533"/>
      <c r="D21" s="533"/>
      <c r="E21" s="533"/>
      <c r="F21" s="533"/>
    </row>
    <row r="22" spans="1:6" ht="25.8" customHeight="1" x14ac:dyDescent="0.25">
      <c r="A22" s="532" t="s">
        <v>584</v>
      </c>
      <c r="B22" s="532"/>
      <c r="C22" s="532"/>
      <c r="D22" s="532"/>
      <c r="E22" s="532"/>
      <c r="F22" s="532"/>
    </row>
    <row r="23" spans="1:6" ht="69" customHeight="1" x14ac:dyDescent="0.25">
      <c r="A23" s="531" t="s">
        <v>698</v>
      </c>
      <c r="B23" s="531"/>
      <c r="C23" s="531"/>
      <c r="D23" s="531"/>
      <c r="E23" s="531"/>
      <c r="F23" s="531"/>
    </row>
    <row r="24" spans="1:6" ht="15.6" customHeight="1" x14ac:dyDescent="0.25">
      <c r="A24" s="467" t="s">
        <v>695</v>
      </c>
      <c r="B24" s="17"/>
      <c r="C24" s="17"/>
      <c r="D24" s="17"/>
      <c r="E24" s="17"/>
      <c r="F24" s="17"/>
    </row>
    <row r="25" spans="1:6" x14ac:dyDescent="0.25">
      <c r="A25" s="17"/>
      <c r="B25" s="17"/>
      <c r="C25" s="17"/>
      <c r="D25" s="17"/>
      <c r="E25" s="17"/>
      <c r="F25" s="17"/>
    </row>
    <row r="26" spans="1:6" x14ac:dyDescent="0.25">
      <c r="A26" s="17"/>
      <c r="B26" s="17"/>
      <c r="C26" s="17"/>
      <c r="D26" s="17"/>
      <c r="E26" s="17"/>
      <c r="F26" s="17"/>
    </row>
  </sheetData>
  <mergeCells count="8">
    <mergeCell ref="A23:F23"/>
    <mergeCell ref="A22:F22"/>
    <mergeCell ref="A21:F21"/>
    <mergeCell ref="A1:F1"/>
    <mergeCell ref="B3:B4"/>
    <mergeCell ref="C3:C4"/>
    <mergeCell ref="D3:D4"/>
    <mergeCell ref="E3:E4"/>
  </mergeCells>
  <pageMargins left="0.70866141732283472" right="0.70866141732283472" top="0.74803149606299213" bottom="0.74803149606299213" header="0.31496062992125984" footer="0.31496062992125984"/>
  <pageSetup paperSize="9" orientation="portrait" r:id="rId1"/>
  <headerFooter>
    <oddFooter>&amp;C&amp;"Arial,курсив"&amp;K00-040Социально-экономическое положение Ямало-Ненецкого автономного округа 05'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WhiteSpace="0" view="pageLayout" zoomScaleNormal="100" workbookViewId="0">
      <selection activeCell="H44" sqref="H44"/>
    </sheetView>
  </sheetViews>
  <sheetFormatPr defaultRowHeight="13.2" x14ac:dyDescent="0.25"/>
  <cols>
    <col min="1" max="1" width="35.33203125" customWidth="1"/>
    <col min="2" max="2" width="25.33203125" customWidth="1"/>
    <col min="3" max="3" width="27.109375" customWidth="1"/>
  </cols>
  <sheetData>
    <row r="1" spans="1:3" ht="13.8" x14ac:dyDescent="0.25">
      <c r="A1" s="539" t="s">
        <v>391</v>
      </c>
      <c r="B1" s="539"/>
      <c r="C1" s="539"/>
    </row>
    <row r="3" spans="1:3" ht="18.600000000000001" customHeight="1" x14ac:dyDescent="0.25">
      <c r="A3" s="540" t="s">
        <v>290</v>
      </c>
      <c r="B3" s="540"/>
      <c r="C3" s="540"/>
    </row>
    <row r="4" spans="1:3" ht="13.2" customHeight="1" x14ac:dyDescent="0.25">
      <c r="A4" s="18"/>
      <c r="B4" s="19"/>
      <c r="C4" s="17"/>
    </row>
    <row r="5" spans="1:3" ht="16.2" x14ac:dyDescent="0.25">
      <c r="A5" s="541" t="s">
        <v>52</v>
      </c>
      <c r="B5" s="541"/>
      <c r="C5" s="541"/>
    </row>
    <row r="6" spans="1:3" ht="15.6" x14ac:dyDescent="0.25">
      <c r="A6" s="428"/>
      <c r="B6" s="66"/>
      <c r="C6" s="66"/>
    </row>
    <row r="7" spans="1:3" x14ac:dyDescent="0.25">
      <c r="A7" s="542"/>
      <c r="B7" s="544" t="s">
        <v>53</v>
      </c>
      <c r="C7" s="545"/>
    </row>
    <row r="8" spans="1:3" ht="28.2" customHeight="1" x14ac:dyDescent="0.25">
      <c r="A8" s="543"/>
      <c r="B8" s="257" t="s">
        <v>54</v>
      </c>
      <c r="C8" s="421" t="s">
        <v>55</v>
      </c>
    </row>
    <row r="9" spans="1:3" ht="16.2" customHeight="1" x14ac:dyDescent="0.25">
      <c r="A9" s="232" t="s">
        <v>507</v>
      </c>
      <c r="B9" s="496"/>
      <c r="C9" s="497"/>
    </row>
    <row r="10" spans="1:3" x14ac:dyDescent="0.25">
      <c r="A10" s="429" t="s">
        <v>56</v>
      </c>
      <c r="B10" s="111">
        <v>93.8</v>
      </c>
      <c r="C10" s="111">
        <v>94.7</v>
      </c>
    </row>
    <row r="11" spans="1:3" x14ac:dyDescent="0.25">
      <c r="A11" s="15" t="s">
        <v>57</v>
      </c>
      <c r="B11" s="177">
        <v>93.3</v>
      </c>
      <c r="C11" s="177">
        <v>96.4</v>
      </c>
    </row>
    <row r="12" spans="1:3" x14ac:dyDescent="0.25">
      <c r="A12" s="15" t="s">
        <v>58</v>
      </c>
      <c r="B12" s="177">
        <v>108.3</v>
      </c>
      <c r="C12" s="177">
        <v>93.6</v>
      </c>
    </row>
    <row r="13" spans="1:3" x14ac:dyDescent="0.25">
      <c r="A13" s="21" t="s">
        <v>59</v>
      </c>
      <c r="B13" s="177"/>
      <c r="C13" s="177">
        <v>94.9</v>
      </c>
    </row>
    <row r="14" spans="1:3" x14ac:dyDescent="0.25">
      <c r="A14" s="15" t="s">
        <v>60</v>
      </c>
      <c r="B14" s="177">
        <v>93.3</v>
      </c>
      <c r="C14" s="177">
        <v>95.5</v>
      </c>
    </row>
    <row r="15" spans="1:3" x14ac:dyDescent="0.25">
      <c r="A15" s="15" t="s">
        <v>61</v>
      </c>
      <c r="B15" s="495" t="s">
        <v>685</v>
      </c>
      <c r="C15" s="495" t="s">
        <v>684</v>
      </c>
    </row>
    <row r="16" spans="1:3" ht="14.4" customHeight="1" x14ac:dyDescent="0.25">
      <c r="A16" s="452" t="s">
        <v>585</v>
      </c>
      <c r="B16" s="495"/>
      <c r="C16" s="495" t="s">
        <v>648</v>
      </c>
    </row>
    <row r="17" spans="1:3" ht="15.6" customHeight="1" x14ac:dyDescent="0.25">
      <c r="A17" s="236" t="s">
        <v>455</v>
      </c>
      <c r="B17" s="498"/>
      <c r="C17" s="499"/>
    </row>
    <row r="18" spans="1:3" x14ac:dyDescent="0.25">
      <c r="A18" s="15" t="s">
        <v>56</v>
      </c>
      <c r="B18" s="111">
        <v>94.5</v>
      </c>
      <c r="C18" s="111">
        <v>105.1</v>
      </c>
    </row>
    <row r="19" spans="1:3" x14ac:dyDescent="0.25">
      <c r="A19" s="15" t="s">
        <v>57</v>
      </c>
      <c r="B19" s="111">
        <v>91.6</v>
      </c>
      <c r="C19" s="111">
        <v>104.8</v>
      </c>
    </row>
    <row r="20" spans="1:3" x14ac:dyDescent="0.25">
      <c r="A20" s="15" t="s">
        <v>58</v>
      </c>
      <c r="B20" s="177">
        <v>111.6</v>
      </c>
      <c r="C20" s="177">
        <v>105.2</v>
      </c>
    </row>
    <row r="21" spans="1:3" x14ac:dyDescent="0.25">
      <c r="A21" s="21" t="s">
        <v>59</v>
      </c>
      <c r="B21" s="177"/>
      <c r="C21" s="177">
        <v>105</v>
      </c>
    </row>
    <row r="22" spans="1:3" x14ac:dyDescent="0.25">
      <c r="A22" s="15" t="s">
        <v>60</v>
      </c>
      <c r="B22" s="177">
        <v>91.4</v>
      </c>
      <c r="C22" s="430">
        <v>100.8</v>
      </c>
    </row>
    <row r="23" spans="1:3" x14ac:dyDescent="0.25">
      <c r="A23" s="15" t="s">
        <v>61</v>
      </c>
      <c r="B23" s="177">
        <v>101.3</v>
      </c>
      <c r="C23" s="177">
        <v>100.3</v>
      </c>
    </row>
    <row r="24" spans="1:3" x14ac:dyDescent="0.25">
      <c r="A24" s="15" t="s">
        <v>62</v>
      </c>
      <c r="B24" s="177">
        <v>92</v>
      </c>
      <c r="C24" s="177">
        <v>96.5</v>
      </c>
    </row>
    <row r="25" spans="1:3" x14ac:dyDescent="0.25">
      <c r="A25" s="21" t="s">
        <v>63</v>
      </c>
      <c r="B25" s="177"/>
      <c r="C25" s="177">
        <v>102.1</v>
      </c>
    </row>
    <row r="26" spans="1:3" x14ac:dyDescent="0.25">
      <c r="A26" s="15" t="s">
        <v>64</v>
      </c>
      <c r="B26" s="177">
        <v>100.2</v>
      </c>
      <c r="C26" s="177">
        <v>95.9</v>
      </c>
    </row>
    <row r="27" spans="1:3" x14ac:dyDescent="0.25">
      <c r="A27" s="15" t="s">
        <v>39</v>
      </c>
      <c r="B27" s="177">
        <v>96.5</v>
      </c>
      <c r="C27" s="177">
        <v>98.9</v>
      </c>
    </row>
    <row r="28" spans="1:3" x14ac:dyDescent="0.25">
      <c r="A28" s="15" t="s">
        <v>65</v>
      </c>
      <c r="B28" s="177">
        <v>107.6</v>
      </c>
      <c r="C28" s="177">
        <v>95.9</v>
      </c>
    </row>
    <row r="29" spans="1:3" x14ac:dyDescent="0.25">
      <c r="A29" s="21" t="s">
        <v>66</v>
      </c>
      <c r="B29" s="177"/>
      <c r="C29" s="177">
        <v>100.4</v>
      </c>
    </row>
    <row r="30" spans="1:3" x14ac:dyDescent="0.25">
      <c r="A30" s="15" t="s">
        <v>67</v>
      </c>
      <c r="B30" s="177">
        <v>105.7</v>
      </c>
      <c r="C30" s="177">
        <v>95.8</v>
      </c>
    </row>
    <row r="31" spans="1:3" x14ac:dyDescent="0.25">
      <c r="A31" s="15" t="s">
        <v>68</v>
      </c>
      <c r="B31" s="177">
        <v>100.4</v>
      </c>
      <c r="C31" s="177">
        <v>96.6</v>
      </c>
    </row>
    <row r="32" spans="1:3" x14ac:dyDescent="0.25">
      <c r="A32" s="15" t="s">
        <v>69</v>
      </c>
      <c r="B32" s="431">
        <v>104.9</v>
      </c>
      <c r="C32" s="432">
        <v>95.3</v>
      </c>
    </row>
    <row r="33" spans="1:3" x14ac:dyDescent="0.25">
      <c r="A33" s="206" t="s">
        <v>70</v>
      </c>
      <c r="B33" s="266"/>
      <c r="C33" s="433">
        <v>99.1</v>
      </c>
    </row>
    <row r="34" spans="1:3" ht="53.4" customHeight="1" x14ac:dyDescent="0.25">
      <c r="A34" s="538" t="s">
        <v>48</v>
      </c>
      <c r="B34" s="538"/>
      <c r="C34" s="538"/>
    </row>
  </sheetData>
  <mergeCells count="6">
    <mergeCell ref="A34:C34"/>
    <mergeCell ref="A1:C1"/>
    <mergeCell ref="A3:C3"/>
    <mergeCell ref="A5:C5"/>
    <mergeCell ref="A7:A8"/>
    <mergeCell ref="B7:C7"/>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ignoredErrors>
    <ignoredError sqref="B15:C1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Normal="100" workbookViewId="0">
      <selection activeCell="G11" sqref="G11"/>
    </sheetView>
  </sheetViews>
  <sheetFormatPr defaultRowHeight="13.2" x14ac:dyDescent="0.25"/>
  <cols>
    <col min="1" max="1" width="41.5546875" customWidth="1"/>
    <col min="2" max="2" width="23.6640625" customWidth="1"/>
    <col min="3" max="3" width="22.33203125" customWidth="1"/>
  </cols>
  <sheetData>
    <row r="1" spans="1:3" ht="20.399999999999999" customHeight="1" x14ac:dyDescent="0.25">
      <c r="A1" s="546" t="s">
        <v>71</v>
      </c>
      <c r="B1" s="546"/>
      <c r="C1" s="546"/>
    </row>
    <row r="2" spans="1:3" ht="20.399999999999999" customHeight="1" x14ac:dyDescent="0.25">
      <c r="A2" s="422"/>
      <c r="B2" s="422"/>
      <c r="C2" s="422"/>
    </row>
    <row r="3" spans="1:3" ht="66" x14ac:dyDescent="0.25">
      <c r="A3" s="226"/>
      <c r="B3" s="254" t="s">
        <v>586</v>
      </c>
      <c r="C3" s="254" t="s">
        <v>693</v>
      </c>
    </row>
    <row r="4" spans="1:3" x14ac:dyDescent="0.25">
      <c r="A4" s="21" t="s">
        <v>72</v>
      </c>
      <c r="B4" s="352">
        <v>89.1</v>
      </c>
      <c r="C4" s="434">
        <v>91.4</v>
      </c>
    </row>
    <row r="5" spans="1:3" ht="13.2" customHeight="1" x14ac:dyDescent="0.25">
      <c r="A5" s="22" t="s">
        <v>73</v>
      </c>
      <c r="B5" s="352">
        <v>27.8</v>
      </c>
      <c r="C5" s="434">
        <v>68</v>
      </c>
    </row>
    <row r="6" spans="1:3" ht="26.4" x14ac:dyDescent="0.25">
      <c r="A6" s="435" t="s">
        <v>74</v>
      </c>
      <c r="B6" s="505">
        <v>68.2</v>
      </c>
      <c r="C6" s="434">
        <v>63.6</v>
      </c>
    </row>
    <row r="7" spans="1:3" x14ac:dyDescent="0.25">
      <c r="A7" s="21" t="s">
        <v>75</v>
      </c>
      <c r="B7" s="352">
        <v>112.1</v>
      </c>
      <c r="C7" s="434">
        <v>123.9</v>
      </c>
    </row>
    <row r="8" spans="1:3" x14ac:dyDescent="0.25">
      <c r="A8" s="436" t="s">
        <v>76</v>
      </c>
      <c r="B8" s="352">
        <v>132.30000000000001</v>
      </c>
      <c r="C8" s="434">
        <v>128.1</v>
      </c>
    </row>
    <row r="9" spans="1:3" ht="13.2" customHeight="1" x14ac:dyDescent="0.25">
      <c r="A9" s="436" t="s">
        <v>77</v>
      </c>
      <c r="B9" s="352">
        <v>53.9</v>
      </c>
      <c r="C9" s="434">
        <v>99</v>
      </c>
    </row>
    <row r="10" spans="1:3" ht="13.2" customHeight="1" x14ac:dyDescent="0.25">
      <c r="A10" s="436" t="s">
        <v>479</v>
      </c>
      <c r="B10" s="352">
        <v>100</v>
      </c>
      <c r="C10" s="434">
        <v>106.5</v>
      </c>
    </row>
    <row r="11" spans="1:3" ht="52.95" customHeight="1" x14ac:dyDescent="0.25">
      <c r="A11" s="437" t="s">
        <v>78</v>
      </c>
      <c r="B11" s="352" t="s">
        <v>686</v>
      </c>
      <c r="C11" s="434">
        <v>80.3</v>
      </c>
    </row>
    <row r="12" spans="1:3" x14ac:dyDescent="0.25">
      <c r="A12" s="436" t="s">
        <v>79</v>
      </c>
      <c r="B12" s="352">
        <v>100</v>
      </c>
      <c r="C12" s="434">
        <v>117.9</v>
      </c>
    </row>
    <row r="13" spans="1:3" ht="26.4" customHeight="1" x14ac:dyDescent="0.25">
      <c r="A13" s="436" t="s">
        <v>80</v>
      </c>
      <c r="B13" s="352">
        <v>150.6</v>
      </c>
      <c r="C13" s="434">
        <v>102.9</v>
      </c>
    </row>
    <row r="14" spans="1:3" x14ac:dyDescent="0.25">
      <c r="A14" s="436" t="s">
        <v>81</v>
      </c>
      <c r="B14" s="352">
        <v>114</v>
      </c>
      <c r="C14" s="434">
        <v>125</v>
      </c>
    </row>
    <row r="15" spans="1:3" ht="26.4" x14ac:dyDescent="0.25">
      <c r="A15" s="436" t="s">
        <v>82</v>
      </c>
      <c r="B15" s="352">
        <v>194.7</v>
      </c>
      <c r="C15" s="434">
        <v>103.2</v>
      </c>
    </row>
    <row r="16" spans="1:3" ht="26.4" x14ac:dyDescent="0.25">
      <c r="A16" s="437" t="s">
        <v>83</v>
      </c>
      <c r="B16" s="352">
        <v>35.5</v>
      </c>
      <c r="C16" s="434">
        <v>100.6</v>
      </c>
    </row>
    <row r="17" spans="1:3" ht="26.4" x14ac:dyDescent="0.25">
      <c r="A17" s="437" t="s">
        <v>84</v>
      </c>
      <c r="B17" s="352">
        <v>143.80000000000001</v>
      </c>
      <c r="C17" s="434">
        <v>136.80000000000001</v>
      </c>
    </row>
    <row r="18" spans="1:3" ht="26.4" customHeight="1" x14ac:dyDescent="0.25">
      <c r="A18" s="437" t="s">
        <v>85</v>
      </c>
      <c r="B18" s="353">
        <v>118.6</v>
      </c>
      <c r="C18" s="438">
        <v>122.9</v>
      </c>
    </row>
    <row r="19" spans="1:3" ht="26.4" x14ac:dyDescent="0.25">
      <c r="A19" s="436" t="s">
        <v>86</v>
      </c>
      <c r="B19" s="353">
        <v>101.8</v>
      </c>
      <c r="C19" s="438">
        <v>100.4</v>
      </c>
    </row>
    <row r="20" spans="1:3" x14ac:dyDescent="0.25">
      <c r="A20" s="436" t="s">
        <v>88</v>
      </c>
      <c r="B20" s="338">
        <v>106.5</v>
      </c>
      <c r="C20" s="439">
        <v>96.7</v>
      </c>
    </row>
    <row r="21" spans="1:3" x14ac:dyDescent="0.25">
      <c r="A21" s="436" t="s">
        <v>89</v>
      </c>
      <c r="B21" s="338">
        <v>78</v>
      </c>
      <c r="C21" s="439">
        <v>92.8</v>
      </c>
    </row>
    <row r="22" spans="1:3" ht="41.4" customHeight="1" x14ac:dyDescent="0.25">
      <c r="A22" s="440" t="s">
        <v>90</v>
      </c>
      <c r="B22" s="338">
        <v>103.4</v>
      </c>
      <c r="C22" s="439">
        <v>101</v>
      </c>
    </row>
    <row r="23" spans="1:3" ht="39.6" x14ac:dyDescent="0.25">
      <c r="A23" s="441" t="s">
        <v>91</v>
      </c>
      <c r="B23" s="354">
        <v>111.7</v>
      </c>
      <c r="C23" s="442">
        <v>104.3</v>
      </c>
    </row>
    <row r="24" spans="1:3" ht="46.2" customHeight="1" x14ac:dyDescent="0.25">
      <c r="B24" s="17"/>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WhiteSpace="0" zoomScaleNormal="100" workbookViewId="0">
      <selection activeCell="H14" sqref="H14"/>
    </sheetView>
  </sheetViews>
  <sheetFormatPr defaultColWidth="8.88671875" defaultRowHeight="13.2" x14ac:dyDescent="0.25"/>
  <cols>
    <col min="1" max="1" width="37.77734375" style="17" customWidth="1"/>
    <col min="2" max="2" width="12.44140625" style="17" customWidth="1"/>
    <col min="3" max="3" width="13" style="17" customWidth="1"/>
    <col min="4" max="4" width="12.109375" style="17" customWidth="1"/>
    <col min="5" max="5" width="13.44140625" style="17" customWidth="1"/>
    <col min="6" max="16384" width="8.88671875" style="17"/>
  </cols>
  <sheetData>
    <row r="1" spans="1:5" ht="28.95" customHeight="1" x14ac:dyDescent="0.25">
      <c r="A1" s="547" t="s">
        <v>93</v>
      </c>
      <c r="B1" s="547"/>
      <c r="C1" s="547"/>
      <c r="D1" s="547"/>
      <c r="E1" s="547"/>
    </row>
    <row r="2" spans="1:5" ht="14.25" customHeight="1" x14ac:dyDescent="0.25">
      <c r="A2" s="24"/>
    </row>
    <row r="3" spans="1:5" x14ac:dyDescent="0.25">
      <c r="A3" s="548" t="s">
        <v>94</v>
      </c>
      <c r="B3" s="548"/>
      <c r="C3" s="548"/>
      <c r="D3" s="548"/>
      <c r="E3" s="548"/>
    </row>
    <row r="4" spans="1:5" ht="13.2" customHeight="1" x14ac:dyDescent="0.25">
      <c r="A4" s="549"/>
      <c r="B4" s="551" t="s">
        <v>581</v>
      </c>
      <c r="C4" s="552"/>
      <c r="D4" s="551" t="s">
        <v>582</v>
      </c>
      <c r="E4" s="552"/>
    </row>
    <row r="5" spans="1:5" ht="82.2" customHeight="1" x14ac:dyDescent="0.25">
      <c r="A5" s="550"/>
      <c r="B5" s="419" t="s">
        <v>43</v>
      </c>
      <c r="C5" s="219" t="s">
        <v>553</v>
      </c>
      <c r="D5" s="423" t="s">
        <v>43</v>
      </c>
      <c r="E5" s="219" t="s">
        <v>694</v>
      </c>
    </row>
    <row r="6" spans="1:5" x14ac:dyDescent="0.25">
      <c r="A6" s="21" t="s">
        <v>72</v>
      </c>
      <c r="B6" s="112">
        <v>303938.7</v>
      </c>
      <c r="C6" s="100">
        <v>76.099999999999994</v>
      </c>
      <c r="D6" s="45">
        <v>1566231</v>
      </c>
      <c r="E6" s="45">
        <v>71.7</v>
      </c>
    </row>
    <row r="7" spans="1:5" x14ac:dyDescent="0.25">
      <c r="A7" s="23" t="s">
        <v>470</v>
      </c>
      <c r="B7" s="112">
        <v>271331.7</v>
      </c>
      <c r="C7" s="100">
        <v>76.5</v>
      </c>
      <c r="D7" s="45">
        <v>1420227.8</v>
      </c>
      <c r="E7" s="45">
        <v>71.900000000000006</v>
      </c>
    </row>
    <row r="8" spans="1:5" x14ac:dyDescent="0.25">
      <c r="A8" s="22" t="s">
        <v>73</v>
      </c>
      <c r="B8" s="112">
        <v>61.3</v>
      </c>
      <c r="C8" s="100">
        <v>18.899999999999999</v>
      </c>
      <c r="D8" s="45">
        <v>783.8</v>
      </c>
      <c r="E8" s="45">
        <v>89</v>
      </c>
    </row>
    <row r="9" spans="1:5" ht="25.95" customHeight="1" x14ac:dyDescent="0.25">
      <c r="A9" s="22" t="s">
        <v>74</v>
      </c>
      <c r="B9" s="112">
        <v>32040.799999999999</v>
      </c>
      <c r="C9" s="100">
        <v>73.599999999999994</v>
      </c>
      <c r="D9" s="45">
        <v>143340.6</v>
      </c>
      <c r="E9" s="45">
        <v>69.900000000000006</v>
      </c>
    </row>
    <row r="10" spans="1:5" x14ac:dyDescent="0.25">
      <c r="A10" s="21" t="s">
        <v>75</v>
      </c>
      <c r="B10" s="112">
        <v>71987</v>
      </c>
      <c r="C10" s="100">
        <v>85.9</v>
      </c>
      <c r="D10" s="45">
        <v>324921.7</v>
      </c>
      <c r="E10" s="45">
        <v>80.599999999999994</v>
      </c>
    </row>
    <row r="11" spans="1:5" x14ac:dyDescent="0.25">
      <c r="A11" s="436" t="s">
        <v>76</v>
      </c>
      <c r="B11" s="443">
        <v>153.9</v>
      </c>
      <c r="C11" s="357">
        <v>139.30000000000001</v>
      </c>
      <c r="D11" s="444">
        <v>909.5</v>
      </c>
      <c r="E11" s="45">
        <v>88.9</v>
      </c>
    </row>
    <row r="12" spans="1:5" x14ac:dyDescent="0.25">
      <c r="A12" s="436" t="s">
        <v>77</v>
      </c>
      <c r="B12" s="112">
        <v>48.2</v>
      </c>
      <c r="C12" s="503" t="s">
        <v>687</v>
      </c>
      <c r="D12" s="45">
        <v>241.3</v>
      </c>
      <c r="E12" s="45" t="s">
        <v>688</v>
      </c>
    </row>
    <row r="13" spans="1:5" x14ac:dyDescent="0.25">
      <c r="A13" s="436" t="s">
        <v>92</v>
      </c>
      <c r="B13" s="112">
        <v>0.4</v>
      </c>
      <c r="C13" s="100">
        <v>94.1</v>
      </c>
      <c r="D13" s="45">
        <v>1.9</v>
      </c>
      <c r="E13" s="45">
        <v>44.1</v>
      </c>
    </row>
    <row r="14" spans="1:5" ht="52.8" x14ac:dyDescent="0.25">
      <c r="A14" s="436" t="s">
        <v>78</v>
      </c>
      <c r="B14" s="112">
        <v>13.4</v>
      </c>
      <c r="C14" s="100">
        <v>172</v>
      </c>
      <c r="D14" s="45">
        <v>79.900000000000006</v>
      </c>
      <c r="E14" s="45">
        <v>171.4</v>
      </c>
    </row>
    <row r="15" spans="1:5" ht="26.4" x14ac:dyDescent="0.25">
      <c r="A15" s="436" t="s">
        <v>80</v>
      </c>
      <c r="B15" s="112">
        <v>10.4</v>
      </c>
      <c r="C15" s="100">
        <v>62.3</v>
      </c>
      <c r="D15" s="45">
        <v>40.9</v>
      </c>
      <c r="E15" s="45">
        <v>48.2</v>
      </c>
    </row>
    <row r="16" spans="1:5" x14ac:dyDescent="0.25">
      <c r="A16" s="436" t="s">
        <v>81</v>
      </c>
      <c r="B16" s="112">
        <v>70188.100000000006</v>
      </c>
      <c r="C16" s="100">
        <v>85.7</v>
      </c>
      <c r="D16" s="45">
        <v>316066.3</v>
      </c>
      <c r="E16" s="45">
        <v>80</v>
      </c>
    </row>
    <row r="17" spans="1:5" ht="26.4" x14ac:dyDescent="0.25">
      <c r="A17" s="436" t="s">
        <v>82</v>
      </c>
      <c r="B17" s="112">
        <v>81.400000000000006</v>
      </c>
      <c r="C17" s="100">
        <v>60.3</v>
      </c>
      <c r="D17" s="45">
        <v>526.20000000000005</v>
      </c>
      <c r="E17" s="45">
        <v>68.8</v>
      </c>
    </row>
    <row r="18" spans="1:5" ht="26.4" x14ac:dyDescent="0.25">
      <c r="A18" s="436" t="s">
        <v>83</v>
      </c>
      <c r="B18" s="112">
        <v>8.1</v>
      </c>
      <c r="C18" s="100">
        <v>117.2</v>
      </c>
      <c r="D18" s="45">
        <v>40.6</v>
      </c>
      <c r="E18" s="45">
        <v>118.9</v>
      </c>
    </row>
    <row r="19" spans="1:5" ht="26.4" customHeight="1" x14ac:dyDescent="0.25">
      <c r="A19" s="437" t="s">
        <v>84</v>
      </c>
      <c r="B19" s="112">
        <v>170.8</v>
      </c>
      <c r="C19" s="100" t="s">
        <v>452</v>
      </c>
      <c r="D19" s="45">
        <v>877.7</v>
      </c>
      <c r="E19" s="45" t="s">
        <v>689</v>
      </c>
    </row>
    <row r="20" spans="1:5" ht="25.95" customHeight="1" x14ac:dyDescent="0.25">
      <c r="A20" s="436" t="s">
        <v>85</v>
      </c>
      <c r="B20" s="112">
        <v>204.3</v>
      </c>
      <c r="C20" s="100">
        <v>112.9</v>
      </c>
      <c r="D20" s="45">
        <v>996.5</v>
      </c>
      <c r="E20" s="45">
        <v>132.9</v>
      </c>
    </row>
    <row r="21" spans="1:5" ht="26.4" x14ac:dyDescent="0.25">
      <c r="A21" s="436" t="s">
        <v>86</v>
      </c>
      <c r="B21" s="112">
        <v>0.4</v>
      </c>
      <c r="C21" s="100">
        <v>121.2</v>
      </c>
      <c r="D21" s="45">
        <v>1.8</v>
      </c>
      <c r="E21" s="45">
        <v>121.2</v>
      </c>
    </row>
    <row r="22" spans="1:5" ht="26.4" x14ac:dyDescent="0.25">
      <c r="A22" s="436" t="s">
        <v>87</v>
      </c>
      <c r="B22" s="445" t="s">
        <v>447</v>
      </c>
      <c r="C22" s="355" t="s">
        <v>449</v>
      </c>
      <c r="D22" s="76" t="s">
        <v>447</v>
      </c>
      <c r="E22" s="446" t="s">
        <v>449</v>
      </c>
    </row>
    <row r="23" spans="1:5" x14ac:dyDescent="0.25">
      <c r="A23" s="436" t="s">
        <v>88</v>
      </c>
      <c r="B23" s="112">
        <v>0.5</v>
      </c>
      <c r="C23" s="100">
        <v>15.9</v>
      </c>
      <c r="D23" s="45">
        <v>2.7</v>
      </c>
      <c r="E23" s="45">
        <v>15.9</v>
      </c>
    </row>
    <row r="24" spans="1:5" ht="15.6" customHeight="1" x14ac:dyDescent="0.25">
      <c r="A24" s="436" t="s">
        <v>89</v>
      </c>
      <c r="B24" s="112">
        <v>1101.3</v>
      </c>
      <c r="C24" s="100">
        <v>79.5</v>
      </c>
      <c r="D24" s="45">
        <v>5094.8</v>
      </c>
      <c r="E24" s="45">
        <v>97.9</v>
      </c>
    </row>
    <row r="25" spans="1:5" ht="39.6" x14ac:dyDescent="0.25">
      <c r="A25" s="21" t="s">
        <v>90</v>
      </c>
      <c r="B25" s="112">
        <v>5554.5</v>
      </c>
      <c r="C25" s="100">
        <v>133.1</v>
      </c>
      <c r="D25" s="45">
        <v>31979.599999999999</v>
      </c>
      <c r="E25" s="45">
        <v>124.9</v>
      </c>
    </row>
    <row r="26" spans="1:5" ht="52.8" x14ac:dyDescent="0.25">
      <c r="A26" s="206" t="s">
        <v>91</v>
      </c>
      <c r="B26" s="132">
        <v>1359.1</v>
      </c>
      <c r="C26" s="172">
        <v>127.5</v>
      </c>
      <c r="D26" s="239">
        <v>6160.6</v>
      </c>
      <c r="E26" s="239">
        <v>118.5</v>
      </c>
    </row>
    <row r="27" spans="1:5" x14ac:dyDescent="0.25">
      <c r="B27" s="66"/>
      <c r="C27" s="66"/>
      <c r="D27" s="66"/>
      <c r="E27" s="66"/>
    </row>
    <row r="28" spans="1:5" x14ac:dyDescent="0.25">
      <c r="B28" s="66"/>
      <c r="C28" s="66"/>
      <c r="D28" s="66"/>
      <c r="E28" s="66"/>
    </row>
    <row r="29" spans="1:5" x14ac:dyDescent="0.25">
      <c r="C29" s="66"/>
    </row>
    <row r="30" spans="1:5" x14ac:dyDescent="0.25">
      <c r="C30" s="66"/>
    </row>
    <row r="31" spans="1:5" x14ac:dyDescent="0.25">
      <c r="C31" s="66"/>
    </row>
  </sheetData>
  <mergeCells count="5">
    <mergeCell ref="A1:E1"/>
    <mergeCell ref="A3:E3"/>
    <mergeCell ref="A4:A5"/>
    <mergeCell ref="B4:C4"/>
    <mergeCell ref="D4:E4"/>
  </mergeCells>
  <pageMargins left="0.70866141732283472" right="0.70866141732283472" top="0.74803149606299213" bottom="0.74803149606299213" header="0.31496062992125984" footer="0.31496062992125984"/>
  <pageSetup paperSize="9" orientation="portrait" r:id="rId1"/>
  <headerFooter>
    <oddFooter>&amp;C&amp;"Arial,курсив"&amp;K00-041Социально-экономическое положение Ямало-Ненецкого автономного округа 05'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41</vt:i4>
      </vt:variant>
    </vt:vector>
  </HeadingPairs>
  <TitlesOfParts>
    <vt:vector size="41" baseType="lpstr">
      <vt:lpstr>Титул</vt:lpstr>
      <vt:lpstr>Ред.коллегия</vt:lpstr>
      <vt:lpstr>Предисл</vt:lpstr>
      <vt:lpstr>Ответств</vt:lpstr>
      <vt:lpstr>Содержание </vt:lpstr>
      <vt:lpstr>1</vt:lpstr>
      <vt:lpstr>2</vt:lpstr>
      <vt:lpstr>3 </vt:lpstr>
      <vt:lpstr>4 </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Куклина </cp:lastModifiedBy>
  <cp:lastPrinted>2023-07-03T06:15:33Z</cp:lastPrinted>
  <dcterms:created xsi:type="dcterms:W3CDTF">2021-09-29T03:52:36Z</dcterms:created>
  <dcterms:modified xsi:type="dcterms:W3CDTF">2023-07-05T04:44:49Z</dcterms:modified>
</cp:coreProperties>
</file>