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11520" windowHeight="8100" tabRatio="883"/>
  </bookViews>
  <sheets>
    <sheet name="Титул" sheetId="1" r:id="rId1"/>
    <sheet name="Ред.коллегия" sheetId="233" r:id="rId2"/>
    <sheet name="Предисл" sheetId="3" r:id="rId3"/>
    <sheet name="Ответств" sheetId="6" r:id="rId4"/>
    <sheet name="Содержание" sheetId="296" r:id="rId5"/>
    <sheet name="1" sheetId="291" r:id="rId6"/>
    <sheet name="2" sheetId="255" r:id="rId7"/>
    <sheet name="3 " sheetId="256" r:id="rId8"/>
    <sheet name="4 " sheetId="257" r:id="rId9"/>
    <sheet name="5" sheetId="258" r:id="rId10"/>
    <sheet name="6" sheetId="295" r:id="rId11"/>
    <sheet name="7" sheetId="292" r:id="rId12"/>
    <sheet name="8" sheetId="275" r:id="rId13"/>
    <sheet name="9" sheetId="53" r:id="rId14"/>
    <sheet name="10" sheetId="16" r:id="rId15"/>
    <sheet name="11" sheetId="17" r:id="rId16"/>
    <sheet name="12" sheetId="18" r:id="rId17"/>
    <sheet name="13" sheetId="19" r:id="rId18"/>
    <sheet name="14" sheetId="200" r:id="rId19"/>
    <sheet name="15" sheetId="21" r:id="rId20"/>
    <sheet name="16" sheetId="22" r:id="rId21"/>
    <sheet name="17" sheetId="310" r:id="rId22"/>
    <sheet name="18" sheetId="311" r:id="rId23"/>
    <sheet name="19" sheetId="312" r:id="rId24"/>
    <sheet name="20" sheetId="313" r:id="rId25"/>
    <sheet name="21" sheetId="314" r:id="rId26"/>
    <sheet name="22" sheetId="315" r:id="rId27"/>
    <sheet name="23" sheetId="316" r:id="rId28"/>
    <sheet name="24" sheetId="317" r:id="rId29"/>
    <sheet name="25" sheetId="318" r:id="rId30"/>
    <sheet name="26" sheetId="319" r:id="rId31"/>
    <sheet name="27" sheetId="320" r:id="rId32"/>
    <sheet name="28" sheetId="321" r:id="rId33"/>
    <sheet name="29" sheetId="322" r:id="rId34"/>
    <sheet name="30" sheetId="32" r:id="rId35"/>
    <sheet name="31" sheetId="293" r:id="rId36"/>
    <sheet name="32" sheetId="33" r:id="rId37"/>
    <sheet name="33" sheetId="217" r:id="rId38"/>
    <sheet name="34" sheetId="67" r:id="rId39"/>
    <sheet name="35" sheetId="294" r:id="rId40"/>
    <sheet name="36" sheetId="260" r:id="rId41"/>
    <sheet name="37" sheetId="38" r:id="rId42"/>
    <sheet name="38" sheetId="39" r:id="rId43"/>
    <sheet name="39" sheetId="40" r:id="rId44"/>
    <sheet name="40" sheetId="182" r:id="rId45"/>
  </sheets>
  <externalReferences>
    <externalReference r:id="rId46"/>
  </externalReferences>
  <definedNames>
    <definedName name="_Toc114998263" localSheetId="5">'1'!#REF!</definedName>
  </definedNames>
  <calcPr calcId="144525" calcMode="autoNoTable"/>
</workbook>
</file>

<file path=xl/calcChain.xml><?xml version="1.0" encoding="utf-8"?>
<calcChain xmlns="http://schemas.openxmlformats.org/spreadsheetml/2006/main">
  <c r="E36" i="21" l="1"/>
  <c r="B36" i="21"/>
  <c r="E31" i="21"/>
  <c r="B31" i="21"/>
  <c r="E26" i="21"/>
  <c r="B26" i="21"/>
  <c r="E14" i="21"/>
  <c r="B14" i="21"/>
  <c r="B39" i="19"/>
  <c r="B34" i="19"/>
  <c r="B29" i="19"/>
  <c r="B17" i="19"/>
  <c r="B61" i="296" l="1"/>
  <c r="B57" i="296"/>
  <c r="B53" i="296"/>
  <c r="B50" i="296"/>
  <c r="B48" i="296"/>
  <c r="B47" i="296"/>
  <c r="B41" i="296"/>
  <c r="B32" i="296"/>
  <c r="B31" i="296"/>
  <c r="B29" i="296"/>
  <c r="B25" i="296"/>
  <c r="B24" i="296"/>
  <c r="B22" i="296"/>
  <c r="B19" i="296"/>
</calcChain>
</file>

<file path=xl/sharedStrings.xml><?xml version="1.0" encoding="utf-8"?>
<sst xmlns="http://schemas.openxmlformats.org/spreadsheetml/2006/main" count="1644" uniqueCount="769">
  <si>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</si>
  <si>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</si>
  <si>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</si>
  <si>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</si>
  <si>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</si>
  <si>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</si>
  <si>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</si>
  <si>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</si>
  <si>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</si>
  <si>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</si>
  <si>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</si>
  <si>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</si>
  <si>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</si>
  <si>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</si>
  <si>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</si>
  <si>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</si>
  <si>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</si>
  <si>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</si>
  <si>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</si>
  <si>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</si>
  <si>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</si>
  <si>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</si>
  <si>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</si>
  <si>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</si>
  <si>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</si>
  <si>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</si>
  <si>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</si>
  <si>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</si>
  <si>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</si>
  <si>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</si>
  <si>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</si>
  <si>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</si>
  <si>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</si>
  <si>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</si>
  <si>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</si>
  <si>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</si>
  <si>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</si>
  <si>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</si>
  <si>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</si>
  <si>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</si>
  <si>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</si>
  <si>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</si>
  <si>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</si>
  <si>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</si>
  <si>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</si>
  <si>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</si>
  <si>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</si>
  <si>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</si>
  <si>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</si>
  <si>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</si>
  <si>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</si>
  <si>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</si>
  <si>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</si>
  <si>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</si>
  <si>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</si>
  <si>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</si>
  <si>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</si>
  <si>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</si>
  <si>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</si>
  <si>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</si>
  <si>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</si>
  <si>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</si>
  <si>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</si>
  <si>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</si>
  <si>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</si>
  <si>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</si>
  <si>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</si>
  <si>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</si>
  <si>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</si>
  <si>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</si>
  <si>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</si>
  <si>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</si>
  <si>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</si>
  <si>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</si>
  <si>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</si>
  <si>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</si>
  <si>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</si>
  <si>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</si>
  <si>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</si>
  <si>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</si>
  <si>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</si>
  <si>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</si>
  <si>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</si>
  <si>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</si>
  <si>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</si>
  <si>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</si>
  <si>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</si>
  <si>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</si>
  <si>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</si>
  <si>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</si>
  <si>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</si>
  <si>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</si>
  <si>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</si>
  <si>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</si>
  <si>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</si>
  <si>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</si>
  <si>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</si>
  <si>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</si>
  <si>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</si>
  <si>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</si>
  <si>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</si>
  <si>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</si>
  <si>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</si>
  <si>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</si>
  <si>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</si>
  <si>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</si>
  <si>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</si>
  <si>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</si>
  <si>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</si>
  <si>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</si>
  <si>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</si>
  <si>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</si>
  <si>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</si>
  <si>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</si>
  <si>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</si>
  <si>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</si>
  <si>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</si>
  <si>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</si>
  <si>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</si>
  <si>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</si>
  <si>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</si>
  <si>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</si>
  <si>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</si>
  <si>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</si>
  <si>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</si>
  <si>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</si>
  <si>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</si>
  <si>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</si>
  <si>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</si>
  <si>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</si>
  <si>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</si>
  <si>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</si>
  <si>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</si>
  <si>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</si>
  <si>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</si>
  <si>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</si>
  <si>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</si>
  <si>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</si>
  <si>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</si>
  <si>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</si>
  <si>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</si>
  <si>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</si>
  <si>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</si>
  <si>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</si>
  <si>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</si>
  <si>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</si>
  <si>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</si>
  <si>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</si>
  <si>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</si>
  <si>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</si>
  <si>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</si>
  <si>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</si>
  <si>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</si>
  <si>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</si>
  <si>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</si>
  <si>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</si>
  <si>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</si>
  <si>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</si>
  <si>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</si>
  <si>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</si>
  <si>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</si>
  <si>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</si>
  <si>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</si>
  <si>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</si>
  <si>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</si>
  <si>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</si>
  <si>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</si>
  <si>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</si>
  <si>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</si>
  <si>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</si>
  <si>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</si>
  <si>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</si>
  <si>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</si>
  <si>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</si>
  <si>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</si>
  <si>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</si>
  <si>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</si>
  <si>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</si>
  <si>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</si>
  <si>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</si>
  <si>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</si>
  <si>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</si>
  <si>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</si>
  <si>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</si>
  <si>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</si>
  <si>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</si>
  <si>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</si>
  <si>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</si>
  <si>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</si>
  <si>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</si>
  <si>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</si>
  <si>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</si>
  <si>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</si>
  <si>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</si>
  <si>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</si>
  <si>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</si>
  <si>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</si>
  <si>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</si>
  <si>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</si>
  <si>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</si>
  <si>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</si>
  <si>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</si>
  <si>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</si>
  <si>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</si>
  <si>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</si>
  <si>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</si>
  <si>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</si>
  <si>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</si>
  <si>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</si>
  <si>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</si>
  <si>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</si>
  <si>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</si>
  <si>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</si>
  <si>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</si>
  <si>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</si>
  <si>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</si>
  <si>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</si>
  <si>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</si>
  <si>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</si>
  <si>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</si>
  <si>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</si>
  <si>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</si>
  <si>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</si>
  <si>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</si>
  <si>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</si>
  <si>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</si>
  <si>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</si>
  <si>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</si>
  <si>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</si>
  <si>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</si>
  <si>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</si>
  <si>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</si>
  <si>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</si>
  <si>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</si>
  <si>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</si>
  <si>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</si>
  <si>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</si>
  <si>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</si>
  <si>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</si>
  <si>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</si>
  <si>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</si>
  <si>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</si>
  <si>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</si>
  <si>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</si>
  <si>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</si>
  <si>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</si>
  <si>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</si>
  <si>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</si>
  <si>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</si>
  <si>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</si>
  <si>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</si>
  <si>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</si>
  <si>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</si>
  <si>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</si>
  <si>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</si>
  <si>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</si>
  <si>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</si>
  <si>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</si>
  <si>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</si>
  <si>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</si>
  <si>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</si>
  <si>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</si>
  <si>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</si>
  <si>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</si>
  <si>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</si>
  <si>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</si>
  <si>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</si>
  <si>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</si>
  <si>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</si>
  <si>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</si>
  <si>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</si>
  <si>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</si>
  <si>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</si>
  <si>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</si>
  <si>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</si>
  <si>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</si>
  <si>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</si>
  <si>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</si>
  <si>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</si>
  <si>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</si>
  <si>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</si>
  <si>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</si>
  <si>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</si>
  <si>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</si>
  <si>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</si>
  <si>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</si>
  <si>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</si>
  <si>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</si>
  <si>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</si>
  <si>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</si>
  <si>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</si>
  <si>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</si>
  <si>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</si>
  <si>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</si>
  <si>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</si>
  <si>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</si>
  <si>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</si>
  <si>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</si>
  <si>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</si>
  <si>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</si>
  <si>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</si>
  <si>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</si>
  <si>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</si>
  <si>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</si>
  <si>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</si>
  <si>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</si>
  <si>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</si>
  <si>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</si>
  <si>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</si>
  <si>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</si>
  <si>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</si>
  <si>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</si>
  <si>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</si>
  <si>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</si>
  <si>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</si>
  <si>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</si>
  <si>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</si>
  <si>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</si>
  <si>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</si>
  <si>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</si>
  <si>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</si>
  <si>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</si>
  <si>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</si>
  <si>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</si>
  <si>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</si>
  <si>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</si>
  <si>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</si>
  <si>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</si>
  <si>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</si>
  <si>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</si>
  <si>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</si>
  <si>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</si>
  <si>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</si>
  <si>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</si>
  <si>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</si>
  <si>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</si>
  <si>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</si>
  <si>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</si>
  <si>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</si>
  <si>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</si>
  <si>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</si>
  <si>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</si>
  <si>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</si>
  <si>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</si>
  <si>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</si>
  <si>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</si>
  <si>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</si>
  <si>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</si>
  <si>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</si>
  <si>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</si>
  <si>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</si>
  <si>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</si>
  <si>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</si>
  <si>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</si>
  <si>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</si>
  <si>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</si>
  <si>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</si>
  <si>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</si>
  <si>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</si>
  <si>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</si>
  <si>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</si>
  <si>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</si>
  <si>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</si>
  <si>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</si>
  <si>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</si>
  <si>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</si>
  <si>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</si>
  <si>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</si>
  <si>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</si>
  <si>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</si>
  <si>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</si>
  <si>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</si>
  <si>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</si>
  <si>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</si>
  <si>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</si>
  <si>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</si>
  <si>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</si>
  <si>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</si>
  <si>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</si>
  <si>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</si>
  <si>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</si>
  <si>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</si>
  <si>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</si>
  <si>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</si>
  <si>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</si>
  <si>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</si>
  <si>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</si>
  <si>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</si>
  <si>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</si>
  <si>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</si>
  <si>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</si>
  <si>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</si>
  <si>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</si>
  <si>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</si>
  <si>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</si>
  <si>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</si>
  <si>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</si>
  <si>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</si>
  <si>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</si>
  <si>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</si>
  <si>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</si>
  <si>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</si>
  <si>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</si>
  <si>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</si>
  <si>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</si>
  <si>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</si>
  <si>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</si>
  <si>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</si>
  <si>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</si>
  <si>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</si>
  <si>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</si>
  <si>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</si>
  <si>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</si>
  <si>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</si>
  <si>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</si>
  <si>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</si>
  <si>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</si>
  <si>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</si>
  <si>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</si>
  <si>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</si>
  <si>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</si>
  <si>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</si>
  <si>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</si>
  <si>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</si>
  <si>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</si>
  <si>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</si>
  <si>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</si>
  <si>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</si>
  <si>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</si>
  <si>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</si>
  <si>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</si>
  <si>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</si>
  <si>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</si>
  <si>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</si>
  <si>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</si>
  <si>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</si>
  <si>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</si>
  <si>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</si>
  <si>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</si>
  <si>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</si>
  <si>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</si>
  <si>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</si>
  <si>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</si>
  <si>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</si>
  <si>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</si>
  <si>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</si>
  <si>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</si>
  <si>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</si>
  <si>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</si>
  <si>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</si>
  <si>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</si>
  <si>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</si>
  <si>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2,4р</t>
  </si>
  <si>
    <t>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</si>
  <si>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</si>
  <si>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</si>
  <si>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</si>
  <si>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</si>
  <si>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</si>
  <si>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</si>
  <si>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</si>
  <si>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</si>
  <si>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</si>
  <si>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</si>
  <si>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</si>
  <si>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</si>
  <si>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</si>
  <si>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</si>
  <si>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</si>
  <si>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5,1р</t>
  </si>
  <si>
    <t>добыча нефти и природного газа</t>
  </si>
  <si>
    <t>Добыча нефти и природного газа</t>
  </si>
  <si>
    <t>Ю.А. Карявина, Е.В. Кулагина, Н.Ю. Куклина</t>
  </si>
  <si>
    <t>4,6р</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</si>
  <si>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</si>
  <si>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</si>
  <si>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</si>
  <si>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</si>
  <si>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</si>
  <si>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производство кожи и изделий из кожи</t>
  </si>
  <si>
    <r>
      <t>пески природные, тыс. м</t>
    </r>
    <r>
      <rPr>
        <vertAlign val="superscript"/>
        <sz val="10"/>
        <color theme="1"/>
        <rFont val="Arial"/>
        <family val="2"/>
        <charset val="204"/>
      </rPr>
      <t>3</t>
    </r>
  </si>
  <si>
    <t>бензин автомобильный, тыс. тонн</t>
  </si>
  <si>
    <t xml:space="preserve">топливо дизельное, тыс. тонн </t>
  </si>
  <si>
    <t>пар и горячая вода, тыс. Гкал</t>
  </si>
  <si>
    <t>Динамика индексов цен производителей промышленных товаров, 
реализованных на внутреннем рынке</t>
  </si>
  <si>
    <t xml:space="preserve">Число замещенных рабочих мест в организациях 
(без субъектов малого предпринимательства) </t>
  </si>
  <si>
    <t>5р</t>
  </si>
  <si>
    <t>Яйца куриные</t>
  </si>
  <si>
    <t>автономному округу, 2023</t>
  </si>
  <si>
    <t>Объем работ, выполненных по виду экономической деятельности «строительство»</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</si>
  <si>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</si>
  <si>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</si>
  <si>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r>
      <rPr>
        <vertAlign val="superscript"/>
        <sz val="9"/>
        <color theme="1"/>
        <rFont val="Arial"/>
        <family val="2"/>
        <charset val="204"/>
      </rPr>
      <t>1)</t>
    </r>
    <r>
      <rPr>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</si>
  <si>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соответст-вующему месяцу преды-дущего года</t>
  </si>
  <si>
    <t xml:space="preserve">Крупный рогатый скот </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</si>
  <si>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</si>
  <si>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</si>
  <si>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</si>
  <si>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</si>
  <si>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</si>
  <si>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к декабрю предыдущего года</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</si>
  <si>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</si>
  <si>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</si>
  <si>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</si>
  <si>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</si>
  <si>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</si>
  <si>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</si>
  <si>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</si>
  <si>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</si>
  <si>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тыс.             человек</t>
  </si>
  <si>
    <t>.</t>
  </si>
  <si>
    <t>соответствую-щему периоду предыдущего 
года</t>
  </si>
  <si>
    <t>6,4р</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</si>
  <si>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</si>
  <si>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</si>
  <si>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</si>
  <si>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</si>
  <si>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</si>
  <si>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</si>
  <si>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</si>
  <si>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</si>
  <si>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</si>
  <si>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</si>
  <si>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</si>
  <si>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</si>
  <si>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</si>
  <si>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</si>
  <si>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</si>
  <si>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</si>
  <si>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</si>
  <si>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</si>
  <si>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</si>
  <si>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</si>
  <si>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</si>
  <si>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</si>
  <si>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</si>
  <si>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</si>
  <si>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</si>
  <si>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</si>
  <si>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полуфабрикаты мясные (мясосодержащие) охлажденные, замороженные, тонн</t>
  </si>
  <si>
    <t xml:space="preserve">содержание, ремонт жилья для граждан-собственников жилья </t>
  </si>
  <si>
    <t>на конец месяца, рублей за литр</t>
  </si>
  <si>
    <t>декабрь 2022г.</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</si>
  <si>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</si>
  <si>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</si>
  <si>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Оборот розничной торговли торгующих организаций и продажа товаров 
на розничных рынках и ярмарках</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</si>
  <si>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</si>
  <si>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2,3р</t>
  </si>
  <si>
    <t>Услуги телекоммуникационные</t>
  </si>
  <si>
    <t>В % к         соответ-ствующему месяцу    предыду-щего года</t>
  </si>
  <si>
    <t>В % к        соответ-ствующему периоду предыду-щего года</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</si>
  <si>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</si>
  <si>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Грузооборот автомобильного транспорта организаций (без субъектов малого предпринимательства), 
млн т-км</t>
  </si>
  <si>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</si>
  <si>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</si>
  <si>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</si>
  <si>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</si>
  <si>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соответствующему месяцу предыдущего года</t>
  </si>
  <si>
    <t>декабрю 2022г.</t>
  </si>
  <si>
    <r>
      <t>на 1000 населения</t>
    </r>
    <r>
      <rPr>
        <vertAlign val="superscript"/>
        <sz val="10"/>
        <color theme="1"/>
        <rFont val="Arial"/>
        <family val="2"/>
        <charset val="204"/>
      </rPr>
      <t>1)</t>
    </r>
  </si>
  <si>
    <r>
      <t>2)</t>
    </r>
    <r>
      <rPr>
        <i/>
        <sz val="9"/>
        <color theme="1"/>
        <rFont val="Arial"/>
        <family val="2"/>
        <charset val="204"/>
      </rPr>
      <t xml:space="preserve"> На 1000 родившихся живыми</t>
    </r>
  </si>
  <si>
    <r>
      <rPr>
        <i/>
        <vertAlign val="superscript"/>
        <sz val="9"/>
        <color theme="1"/>
        <rFont val="Arial"/>
        <family val="2"/>
        <charset val="204"/>
      </rPr>
      <t xml:space="preserve">1) </t>
    </r>
    <r>
      <rPr>
        <i/>
        <sz val="9"/>
        <color theme="1"/>
        <rFont val="Arial"/>
        <family val="2"/>
        <charset val="204"/>
      </rPr>
      <t>С учетом итогов Всероссийской переписи населения 2020г.</t>
    </r>
  </si>
  <si>
    <r>
      <rPr>
        <i/>
        <vertAlign val="superscript"/>
        <sz val="9"/>
        <color theme="1"/>
        <rFont val="Arial"/>
        <family val="2"/>
        <charset val="204"/>
      </rPr>
      <t>1)</t>
    </r>
    <r>
      <rPr>
        <i/>
        <sz val="9"/>
        <color theme="1"/>
        <rFont val="Arial"/>
        <family val="2"/>
        <charset val="204"/>
      </rPr>
      <t xml:space="preserve"> С учетом итогов Всероссийской переписи населения 2020г.</t>
    </r>
  </si>
  <si>
    <t>соответ-ствующему периоду предыду-щего года</t>
  </si>
  <si>
    <t>соответ-ствую-щему месяцу предыду-щего года</t>
  </si>
  <si>
    <t>В % к
предыдущему
месяцу</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</si>
  <si>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</si>
  <si>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</si>
  <si>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 xml:space="preserve">   thttps://72.rosstat.gov.ru</t>
  </si>
  <si>
    <r>
      <t>на 10000 населения</t>
    </r>
    <r>
      <rPr>
        <vertAlign val="superscript"/>
        <sz val="10"/>
        <color theme="1"/>
        <rFont val="Arial"/>
        <family val="2"/>
        <charset val="204"/>
      </rPr>
      <t>1)</t>
    </r>
  </si>
  <si>
    <t>2,1р</t>
  </si>
  <si>
    <t>Оборот розничной торговли, 
млн рублей</t>
  </si>
  <si>
    <t xml:space="preserve">   e-mail: 72@rosstat.gov.ru</t>
  </si>
  <si>
    <t>Индекс цен производителей сельскохозяйственной продукции, реализованной сельскохозяйственными организациями, на конец периода</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</si>
  <si>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</si>
  <si>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Индексы потребительских цен на отдельные группы 
непродовольственных товаров</t>
  </si>
  <si>
    <t>7,4р</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</si>
  <si>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</si>
  <si>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</si>
  <si>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</si>
  <si>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</si>
  <si>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</si>
  <si>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</si>
  <si>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</si>
  <si>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Индексы потребительских цен 
на отдельные группы и виды продовольственных товаров</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</si>
  <si>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</si>
  <si>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</si>
  <si>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</si>
  <si>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Январь-июнь 2023г.</t>
  </si>
  <si>
    <t>Июнь 2023г.</t>
  </si>
  <si>
    <t>Динамика индекса промышленного производства</t>
  </si>
  <si>
    <t xml:space="preserve">Динамика грузооборота автомобильного транспорта организаций </t>
  </si>
  <si>
    <r>
      <rPr>
        <i/>
        <vertAlign val="superscript"/>
        <sz val="9"/>
        <color theme="1"/>
        <rFont val="Arial"/>
        <family val="2"/>
        <charset val="204"/>
      </rPr>
      <t>1)</t>
    </r>
    <r>
      <rPr>
        <i/>
        <sz val="9"/>
        <color theme="1"/>
        <rFont val="Arial"/>
        <family val="2"/>
        <charset val="204"/>
      </rPr>
      <t xml:space="preserve"> Уточнено</t>
    </r>
  </si>
  <si>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</si>
  <si>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в % к соответству-ющему периоду предыдущего года</t>
  </si>
  <si>
    <t>2,7р</t>
  </si>
  <si>
    <t xml:space="preserve">Посевные площади основных сельскохозяйственных культур по категориям хозяйств под урожай 2023 года </t>
  </si>
  <si>
    <t>Хозяйства всех категорий</t>
  </si>
  <si>
    <t>В том числе</t>
  </si>
  <si>
    <t xml:space="preserve">Справочно 2022г. </t>
  </si>
  <si>
    <t>сельскохозяйствен-ные организации</t>
  </si>
  <si>
    <t xml:space="preserve">крестьянские (фермерские) </t>
  </si>
  <si>
    <t>хозяйства населения</t>
  </si>
  <si>
    <t>хозяйства всех категорий</t>
  </si>
  <si>
    <t>в % к хозяйствам всех категорий</t>
  </si>
  <si>
    <t>Картофель</t>
  </si>
  <si>
    <r>
      <t>Овощи открытого грунта</t>
    </r>
    <r>
      <rPr>
        <b/>
        <vertAlign val="superscript"/>
        <sz val="8"/>
        <color theme="1"/>
        <rFont val="Arial"/>
        <family val="2"/>
        <charset val="204"/>
      </rPr>
      <t>1)</t>
    </r>
  </si>
  <si>
    <r>
      <t>1)</t>
    </r>
    <r>
      <rPr>
        <i/>
        <sz val="9"/>
        <color theme="1"/>
        <rFont val="Arial"/>
        <family val="2"/>
        <charset val="204"/>
      </rPr>
      <t xml:space="preserve"> Включая овощи закрытого грунта в хозяйствах населения</t>
    </r>
  </si>
  <si>
    <r>
      <t>Динамика денежных доходов населения</t>
    </r>
    <r>
      <rPr>
        <b/>
        <vertAlign val="superscript"/>
        <sz val="11"/>
        <color theme="1"/>
        <rFont val="Arial"/>
        <family val="2"/>
        <charset val="204"/>
      </rPr>
      <t>1)</t>
    </r>
  </si>
  <si>
    <t>Реальные денежные доходы в % к соответствующему периоду предыдущего года</t>
  </si>
  <si>
    <t>Численность рабочей силы, тыс. человек</t>
  </si>
  <si>
    <t>численность занятых</t>
  </si>
  <si>
    <t>численность безработных</t>
  </si>
  <si>
    <t>тыс. человек</t>
  </si>
  <si>
    <t>в % к численности рабочей силы</t>
  </si>
  <si>
    <r>
      <t>1)</t>
    </r>
    <r>
      <rPr>
        <i/>
        <sz val="9"/>
        <color theme="1"/>
        <rFont val="Arial"/>
        <family val="2"/>
        <charset val="204"/>
      </rPr>
      <t xml:space="preserve"> По итогам выборочного обследования рабочей силы, методом средней скользящей величины за три последних месяца</t>
    </r>
  </si>
  <si>
    <t>Производство сельскохозяйственной продукции</t>
  </si>
  <si>
    <t xml:space="preserve">Динамика производства продукции сельского хозяйства 
в хозяйствах всех категорий 
</t>
  </si>
  <si>
    <t>Животноводство</t>
  </si>
  <si>
    <t xml:space="preserve">Динамика производства продукции сельского хозяйства в хозяйствах всех категорий </t>
  </si>
  <si>
    <t>РАСТЕНИЕВОДСТВО</t>
  </si>
  <si>
    <t>Производство основных видов продукции животноводства в сельскохозяйственных организация</t>
  </si>
  <si>
    <t>Динамика денежных доходов населения</t>
  </si>
  <si>
    <t>Динамика численности рабочей силы</t>
  </si>
  <si>
    <t>Просроченная кредиторская задолженность организаций (без субъектов малого предпринимательства) по видам экономической деятельности  в июне 2023 года</t>
  </si>
  <si>
    <t xml:space="preserve">ДЕНЕЖНЫЕ ДОХОДЫ </t>
  </si>
  <si>
    <r>
      <t>Денежные доходы на душу населения</t>
    </r>
    <r>
      <rPr>
        <vertAlign val="superscript"/>
        <sz val="10"/>
        <color theme="1"/>
        <rFont val="Arial"/>
        <family val="2"/>
        <charset val="204"/>
      </rPr>
      <t>2)</t>
    </r>
    <r>
      <rPr>
        <sz val="10"/>
        <color theme="1"/>
        <rFont val="Arial"/>
        <family val="2"/>
        <charset val="204"/>
      </rPr>
      <t>, рублей в месяц</t>
    </r>
  </si>
  <si>
    <r>
      <t>1)</t>
    </r>
    <r>
      <rPr>
        <i/>
        <sz val="9"/>
        <color theme="1"/>
        <rFont val="Arial"/>
        <family val="2"/>
        <charset val="204"/>
      </rPr>
      <t xml:space="preserve"> Предварительная оценка </t>
    </r>
  </si>
  <si>
    <r>
      <t>Динамика численности рабочей силы</t>
    </r>
    <r>
      <rPr>
        <b/>
        <vertAlign val="superscript"/>
        <sz val="11"/>
        <color theme="1"/>
        <rFont val="Arial"/>
        <family val="2"/>
        <charset val="204"/>
      </rPr>
      <t xml:space="preserve">1) </t>
    </r>
  </si>
  <si>
    <t xml:space="preserve">Растениеводство </t>
  </si>
  <si>
    <t xml:space="preserve">гектаров </t>
  </si>
  <si>
    <t>в январе-июле 2023 года</t>
  </si>
  <si>
    <t xml:space="preserve">Социально-экономическое положение Ямало-Ненецкого автономного округа в январе-июле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 </t>
  </si>
  <si>
    <r>
      <rPr>
        <i/>
        <vertAlign val="superscript"/>
        <sz val="9"/>
        <color theme="1"/>
        <rFont val="Arial"/>
        <family val="2"/>
        <charset val="204"/>
      </rPr>
      <t>2)</t>
    </r>
    <r>
      <rPr>
        <i/>
        <sz val="9"/>
        <color theme="1"/>
        <rFont val="Arial"/>
        <family val="2"/>
        <charset val="204"/>
      </rPr>
      <t xml:space="preserve"> Абсолютные показатели за июнь, январь-июнь 2023г., относительные – в % к июню, январю-июню 2022г. и январю-июню 2021г.</t>
    </r>
  </si>
  <si>
    <t>Январь-июль</t>
  </si>
  <si>
    <t>Июль 2023г. 
в % к 
соответствующему месяцу предыдущего года</t>
  </si>
  <si>
    <t>Январь-июль 2023г.
в % к 
соответствующему периоду предыдущего года</t>
  </si>
  <si>
    <t>Июль 2023г.</t>
  </si>
  <si>
    <t>Январь-июль 2023г.</t>
  </si>
  <si>
    <t>Январь-июль 2023г. 
в % к  соответствующему периоду предыдущего года</t>
  </si>
  <si>
    <t>январь-июль 2022г. в % к январю-июлю 2021г.</t>
  </si>
  <si>
    <t>январь-июль 2022г. 
в % к           январю-июлю 2021г.</t>
  </si>
  <si>
    <r>
      <t>Июнь</t>
    </r>
    <r>
      <rPr>
        <vertAlign val="superscript"/>
        <sz val="10"/>
        <color theme="1"/>
        <rFont val="Arial"/>
        <family val="2"/>
        <charset val="204"/>
      </rPr>
      <t>1)</t>
    </r>
  </si>
  <si>
    <r>
      <t>II квартал</t>
    </r>
    <r>
      <rPr>
        <b/>
        <vertAlign val="superscript"/>
        <sz val="10"/>
        <color theme="1"/>
        <rFont val="Arial"/>
        <family val="2"/>
        <charset val="204"/>
      </rPr>
      <t>1)</t>
    </r>
  </si>
  <si>
    <r>
      <t>Январь-июнь</t>
    </r>
    <r>
      <rPr>
        <b/>
        <vertAlign val="superscript"/>
        <sz val="10"/>
        <color theme="1"/>
        <rFont val="Arial"/>
        <family val="2"/>
        <charset val="204"/>
      </rPr>
      <t>1)</t>
    </r>
  </si>
  <si>
    <t xml:space="preserve">Июль 2023г. к </t>
  </si>
  <si>
    <t>Июль  2023г.</t>
  </si>
  <si>
    <t>июль 2022г.</t>
  </si>
  <si>
    <t>Июль 2023г. 
к декабрю 2022г.</t>
  </si>
  <si>
    <t>июль 2022г. 
к декабрю 2021г.</t>
  </si>
  <si>
    <t>Просроченная кредиторская задолженность организаций (без субъектов малого предпринимательства) по видам экономической деятельности в июне 2023 года</t>
  </si>
  <si>
    <t>Июнь
2023г.</t>
  </si>
  <si>
    <t>Справочно 
январь-июнь 2022г.</t>
  </si>
  <si>
    <t>ПРОИЗВОДСТВО СЕЛЬСКОХОЗЯЙСТВЕННОЙ ПРОДУКЦИИ</t>
  </si>
  <si>
    <t>ЖИВОТНОВОДСТВО</t>
  </si>
  <si>
    <t>ДЕНЕЖНЫЕ ДОХОДЫ</t>
  </si>
  <si>
    <t xml:space="preserve">Динамика индексов тарифов на грузовые перевозки отдельными видами транспорта </t>
  </si>
  <si>
    <t xml:space="preserve">     Надои молока на одну корову в сельскохозяйственных организациях (без субъектов малого предпринимательства) в январе-июле 2023г. составили  3001 килограмм (в январе-июле 2022г. –  2590 килограммов).</t>
  </si>
  <si>
    <t>2,2р</t>
  </si>
  <si>
    <t>16р</t>
  </si>
  <si>
    <t>10,1р</t>
  </si>
  <si>
    <t>100,0</t>
  </si>
  <si>
    <t>100,5</t>
  </si>
  <si>
    <t>99,2</t>
  </si>
  <si>
    <t>100,4</t>
  </si>
  <si>
    <t>98,3</t>
  </si>
  <si>
    <t>100,7</t>
  </si>
  <si>
    <t>98,7</t>
  </si>
  <si>
    <t>100,8</t>
  </si>
  <si>
    <t>98,2</t>
  </si>
  <si>
    <t>97,7</t>
  </si>
  <si>
    <t>97,9</t>
  </si>
  <si>
    <t>95,4</t>
  </si>
  <si>
    <t>101,7</t>
  </si>
  <si>
    <t>103,7</t>
  </si>
  <si>
    <t>96,4</t>
  </si>
  <si>
    <t>93,0</t>
  </si>
  <si>
    <t>94,2</t>
  </si>
  <si>
    <t>92,0</t>
  </si>
  <si>
    <t>84,2</t>
  </si>
  <si>
    <t>99,6</t>
  </si>
  <si>
    <t>97,6</t>
  </si>
  <si>
    <t>99,4</t>
  </si>
  <si>
    <t>100,6</t>
  </si>
  <si>
    <t>102,2</t>
  </si>
  <si>
    <t>97,5</t>
  </si>
  <si>
    <t>114,0</t>
  </si>
  <si>
    <t>105,8</t>
  </si>
  <si>
    <t>96,6</t>
  </si>
  <si>
    <t>99,9</t>
  </si>
  <si>
    <t>100,2</t>
  </si>
  <si>
    <t>101,6</t>
  </si>
  <si>
    <t>99,1</t>
  </si>
  <si>
    <t>92,4</t>
  </si>
  <si>
    <t>87,2</t>
  </si>
  <si>
    <t>98,8</t>
  </si>
  <si>
    <t>101,2</t>
  </si>
  <si>
    <t>108,6</t>
  </si>
  <si>
    <t>99,7</t>
  </si>
  <si>
    <t>98,5</t>
  </si>
  <si>
    <t>96,1</t>
  </si>
  <si>
    <t>101,3</t>
  </si>
  <si>
    <t>99,0</t>
  </si>
  <si>
    <t>97,8</t>
  </si>
  <si>
    <t>102,6</t>
  </si>
  <si>
    <t>103,0</t>
  </si>
  <si>
    <t>93,3</t>
  </si>
  <si>
    <t>89,2</t>
  </si>
  <si>
    <t>103,3</t>
  </si>
  <si>
    <t>109,0</t>
  </si>
  <si>
    <t>97,3</t>
  </si>
  <si>
    <t>101,5</t>
  </si>
  <si>
    <t>84,0</t>
  </si>
  <si>
    <t>74,9</t>
  </si>
  <si>
    <t>103,6</t>
  </si>
  <si>
    <t>109,6</t>
  </si>
  <si>
    <t>109,5</t>
  </si>
  <si>
    <t>104,0</t>
  </si>
  <si>
    <t>98,9</t>
  </si>
  <si>
    <t>95,2</t>
  </si>
  <si>
    <t>102,7</t>
  </si>
  <si>
    <t>96,9</t>
  </si>
  <si>
    <t>102,5</t>
  </si>
  <si>
    <t>102,8</t>
  </si>
  <si>
    <t>107,4</t>
  </si>
  <si>
    <t>100,3</t>
  </si>
  <si>
    <t>102,4</t>
  </si>
  <si>
    <t>106,6</t>
  </si>
  <si>
    <t>94,1</t>
  </si>
  <si>
    <t>91,8</t>
  </si>
  <si>
    <t>110,6</t>
  </si>
  <si>
    <t>105,5</t>
  </si>
  <si>
    <t>105,3</t>
  </si>
  <si>
    <t>121,4</t>
  </si>
  <si>
    <t>116,4</t>
  </si>
  <si>
    <t>115,1</t>
  </si>
  <si>
    <t>138,8</t>
  </si>
  <si>
    <t>115,3</t>
  </si>
  <si>
    <t>100,9</t>
  </si>
  <si>
    <t>103,8</t>
  </si>
  <si>
    <t>104,1</t>
  </si>
  <si>
    <t>101,9</t>
  </si>
  <si>
    <t>110,8</t>
  </si>
  <si>
    <t>99,8</t>
  </si>
  <si>
    <t>101,0</t>
  </si>
  <si>
    <t>108,4</t>
  </si>
  <si>
    <t>108,9</t>
  </si>
  <si>
    <r>
      <t>Справочно</t>
    </r>
    <r>
      <rPr>
        <u/>
        <sz val="10"/>
        <color theme="1"/>
        <rFont val="Arial"/>
        <family val="2"/>
        <charset val="204"/>
      </rPr>
      <t xml:space="preserve">                  </t>
    </r>
  </si>
  <si>
    <r>
      <rPr>
        <sz val="10"/>
        <color theme="1"/>
        <rFont val="Arial"/>
        <family val="2"/>
        <charset val="204"/>
      </rPr>
      <t>3,0</t>
    </r>
    <r>
      <rPr>
        <vertAlign val="superscript"/>
        <sz val="10"/>
        <color theme="1"/>
        <rFont val="Arial"/>
        <family val="2"/>
        <charset val="204"/>
      </rPr>
      <t>2)</t>
    </r>
  </si>
  <si>
    <r>
      <rPr>
        <sz val="10"/>
        <color theme="1"/>
        <rFont val="Arial"/>
        <family val="2"/>
        <charset val="204"/>
      </rPr>
      <t xml:space="preserve"> 4,4</t>
    </r>
    <r>
      <rPr>
        <vertAlign val="superscript"/>
        <sz val="10"/>
        <color theme="1"/>
        <rFont val="Arial"/>
        <family val="2"/>
        <charset val="204"/>
      </rPr>
      <t>2)</t>
    </r>
  </si>
  <si>
    <t>95,6</t>
  </si>
  <si>
    <t>95,0</t>
  </si>
  <si>
    <r>
      <rPr>
        <i/>
        <vertAlign val="superscript"/>
        <sz val="9"/>
        <color theme="1"/>
        <rFont val="Arial"/>
        <family val="2"/>
        <charset val="204"/>
      </rPr>
      <t>3)</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</si>
  <si>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t>100,4</t>
    </r>
    <r>
      <rPr>
        <vertAlign val="superscript"/>
        <sz val="10"/>
        <color theme="1"/>
        <rFont val="Arial"/>
        <family val="2"/>
        <charset val="204"/>
      </rPr>
      <t>3)</t>
    </r>
  </si>
  <si>
    <r>
      <t>2023г.</t>
    </r>
    <r>
      <rPr>
        <b/>
        <vertAlign val="superscript"/>
        <sz val="10"/>
        <color theme="1"/>
        <rFont val="Arial"/>
        <family val="2"/>
        <charset val="204"/>
      </rPr>
      <t>2)</t>
    </r>
  </si>
  <si>
    <r>
      <t>2022г.</t>
    </r>
    <r>
      <rPr>
        <b/>
        <vertAlign val="superscript"/>
        <sz val="10"/>
        <color theme="1"/>
        <rFont val="Arial"/>
        <family val="2"/>
        <charset val="204"/>
      </rPr>
      <t>2)</t>
    </r>
  </si>
  <si>
    <r>
      <t>2)</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</si>
  <si>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t>12,4р</t>
  </si>
  <si>
    <t>3р</t>
  </si>
  <si>
    <t>5,4р</t>
  </si>
  <si>
    <t>13,4р</t>
  </si>
  <si>
    <t>...</t>
  </si>
  <si>
    <t>4,4р</t>
  </si>
  <si>
    <t>3,4р</t>
  </si>
  <si>
    <r>
      <t>Производство основных видов продукции</t>
    </r>
    <r>
      <rPr>
        <b/>
        <vertAlign val="superscript"/>
        <sz val="11"/>
        <color theme="1"/>
        <rFont val="Arial"/>
        <family val="2"/>
        <charset val="204"/>
      </rPr>
      <t>1)</t>
    </r>
  </si>
  <si>
    <r>
      <rPr>
        <i/>
        <vertAlign val="superscript"/>
        <sz val="9"/>
        <color theme="1"/>
        <rFont val="Arial"/>
        <family val="2"/>
        <charset val="204"/>
      </rPr>
      <t>1)</t>
    </r>
    <r>
      <rPr>
        <i/>
        <sz val="9"/>
        <color theme="1"/>
        <rFont val="Arial"/>
        <family val="2"/>
        <charset val="204"/>
      </rPr>
      <t xml:space="preserve"> 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</si>
  <si>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t>Объем отгруженных товаров собственного производства, выполненных работ и услуг собственными силами по отдельным видам экономической деятельности</t>
    </r>
    <r>
      <rPr>
        <b/>
        <vertAlign val="superscript"/>
        <sz val="11"/>
        <color theme="1"/>
        <rFont val="Arial"/>
        <family val="2"/>
        <charset val="204"/>
      </rPr>
      <t>1)</t>
    </r>
  </si>
  <si>
    <r>
      <rPr>
        <i/>
        <vertAlign val="superscript"/>
        <sz val="9"/>
        <color theme="1"/>
        <rFont val="Arial"/>
        <family val="2"/>
        <charset val="204"/>
      </rPr>
      <t xml:space="preserve">1) </t>
    </r>
    <r>
      <rPr>
        <i/>
        <sz val="9"/>
        <color theme="1"/>
        <rFont val="Arial"/>
        <family val="2"/>
        <charset val="204"/>
      </rPr>
      <t>Данные уточнены в соответствии с регламентом разработки и публикации данных по производству и отгрузке продукции и динамике промышленного производства (приказ Росстата от 18.08.2020г. № 470)</t>
    </r>
  </si>
  <si>
    <r>
      <rPr>
        <i/>
        <vertAlign val="superscript"/>
        <sz val="9"/>
        <color theme="1"/>
        <rFont val="Arial"/>
        <family val="2"/>
        <charset val="204"/>
      </rPr>
      <t>2)</t>
    </r>
    <r>
      <rPr>
        <i/>
        <sz val="9"/>
        <color theme="1"/>
        <rFont val="Arial"/>
        <family val="2"/>
        <charset val="204"/>
      </rPr>
      <t xml:space="preserve"> С учетом итогов Всероссийской переписи населения 2020г.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</si>
</sst>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45"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vertAlign val="superscript"/>
      <sz val="9"/>
      <color theme="1"/>
      <name val="Arial"/>
      <family val="2"/>
      <charset val="204"/>
    </font>
    <font>
      <sz val="11"/>
      <color indexed="8"/>
      <name val="Calibri"/>
      <family val="2"/>
      <scheme val="minor"/>
    </font>
    <font>
      <u/>
      <sz val="10"/>
      <color theme="1"/>
      <name val="Arial"/>
      <family val="2"/>
      <charset val="204"/>
    </font>
    <font>
      <b/>
      <vertAlign val="superscript"/>
      <sz val="8"/>
      <color theme="1"/>
      <name val="Arial"/>
      <family val="2"/>
      <charset val="204"/>
    </font>
    <font>
      <i/>
      <vertAlign val="superscript"/>
      <sz val="5"/>
      <color theme="1"/>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6" fillId="0" borderId="0" applyNumberFormat="0" applyFill="0" applyBorder="0" applyAlignment="0" applyProtection="0"/>
    <xf numFmtId="0" fontId="34" fillId="0" borderId="0"/>
    <xf numFmtId="0" fontId="39" fillId="0" borderId="0"/>
    <xf numFmtId="0" fontId="34" fillId="0" borderId="0"/>
    <xf numFmtId="0" fontId="41" fillId="0" borderId="0"/>
    <xf numFmtId="0" fontId="34" fillId="0" borderId="0"/>
  </cellStyleXfs>
  <cellXfs count="675">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5" fillId="0" borderId="0" xfId="0" applyFont="1" applyAlignment="1">
      <alignment horizontal="center"/>
    </xf>
    <xf numFmtId="0" fontId="37" fillId="0" borderId="0" xfId="0" applyFont="1"/>
    <xf numFmtId="0" fontId="36" fillId="0" borderId="0" xfId="1" applyFont="1"/>
    <xf numFmtId="0" fontId="36" fillId="0" borderId="0" xfId="0" applyFont="1"/>
    <xf numFmtId="0" fontId="0" fillId="0" borderId="0" xfId="0" applyFont="1" applyFill="1" applyAlignment="1">
      <alignment horizontal="justify" vertical="center"/>
    </xf>
    <xf numFmtId="0" fontId="0" fillId="0" borderId="10" xfId="0" applyFont="1" applyBorder="1" applyAlignment="1">
      <alignment vertical="center" wrapText="1"/>
    </xf>
    <xf numFmtId="0" fontId="36" fillId="0" borderId="0" xfId="1" applyFont="1" applyAlignment="1">
      <alignment horizontal="left" vertical="center" indent="31"/>
    </xf>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6"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indent="3"/>
    </xf>
    <xf numFmtId="0" fontId="36"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0" fontId="25" fillId="0" borderId="0" xfId="0" applyFont="1"/>
    <xf numFmtId="0" fontId="1" fillId="0" borderId="0" xfId="0" applyFont="1" applyBorder="1" applyAlignment="1">
      <alignment horizontal="left" vertical="center" wrapText="1" indent="1"/>
    </xf>
    <xf numFmtId="0" fontId="1" fillId="0" borderId="12" xfId="0" applyFont="1" applyFill="1" applyBorder="1" applyAlignment="1">
      <alignment horizontal="right" vertical="center" wrapText="1" indent="2"/>
    </xf>
    <xf numFmtId="0" fontId="36"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2" fillId="0" borderId="11" xfId="0" applyFont="1" applyBorder="1" applyAlignment="1">
      <alignment vertical="center" wrapText="1"/>
    </xf>
    <xf numFmtId="0" fontId="0" fillId="0" borderId="12" xfId="0" applyFill="1" applyBorder="1"/>
    <xf numFmtId="164" fontId="0" fillId="0" borderId="0" xfId="0" applyNumberFormat="1" applyFill="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164" fontId="1" fillId="0" borderId="9" xfId="0" applyNumberFormat="1" applyFont="1" applyFill="1" applyBorder="1" applyAlignment="1">
      <alignment horizontal="right" wrapText="1" indent="2"/>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wrapText="1" indent="1"/>
    </xf>
    <xf numFmtId="0" fontId="0" fillId="0" borderId="0" xfId="0" applyAlignment="1">
      <alignment horizontal="left"/>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1" fillId="0" borderId="12" xfId="0" applyNumberFormat="1" applyFont="1" applyBorder="1" applyAlignment="1">
      <alignment horizontal="right" vertical="center" wrapText="1" indent="6"/>
    </xf>
    <xf numFmtId="0" fontId="18" fillId="0" borderId="0" xfId="0" applyFont="1" applyBorder="1" applyAlignment="1">
      <alignment vertical="center" wrapText="1"/>
    </xf>
    <xf numFmtId="0" fontId="1" fillId="0" borderId="0" xfId="0" applyFont="1"/>
    <xf numFmtId="0" fontId="36" fillId="0" borderId="0" xfId="1" quotePrefix="1"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0" fontId="0" fillId="0" borderId="0" xfId="0" applyFill="1" applyAlignment="1">
      <alignment horizontal="justify"/>
    </xf>
    <xf numFmtId="164" fontId="0" fillId="0" borderId="0" xfId="0" applyNumberFormat="1" applyFont="1" applyFill="1" applyBorder="1" applyAlignment="1">
      <alignment horizontal="right" wrapText="1" indent="3"/>
    </xf>
    <xf numFmtId="0" fontId="0" fillId="0" borderId="0" xfId="0" applyFont="1" applyFill="1" applyBorder="1" applyAlignment="1">
      <alignment horizontal="right" wrapText="1" indent="3"/>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right" wrapText="1" indent="2"/>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0" fillId="0" borderId="5" xfId="0" applyFont="1" applyBorder="1" applyAlignment="1">
      <alignment horizontal="left" vertical="center" wrapText="1" indent="1"/>
    </xf>
    <xf numFmtId="0" fontId="2" fillId="0" borderId="0" xfId="0" applyFont="1" applyBorder="1" applyAlignment="1">
      <alignment horizontal="center"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164" fontId="0" fillId="0" borderId="11" xfId="0" applyNumberFormat="1" applyBorder="1" applyAlignment="1">
      <alignment horizontal="right" vertical="center" indent="2"/>
    </xf>
    <xf numFmtId="0" fontId="1" fillId="0" borderId="5" xfId="0" applyFont="1" applyBorder="1" applyAlignment="1">
      <alignment horizontal="center" vertical="center" wrapText="1"/>
    </xf>
    <xf numFmtId="164" fontId="0" fillId="0" borderId="9" xfId="0" applyNumberFormat="1" applyFont="1" applyBorder="1" applyAlignment="1">
      <alignment horizontal="right" vertical="center" wrapText="1" indent="2"/>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2"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2" borderId="6"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0" fillId="0" borderId="11" xfId="0" applyBorder="1" applyAlignment="1">
      <alignment horizontal="right" indent="3"/>
    </xf>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33" fillId="0" borderId="0" xfId="0" applyFont="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0" fillId="0" borderId="6" xfId="0" applyNumberFormat="1" applyFont="1" applyFill="1" applyBorder="1" applyAlignment="1">
      <alignment horizontal="right" wrapText="1" indent="5"/>
    </xf>
    <xf numFmtId="164" fontId="2" fillId="0" borderId="12" xfId="0" applyNumberFormat="1" applyFont="1" applyFill="1" applyBorder="1" applyAlignment="1">
      <alignment horizontal="right" wrapText="1" indent="5"/>
    </xf>
    <xf numFmtId="164" fontId="0" fillId="0" borderId="9"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0" fontId="0" fillId="0" borderId="11" xfId="0" applyNumberFormat="1" applyFont="1" applyFill="1" applyBorder="1" applyAlignment="1">
      <alignment horizontal="right" wrapText="1" indent="2"/>
    </xf>
    <xf numFmtId="0" fontId="1" fillId="0" borderId="12" xfId="0" applyFont="1" applyFill="1" applyBorder="1" applyAlignment="1">
      <alignment horizontal="left" wrapText="1" indent="1"/>
    </xf>
    <xf numFmtId="0" fontId="0" fillId="2" borderId="1" xfId="0" applyFont="1" applyFill="1" applyBorder="1" applyAlignment="1">
      <alignment horizontal="center" vertical="top" wrapText="1"/>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1" fillId="2" borderId="1" xfId="0" applyFont="1" applyFill="1" applyBorder="1" applyAlignment="1">
      <alignment horizontal="center" vertical="top" wrapText="1"/>
    </xf>
    <xf numFmtId="0" fontId="7" fillId="0" borderId="0" xfId="0" applyFont="1" applyAlignment="1">
      <alignment horizontal="center"/>
    </xf>
    <xf numFmtId="0" fontId="0" fillId="0" borderId="0" xfId="0" applyFont="1" applyFill="1" applyAlignment="1">
      <alignment horizontal="justify"/>
    </xf>
    <xf numFmtId="0" fontId="0" fillId="0" borderId="6" xfId="0" applyFont="1" applyBorder="1" applyAlignment="1">
      <alignment horizontal="right" wrapText="1" indent="1"/>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164" fontId="1" fillId="0" borderId="11" xfId="0" applyNumberFormat="1" applyFont="1" applyBorder="1" applyAlignment="1">
      <alignment horizontal="right" vertical="center" wrapText="1" indent="6"/>
    </xf>
    <xf numFmtId="0" fontId="1" fillId="0" borderId="11" xfId="0" applyFont="1" applyFill="1" applyBorder="1" applyAlignment="1">
      <alignment horizontal="right" vertical="center" wrapText="1" indent="3"/>
    </xf>
    <xf numFmtId="0" fontId="0" fillId="0" borderId="11" xfId="0" applyNumberFormat="1" applyFont="1" applyFill="1" applyBorder="1" applyAlignment="1">
      <alignment horizontal="right" vertical="center" wrapText="1" indent="3"/>
    </xf>
    <xf numFmtId="164" fontId="0" fillId="0" borderId="6" xfId="0" applyNumberFormat="1" applyFont="1" applyFill="1" applyBorder="1" applyAlignment="1">
      <alignment horizontal="right" vertical="center" wrapText="1" indent="7"/>
    </xf>
    <xf numFmtId="1" fontId="1" fillId="0" borderId="10" xfId="0" applyNumberFormat="1" applyFont="1" applyBorder="1" applyAlignment="1">
      <alignment horizontal="right" vertical="center" wrapText="1" indent="3"/>
    </xf>
    <xf numFmtId="0" fontId="0" fillId="0" borderId="12" xfId="0" applyFont="1" applyFill="1" applyBorder="1" applyAlignment="1">
      <alignment horizontal="right" vertical="center" indent="3"/>
    </xf>
    <xf numFmtId="164" fontId="0" fillId="0" borderId="12"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indent="3"/>
    </xf>
    <xf numFmtId="0" fontId="1" fillId="0" borderId="11" xfId="0" applyNumberFormat="1" applyFont="1" applyBorder="1" applyAlignment="1">
      <alignment horizontal="right" vertical="center" wrapText="1" indent="3"/>
    </xf>
    <xf numFmtId="0" fontId="2" fillId="0" borderId="12" xfId="0" applyFont="1" applyBorder="1" applyAlignment="1">
      <alignment horizontal="left"/>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vertical="center" wrapText="1" indent="2"/>
    </xf>
    <xf numFmtId="164" fontId="0" fillId="0" borderId="9" xfId="0" applyNumberFormat="1" applyFont="1" applyFill="1" applyBorder="1" applyAlignment="1">
      <alignment horizontal="right" vertical="center" wrapText="1" indent="2"/>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6" fillId="0" borderId="12" xfId="0" applyFont="1" applyFill="1" applyBorder="1" applyAlignment="1">
      <alignment horizontal="left" vertical="center" wrapText="1" indent="1"/>
    </xf>
    <xf numFmtId="0" fontId="0" fillId="0" borderId="12" xfId="0" applyBorder="1" applyAlignment="1">
      <alignment horizontal="right" indent="4"/>
    </xf>
    <xf numFmtId="0" fontId="0" fillId="0" borderId="12" xfId="0" applyBorder="1" applyAlignment="1">
      <alignment horizontal="right" vertical="center" indent="3"/>
    </xf>
    <xf numFmtId="0" fontId="0" fillId="0" borderId="12" xfId="0" applyBorder="1" applyAlignment="1">
      <alignment horizontal="right" vertical="center" inden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0" xfId="0" applyNumberFormat="1" applyFont="1" applyFill="1" applyBorder="1" applyAlignment="1">
      <alignment horizontal="right" vertical="center" wrapText="1" indent="2"/>
    </xf>
    <xf numFmtId="0" fontId="0" fillId="0" borderId="11" xfId="0" applyFont="1" applyBorder="1" applyAlignment="1">
      <alignment horizontal="right" vertical="center" wrapText="1" indent="2"/>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0" fontId="1" fillId="0" borderId="6" xfId="0" applyFont="1" applyBorder="1" applyAlignment="1">
      <alignment horizontal="right" vertical="center" wrapText="1" indent="3"/>
    </xf>
    <xf numFmtId="0" fontId="1" fillId="0" borderId="9" xfId="0" applyFont="1" applyFill="1" applyBorder="1" applyAlignment="1">
      <alignment horizontal="right" vertical="center" wrapText="1" indent="3"/>
    </xf>
    <xf numFmtId="2" fontId="0" fillId="0" borderId="12" xfId="0" applyNumberFormat="1" applyFont="1" applyBorder="1" applyAlignment="1">
      <alignment horizontal="right" wrapText="1" indent="3"/>
    </xf>
    <xf numFmtId="2" fontId="2" fillId="0" borderId="12" xfId="0" applyNumberFormat="1" applyFont="1" applyBorder="1" applyAlignment="1">
      <alignment vertical="center" wrapText="1"/>
    </xf>
    <xf numFmtId="2" fontId="1" fillId="0" borderId="12" xfId="0" applyNumberFormat="1" applyFont="1" applyBorder="1" applyAlignment="1">
      <alignment horizontal="right" wrapText="1" indent="3"/>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0" fontId="1" fillId="2" borderId="14" xfId="0" applyFont="1" applyFill="1" applyBorder="1" applyAlignment="1">
      <alignment horizontal="center" vertical="top" wrapText="1"/>
    </xf>
    <xf numFmtId="0" fontId="0" fillId="0" borderId="12" xfId="0" applyFill="1" applyBorder="1" applyAlignment="1">
      <alignment horizontal="right" indent="4"/>
    </xf>
    <xf numFmtId="164" fontId="1" fillId="0" borderId="12" xfId="0" applyNumberFormat="1" applyFont="1" applyFill="1" applyBorder="1" applyAlignment="1">
      <alignment horizontal="right" wrapText="1" indent="4"/>
    </xf>
    <xf numFmtId="0" fontId="36" fillId="0" borderId="12" xfId="0" applyFont="1" applyBorder="1" applyAlignment="1">
      <alignment vertical="center" wrapText="1"/>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12" xfId="0" applyBorder="1"/>
    <xf numFmtId="0" fontId="37" fillId="0" borderId="0" xfId="1" applyFont="1"/>
    <xf numFmtId="0" fontId="1" fillId="0" borderId="12" xfId="0" applyFont="1" applyFill="1" applyBorder="1" applyAlignment="1">
      <alignment horizontal="left" vertical="top" wrapText="1" indent="1"/>
    </xf>
    <xf numFmtId="164" fontId="36" fillId="0" borderId="12" xfId="0" applyNumberFormat="1" applyFont="1" applyBorder="1" applyAlignment="1">
      <alignment horizontal="right" wrapText="1" indent="1"/>
    </xf>
    <xf numFmtId="0" fontId="1" fillId="0" borderId="12" xfId="0" applyFont="1" applyBorder="1" applyAlignment="1">
      <alignment horizontal="right" wrapText="1"/>
    </xf>
    <xf numFmtId="164" fontId="1" fillId="0" borderId="12" xfId="0" applyNumberFormat="1" applyFont="1" applyBorder="1" applyAlignment="1">
      <alignment horizontal="right" wrapText="1"/>
    </xf>
    <xf numFmtId="164" fontId="1" fillId="0" borderId="9" xfId="0" applyNumberFormat="1" applyFont="1" applyBorder="1" applyAlignment="1">
      <alignment horizontal="right" wrapText="1" indent="3"/>
    </xf>
    <xf numFmtId="0" fontId="0" fillId="0" borderId="6" xfId="0" applyBorder="1"/>
    <xf numFmtId="1" fontId="0" fillId="0" borderId="9" xfId="0" applyNumberFormat="1" applyFont="1" applyFill="1" applyBorder="1" applyAlignment="1">
      <alignment horizontal="right" wrapText="1" indent="2"/>
    </xf>
    <xf numFmtId="164" fontId="12" fillId="0" borderId="9" xfId="0" applyNumberFormat="1" applyFont="1" applyFill="1" applyBorder="1" applyAlignment="1">
      <alignment horizontal="right" wrapText="1" indent="2"/>
    </xf>
    <xf numFmtId="164" fontId="1" fillId="0" borderId="9" xfId="0" applyNumberFormat="1" applyFont="1" applyFill="1" applyBorder="1" applyAlignment="1">
      <alignment horizontal="right" vertical="center" wrapText="1" indent="2"/>
    </xf>
    <xf numFmtId="0" fontId="7" fillId="0" borderId="0" xfId="0" applyFont="1" applyBorder="1"/>
    <xf numFmtId="0" fontId="0" fillId="0" borderId="12" xfId="0" applyFont="1" applyBorder="1" applyAlignment="1">
      <alignment horizontal="left" vertical="center" wrapText="1" indent="2"/>
    </xf>
    <xf numFmtId="164" fontId="0" fillId="0" borderId="12" xfId="0" applyNumberFormat="1" applyFont="1" applyFill="1" applyBorder="1" applyAlignment="1">
      <alignment horizontal="right" wrapText="1" indent="4"/>
    </xf>
    <xf numFmtId="164" fontId="0" fillId="0" borderId="12"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164" fontId="1"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0" fillId="0" borderId="12" xfId="0" applyNumberFormat="1" applyFill="1" applyBorder="1" applyAlignment="1">
      <alignment horizontal="right" indent="4"/>
    </xf>
    <xf numFmtId="164" fontId="0" fillId="0" borderId="12" xfId="0" applyNumberFormat="1" applyBorder="1" applyAlignment="1">
      <alignment horizontal="right" vertical="center" indent="1"/>
    </xf>
    <xf numFmtId="0" fontId="0" fillId="0" borderId="12" xfId="0" applyFont="1" applyBorder="1" applyAlignment="1">
      <alignment horizontal="right" wrapText="1" indent="1"/>
    </xf>
    <xf numFmtId="0" fontId="0" fillId="0" borderId="5" xfId="0" applyFont="1" applyBorder="1" applyAlignment="1">
      <alignment horizontal="right" vertical="center" wrapText="1" indent="2"/>
    </xf>
    <xf numFmtId="0" fontId="1" fillId="0" borderId="11" xfId="0" applyFont="1" applyBorder="1" applyAlignment="1">
      <alignment horizontal="left" wrapText="1" inden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14" fillId="0" borderId="0" xfId="0" applyFont="1" applyAlignment="1">
      <alignment horizontal="left"/>
    </xf>
    <xf numFmtId="0" fontId="0" fillId="0" borderId="12" xfId="0" applyFont="1" applyBorder="1" applyAlignment="1">
      <alignment horizontal="right" wrapText="1" indent="3"/>
    </xf>
    <xf numFmtId="164" fontId="0" fillId="0" borderId="6" xfId="0" applyNumberFormat="1" applyFont="1" applyBorder="1" applyAlignment="1">
      <alignment horizontal="right" vertical="center" wrapText="1" indent="3"/>
    </xf>
    <xf numFmtId="164" fontId="1" fillId="0" borderId="10" xfId="0" applyNumberFormat="1" applyFont="1" applyBorder="1" applyAlignment="1">
      <alignment horizontal="right" wrapText="1" indent="3"/>
    </xf>
    <xf numFmtId="164" fontId="1" fillId="0" borderId="6" xfId="0" applyNumberFormat="1" applyFont="1" applyFill="1" applyBorder="1" applyAlignment="1">
      <alignment horizontal="right" indent="4"/>
    </xf>
    <xf numFmtId="164" fontId="0" fillId="0" borderId="11" xfId="0" applyNumberFormat="1" applyFill="1" applyBorder="1" applyAlignment="1">
      <alignment horizontal="right" indent="4"/>
    </xf>
    <xf numFmtId="164" fontId="1" fillId="0" borderId="6" xfId="0" quotePrefix="1" applyNumberFormat="1" applyFont="1" applyFill="1" applyBorder="1" applyAlignment="1">
      <alignment horizontal="right" wrapText="1" indent="1"/>
    </xf>
    <xf numFmtId="0" fontId="0" fillId="0" borderId="12" xfId="0" applyFont="1" applyFill="1" applyBorder="1" applyAlignment="1">
      <alignment horizontal="right" indent="3"/>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0" fillId="0" borderId="0" xfId="0" applyAlignment="1">
      <alignment horizontal="justify" wrapText="1"/>
    </xf>
    <xf numFmtId="0" fontId="0" fillId="0" borderId="0" xfId="0" applyFont="1" applyAlignment="1">
      <alignment horizontal="left" vertical="center" indent="31"/>
    </xf>
    <xf numFmtId="0" fontId="0" fillId="0" borderId="6"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0" fontId="36" fillId="0" borderId="0" xfId="0" applyFont="1" applyFill="1" applyAlignment="1">
      <alignment horizontal="center" vertical="center"/>
    </xf>
    <xf numFmtId="164" fontId="0" fillId="0" borderId="10"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12" xfId="0" quotePrefix="1" applyFont="1" applyBorder="1" applyAlignment="1">
      <alignment horizontal="right" wrapText="1" indent="1"/>
    </xf>
    <xf numFmtId="0" fontId="1" fillId="0" borderId="6" xfId="0" quotePrefix="1" applyFont="1" applyBorder="1" applyAlignment="1">
      <alignment horizontal="right" wrapText="1" indent="1"/>
    </xf>
    <xf numFmtId="164" fontId="12" fillId="0" borderId="11" xfId="0" applyNumberFormat="1" applyFont="1" applyBorder="1" applyAlignment="1">
      <alignment horizontal="right" wrapText="1"/>
    </xf>
    <xf numFmtId="164" fontId="12" fillId="0" borderId="9" xfId="0" quotePrefix="1" applyNumberFormat="1" applyFont="1" applyBorder="1" applyAlignment="1">
      <alignment horizontal="right" wrapText="1"/>
    </xf>
    <xf numFmtId="164" fontId="0" fillId="0" borderId="12" xfId="0" applyNumberFormat="1" applyFont="1" applyFill="1" applyBorder="1" applyAlignment="1">
      <alignment horizontal="right" vertical="center" wrapText="1" indent="7"/>
    </xf>
    <xf numFmtId="164" fontId="0" fillId="0" borderId="12" xfId="0" applyNumberFormat="1" applyFill="1" applyBorder="1" applyAlignment="1">
      <alignment horizontal="right" indent="7"/>
    </xf>
    <xf numFmtId="164" fontId="19" fillId="0" borderId="6" xfId="0" applyNumberFormat="1" applyFont="1" applyFill="1" applyBorder="1" applyAlignment="1">
      <alignment horizontal="right" vertical="center" wrapText="1" indent="7"/>
    </xf>
    <xf numFmtId="164" fontId="0" fillId="0" borderId="11" xfId="0" applyNumberFormat="1" applyFont="1" applyFill="1" applyBorder="1" applyAlignment="1">
      <alignment horizontal="right" vertical="center" wrapText="1" indent="7"/>
    </xf>
    <xf numFmtId="164" fontId="0" fillId="0" borderId="9" xfId="0" applyNumberFormat="1" applyFont="1" applyFill="1" applyBorder="1" applyAlignment="1">
      <alignment horizontal="right" vertical="center" wrapText="1" indent="7"/>
    </xf>
    <xf numFmtId="164" fontId="36" fillId="0" borderId="12" xfId="0" applyNumberFormat="1" applyFont="1" applyBorder="1" applyAlignment="1">
      <alignment horizontal="right" vertical="center" indent="3"/>
    </xf>
    <xf numFmtId="164" fontId="2" fillId="0" borderId="10"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0" fontId="1" fillId="0" borderId="12" xfId="0" applyFont="1" applyFill="1" applyBorder="1" applyAlignment="1">
      <alignment horizontal="right" indent="3"/>
    </xf>
    <xf numFmtId="164" fontId="0" fillId="0" borderId="6" xfId="0" applyNumberFormat="1" applyFont="1" applyFill="1" applyBorder="1" applyAlignment="1">
      <alignment horizontal="right" vertical="center" wrapText="1" indent="3"/>
    </xf>
    <xf numFmtId="0" fontId="11" fillId="0" borderId="0" xfId="0" applyFont="1" applyFill="1" applyBorder="1" applyAlignment="1">
      <alignment vertical="center"/>
    </xf>
    <xf numFmtId="0" fontId="1" fillId="0" borderId="12" xfId="0" applyFont="1" applyFill="1" applyBorder="1" applyAlignment="1">
      <alignment vertical="center" wrapText="1"/>
    </xf>
    <xf numFmtId="164" fontId="2" fillId="0" borderId="12" xfId="0" applyNumberFormat="1" applyFont="1" applyBorder="1" applyAlignment="1"/>
    <xf numFmtId="164" fontId="2" fillId="0" borderId="6" xfId="0" applyNumberFormat="1" applyFont="1" applyBorder="1" applyAlignment="1"/>
    <xf numFmtId="164" fontId="0" fillId="0" borderId="12" xfId="0" applyNumberFormat="1" applyFont="1" applyFill="1" applyBorder="1" applyAlignment="1">
      <alignment horizontal="right" vertical="center" wrapText="1" indent="6"/>
    </xf>
    <xf numFmtId="0" fontId="0" fillId="0" borderId="5" xfId="0" applyFont="1" applyFill="1" applyBorder="1" applyAlignment="1">
      <alignment horizontal="left" vertical="center" wrapText="1" indent="1"/>
    </xf>
    <xf numFmtId="0" fontId="1" fillId="0" borderId="12" xfId="0" applyFont="1" applyBorder="1" applyAlignment="1">
      <alignment horizontal="left" vertical="top" wrapText="1" indent="1"/>
    </xf>
    <xf numFmtId="0" fontId="0" fillId="0" borderId="12" xfId="0" applyFont="1" applyBorder="1" applyAlignment="1">
      <alignment horizontal="left" vertical="top" wrapText="1" indent="1"/>
    </xf>
    <xf numFmtId="164" fontId="0" fillId="0" borderId="12" xfId="0" applyNumberFormat="1" applyBorder="1" applyAlignment="1">
      <alignment horizontal="right" indent="4"/>
    </xf>
    <xf numFmtId="0" fontId="2" fillId="0" borderId="12" xfId="0" applyFont="1" applyBorder="1" applyAlignment="1">
      <alignment vertical="top" wrapText="1"/>
    </xf>
    <xf numFmtId="0" fontId="2" fillId="0" borderId="11" xfId="0" applyFont="1" applyBorder="1" applyAlignment="1">
      <alignment vertical="top" wrapText="1"/>
    </xf>
    <xf numFmtId="0" fontId="0" fillId="0" borderId="10" xfId="0" applyFill="1" applyBorder="1"/>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0" fontId="0" fillId="0" borderId="6" xfId="0" applyFont="1" applyFill="1" applyBorder="1" applyAlignment="1">
      <alignment horizontal="right" wrapText="1" indent="2"/>
    </xf>
    <xf numFmtId="164" fontId="0" fillId="0" borderId="6" xfId="0" applyNumberFormat="1" applyFont="1" applyFill="1" applyBorder="1" applyAlignment="1">
      <alignment horizontal="right" wrapText="1" indent="2"/>
    </xf>
    <xf numFmtId="0" fontId="0" fillId="0" borderId="12" xfId="0" applyFont="1" applyBorder="1" applyAlignment="1">
      <alignment horizontal="right" indent="1"/>
    </xf>
    <xf numFmtId="0" fontId="0" fillId="2" borderId="10" xfId="0" applyFont="1" applyFill="1" applyBorder="1" applyAlignment="1">
      <alignment horizontal="center" vertical="top" wrapText="1"/>
    </xf>
    <xf numFmtId="164" fontId="0" fillId="0" borderId="6" xfId="0" applyNumberFormat="1" applyFont="1" applyFill="1" applyBorder="1" applyAlignment="1">
      <alignment horizontal="right" wrapText="1" indent="1"/>
    </xf>
    <xf numFmtId="164" fontId="1" fillId="0" borderId="11" xfId="0" applyNumberFormat="1" applyFont="1" applyBorder="1" applyAlignment="1">
      <alignment horizontal="right" wrapText="1"/>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14" fillId="0" borderId="0" xfId="0" applyFont="1" applyFill="1" applyBorder="1" applyAlignment="1">
      <alignment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36" fillId="0" borderId="0" xfId="1" quotePrefix="1" applyFont="1" applyAlignment="1">
      <alignment wrapText="1"/>
    </xf>
    <xf numFmtId="0" fontId="0" fillId="0" borderId="6" xfId="0" applyFont="1" applyFill="1" applyBorder="1" applyAlignment="1">
      <alignment horizontal="right" wrapText="1" indent="1"/>
    </xf>
    <xf numFmtId="0" fontId="36" fillId="0" borderId="0" xfId="1" applyFont="1" applyAlignment="1">
      <alignment horizontal="left"/>
    </xf>
    <xf numFmtId="0" fontId="36" fillId="0" borderId="0" xfId="1" applyFont="1" applyAlignment="1">
      <alignment horizontal="left" wrapText="1"/>
    </xf>
    <xf numFmtId="0" fontId="36" fillId="0" borderId="0" xfId="1" quotePrefix="1" applyFont="1" applyFill="1" applyAlignment="1">
      <alignment horizontal="justify"/>
    </xf>
    <xf numFmtId="0" fontId="36" fillId="0" borderId="0" xfId="0" applyFont="1" applyAlignment="1">
      <alignment horizontal="justify"/>
    </xf>
    <xf numFmtId="0" fontId="36" fillId="0" borderId="0" xfId="1" quotePrefix="1" applyFont="1" applyAlignment="1">
      <alignment horizontal="justify"/>
    </xf>
    <xf numFmtId="0" fontId="36" fillId="0" borderId="0" xfId="0" applyFont="1" applyAlignment="1">
      <alignment horizontal="center"/>
    </xf>
    <xf numFmtId="0" fontId="36" fillId="0" borderId="0" xfId="1" quotePrefix="1" applyFont="1" applyAlignment="1">
      <alignment horizontal="justify" wrapText="1"/>
    </xf>
    <xf numFmtId="0" fontId="36" fillId="0" borderId="0" xfId="1" applyFont="1" applyAlignment="1">
      <alignment horizontal="justify" wrapText="1"/>
    </xf>
    <xf numFmtId="0" fontId="36" fillId="0" borderId="0" xfId="1" applyFont="1" applyAlignment="1">
      <alignment horizontal="justify"/>
    </xf>
    <xf numFmtId="0" fontId="37" fillId="0" borderId="0" xfId="0" applyFont="1" applyAlignment="1">
      <alignment horizontal="justify"/>
    </xf>
    <xf numFmtId="0" fontId="36" fillId="0" borderId="0" xfId="1" applyFont="1" applyFill="1" applyAlignment="1">
      <alignment horizontal="justify"/>
    </xf>
    <xf numFmtId="0" fontId="37" fillId="0" borderId="0" xfId="1" quotePrefix="1" applyFont="1" applyAlignment="1">
      <alignment horizontal="justify"/>
    </xf>
    <xf numFmtId="0" fontId="2" fillId="0" borderId="10" xfId="0" applyFont="1" applyFill="1" applyBorder="1" applyAlignment="1">
      <alignment horizontal="right" indent="6"/>
    </xf>
    <xf numFmtId="0" fontId="2" fillId="0" borderId="4" xfId="0" applyFont="1" applyFill="1" applyBorder="1" applyAlignment="1">
      <alignment horizontal="right" indent="6"/>
    </xf>
    <xf numFmtId="0" fontId="2" fillId="0" borderId="10" xfId="0" applyFont="1" applyBorder="1" applyAlignment="1">
      <alignment horizontal="right" indent="7"/>
    </xf>
    <xf numFmtId="0" fontId="2" fillId="0" borderId="4" xfId="0" applyFont="1" applyBorder="1" applyAlignment="1">
      <alignment horizontal="right" indent="7"/>
    </xf>
    <xf numFmtId="164" fontId="1" fillId="0" borderId="12" xfId="0" applyNumberFormat="1" applyFont="1" applyBorder="1" applyAlignment="1">
      <alignment horizontal="right" vertical="center" wrapText="1" indent="7"/>
    </xf>
    <xf numFmtId="164" fontId="1" fillId="0" borderId="6" xfId="0" applyNumberFormat="1" applyFont="1" applyFill="1" applyBorder="1" applyAlignment="1">
      <alignment horizontal="right" vertical="center" wrapText="1" indent="7"/>
    </xf>
    <xf numFmtId="0" fontId="2" fillId="0" borderId="12" xfId="0" applyFont="1" applyBorder="1" applyAlignment="1">
      <alignment horizontal="right" indent="7"/>
    </xf>
    <xf numFmtId="0" fontId="2" fillId="0" borderId="6" xfId="0" applyFont="1" applyBorder="1" applyAlignment="1">
      <alignment horizontal="right" indent="7"/>
    </xf>
    <xf numFmtId="164" fontId="1" fillId="0" borderId="12" xfId="0" applyNumberFormat="1" applyFont="1" applyFill="1" applyBorder="1" applyAlignment="1">
      <alignment horizontal="right" vertical="center" wrapText="1" indent="7"/>
    </xf>
    <xf numFmtId="164" fontId="1" fillId="0" borderId="11" xfId="0" applyNumberFormat="1" applyFont="1" applyBorder="1" applyAlignment="1">
      <alignment horizontal="right" vertical="center" wrapText="1" indent="7"/>
    </xf>
    <xf numFmtId="164" fontId="1" fillId="0" borderId="9" xfId="0" applyNumberFormat="1" applyFont="1" applyFill="1" applyBorder="1" applyAlignment="1">
      <alignment horizontal="right" vertical="center" wrapText="1" indent="7"/>
    </xf>
    <xf numFmtId="0" fontId="0" fillId="0" borderId="10" xfId="0" applyBorder="1" applyAlignment="1">
      <alignment horizontal="right" indent="4"/>
    </xf>
    <xf numFmtId="0" fontId="2" fillId="0" borderId="10" xfId="0" applyFont="1" applyBorder="1" applyAlignment="1">
      <alignment horizontal="right" vertical="center" wrapText="1" indent="4"/>
    </xf>
    <xf numFmtId="0" fontId="0" fillId="0" borderId="0" xfId="0" applyAlignment="1"/>
    <xf numFmtId="164" fontId="1" fillId="0" borderId="6" xfId="0" quotePrefix="1" applyNumberFormat="1" applyFont="1" applyFill="1" applyBorder="1" applyAlignment="1">
      <alignment horizontal="right" indent="4"/>
    </xf>
    <xf numFmtId="164" fontId="1" fillId="0" borderId="12" xfId="0" quotePrefix="1" applyNumberFormat="1" applyFont="1" applyFill="1" applyBorder="1" applyAlignment="1">
      <alignment horizontal="right" wrapText="1" indent="1"/>
    </xf>
    <xf numFmtId="0" fontId="1" fillId="2" borderId="11"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0" fillId="0" borderId="12" xfId="0" applyNumberFormat="1" applyBorder="1" applyAlignment="1">
      <alignment horizontal="right" vertical="center" indent="3"/>
    </xf>
    <xf numFmtId="0" fontId="1" fillId="2" borderId="6" xfId="0" applyFont="1" applyFill="1" applyBorder="1" applyAlignment="1">
      <alignment horizontal="center" vertical="center" wrapText="1"/>
    </xf>
    <xf numFmtId="0" fontId="0" fillId="2" borderId="9" xfId="0" applyFill="1" applyBorder="1"/>
    <xf numFmtId="0" fontId="18" fillId="0" borderId="0" xfId="0" applyFont="1" applyBorder="1" applyAlignment="1">
      <alignment horizontal="right" vertical="center"/>
    </xf>
    <xf numFmtId="0" fontId="18" fillId="2" borderId="1" xfId="0" applyFont="1" applyFill="1" applyBorder="1" applyAlignment="1">
      <alignment horizontal="center" vertical="center" wrapText="1"/>
    </xf>
    <xf numFmtId="0" fontId="37" fillId="0" borderId="10" xfId="0" applyFont="1" applyBorder="1" applyAlignment="1"/>
    <xf numFmtId="0" fontId="37" fillId="0" borderId="4" xfId="0" applyFont="1" applyBorder="1" applyAlignment="1"/>
    <xf numFmtId="0" fontId="1" fillId="0" borderId="12" xfId="0" applyFont="1" applyBorder="1" applyAlignment="1">
      <alignment wrapText="1"/>
    </xf>
    <xf numFmtId="0" fontId="37" fillId="0" borderId="12" xfId="0" applyFont="1" applyBorder="1" applyAlignment="1"/>
    <xf numFmtId="0" fontId="37" fillId="0" borderId="6" xfId="0" applyFont="1" applyBorder="1" applyAlignment="1"/>
    <xf numFmtId="164" fontId="1" fillId="0" borderId="11" xfId="0" applyNumberFormat="1" applyFont="1" applyBorder="1" applyAlignment="1">
      <alignment horizontal="right" vertical="center" wrapText="1" indent="2"/>
    </xf>
    <xf numFmtId="164" fontId="1" fillId="0" borderId="9" xfId="0" applyNumberFormat="1" applyFont="1" applyBorder="1" applyAlignment="1">
      <alignment horizontal="right" vertical="center" wrapText="1" indent="2"/>
    </xf>
    <xf numFmtId="164" fontId="1" fillId="0" borderId="0" xfId="0" applyNumberFormat="1" applyFont="1" applyBorder="1" applyAlignment="1">
      <alignment horizontal="right" vertical="center" wrapText="1" indent="2"/>
    </xf>
    <xf numFmtId="0" fontId="7" fillId="0" borderId="0" xfId="0" applyFont="1" applyBorder="1" applyAlignment="1">
      <alignment horizontal="center"/>
    </xf>
    <xf numFmtId="0" fontId="19" fillId="0" borderId="10" xfId="0" applyFont="1" applyBorder="1" applyAlignment="1">
      <alignment horizontal="left" vertical="center" wrapText="1"/>
    </xf>
    <xf numFmtId="0" fontId="2" fillId="0" borderId="10" xfId="0" applyFont="1" applyBorder="1" applyAlignment="1"/>
    <xf numFmtId="0" fontId="2" fillId="0" borderId="4" xfId="0" applyFont="1" applyBorder="1" applyAlignment="1"/>
    <xf numFmtId="0" fontId="1" fillId="0" borderId="12" xfId="0" applyFont="1" applyBorder="1" applyAlignment="1">
      <alignment horizontal="right" wrapText="1" indent="5"/>
    </xf>
    <xf numFmtId="0" fontId="19" fillId="0" borderId="12" xfId="0" applyFont="1" applyFill="1" applyBorder="1" applyAlignment="1">
      <alignment horizontal="left" vertical="center" wrapText="1"/>
    </xf>
    <xf numFmtId="0" fontId="19" fillId="0" borderId="12" xfId="0" applyFont="1" applyFill="1" applyBorder="1" applyAlignment="1">
      <alignment vertical="center" wrapText="1"/>
    </xf>
    <xf numFmtId="0" fontId="19" fillId="0" borderId="6" xfId="0" applyFont="1" applyFill="1" applyBorder="1" applyAlignment="1">
      <alignment vertical="center" wrapText="1"/>
    </xf>
    <xf numFmtId="0" fontId="1" fillId="0" borderId="12" xfId="0" applyFont="1" applyFill="1" applyBorder="1" applyAlignment="1">
      <alignment wrapText="1"/>
    </xf>
    <xf numFmtId="0" fontId="1" fillId="0" borderId="12" xfId="0" applyFont="1" applyBorder="1" applyAlignment="1">
      <alignment horizontal="right" vertical="center" wrapText="1" indent="5"/>
    </xf>
    <xf numFmtId="0" fontId="1" fillId="0" borderId="6" xfId="0" applyFont="1" applyBorder="1" applyAlignment="1">
      <alignment horizontal="right" vertical="center" wrapText="1" indent="5"/>
    </xf>
    <xf numFmtId="164" fontId="1" fillId="0" borderId="12" xfId="0" applyNumberFormat="1" applyFont="1" applyFill="1" applyBorder="1" applyAlignment="1">
      <alignment horizontal="right" vertical="center" wrapText="1" indent="5"/>
    </xf>
    <xf numFmtId="0" fontId="1" fillId="0" borderId="6" xfId="0" applyFont="1" applyFill="1" applyBorder="1" applyAlignment="1">
      <alignment horizontal="right" vertical="center" wrapText="1" indent="5"/>
    </xf>
    <xf numFmtId="164" fontId="1" fillId="0" borderId="6" xfId="0" applyNumberFormat="1" applyFont="1" applyFill="1" applyBorder="1" applyAlignment="1">
      <alignment horizontal="right" vertical="center" wrapText="1" indent="5"/>
    </xf>
    <xf numFmtId="0" fontId="1" fillId="0" borderId="11" xfId="0" applyFont="1" applyFill="1" applyBorder="1" applyAlignment="1">
      <alignment wrapText="1"/>
    </xf>
    <xf numFmtId="0" fontId="0" fillId="0" borderId="11" xfId="0" applyFont="1" applyFill="1" applyBorder="1" applyAlignment="1">
      <alignment horizontal="right" vertical="center" wrapText="1" indent="5"/>
    </xf>
    <xf numFmtId="164" fontId="1" fillId="0" borderId="9" xfId="0" applyNumberFormat="1" applyFont="1" applyFill="1" applyBorder="1" applyAlignment="1">
      <alignment horizontal="right" vertical="center" wrapText="1" indent="5"/>
    </xf>
    <xf numFmtId="0" fontId="14" fillId="0" borderId="0" xfId="0" applyFont="1" applyFill="1"/>
    <xf numFmtId="0" fontId="36" fillId="0" borderId="0" xfId="1" applyFont="1" applyFill="1"/>
    <xf numFmtId="0" fontId="36" fillId="0" borderId="0" xfId="1" quotePrefix="1" applyFont="1" applyFill="1"/>
    <xf numFmtId="0" fontId="36" fillId="0" borderId="0" xfId="0" applyFont="1" applyFill="1"/>
    <xf numFmtId="0" fontId="0" fillId="2" borderId="1" xfId="0" applyFill="1" applyBorder="1" applyAlignment="1">
      <alignment horizontal="center" vertical="top" wrapText="1"/>
    </xf>
    <xf numFmtId="164" fontId="1" fillId="0" borderId="6" xfId="0" applyNumberFormat="1" applyFont="1" applyBorder="1" applyAlignment="1">
      <alignment horizontal="right" wrapText="1" indent="4"/>
    </xf>
    <xf numFmtId="0" fontId="36" fillId="0" borderId="0" xfId="1" quotePrefix="1" applyFont="1" applyAlignment="1">
      <alignment horizontal="left"/>
    </xf>
    <xf numFmtId="0" fontId="1" fillId="0" borderId="6" xfId="0" applyFont="1" applyFill="1" applyBorder="1" applyAlignment="1">
      <alignment horizontal="right" wrapText="1" indent="5"/>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8" fillId="0" borderId="0" xfId="0" applyFont="1" applyBorder="1" applyAlignment="1">
      <alignment vertical="center" wrapText="1"/>
    </xf>
    <xf numFmtId="164" fontId="1" fillId="0" borderId="6" xfId="0" applyNumberFormat="1" applyFont="1" applyBorder="1" applyAlignment="1">
      <alignment horizontal="right" vertical="center" wrapText="1" indent="6"/>
    </xf>
    <xf numFmtId="164" fontId="1" fillId="0" borderId="12" xfId="0" applyNumberFormat="1" applyFont="1" applyFill="1" applyBorder="1" applyAlignment="1">
      <alignment horizontal="right" indent="4"/>
    </xf>
    <xf numFmtId="164" fontId="12" fillId="0" borderId="6" xfId="0" applyNumberFormat="1" applyFont="1" applyFill="1" applyBorder="1" applyAlignment="1">
      <alignment horizontal="right" wrapText="1" indent="1"/>
    </xf>
    <xf numFmtId="164" fontId="1" fillId="0" borderId="9" xfId="0" applyNumberFormat="1" applyFont="1" applyBorder="1" applyAlignment="1">
      <alignment horizontal="right" wrapText="1" indent="4"/>
    </xf>
    <xf numFmtId="1" fontId="1" fillId="0" borderId="12" xfId="0" applyNumberFormat="1" applyFont="1" applyBorder="1" applyAlignment="1">
      <alignment horizontal="right" wrapText="1" indent="4"/>
    </xf>
    <xf numFmtId="1" fontId="1" fillId="0" borderId="11" xfId="0" applyNumberFormat="1" applyFont="1" applyBorder="1" applyAlignment="1">
      <alignment horizontal="right" wrapText="1" indent="4"/>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2" xfId="0" applyFont="1" applyFill="1" applyBorder="1" applyAlignment="1">
      <alignment horizontal="center" vertical="top" wrapText="1"/>
    </xf>
    <xf numFmtId="0" fontId="0"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0" fontId="1" fillId="0" borderId="6" xfId="0" applyFont="1" applyBorder="1" applyAlignment="1">
      <alignment horizontal="right" vertical="center" wrapText="1" indent="2"/>
    </xf>
    <xf numFmtId="0" fontId="0" fillId="0" borderId="12" xfId="0" applyFont="1" applyBorder="1" applyAlignment="1">
      <alignment horizontal="right" vertical="center" wrapText="1" indent="2"/>
    </xf>
    <xf numFmtId="164" fontId="0" fillId="0" borderId="0" xfId="0" applyNumberFormat="1" applyFill="1" applyAlignment="1">
      <alignment horizontal="center"/>
    </xf>
    <xf numFmtId="1" fontId="34" fillId="0" borderId="0" xfId="6" applyNumberFormat="1"/>
    <xf numFmtId="164" fontId="34" fillId="0" borderId="0" xfId="6" applyNumberFormat="1"/>
    <xf numFmtId="0" fontId="34" fillId="0" borderId="0" xfId="6"/>
    <xf numFmtId="0" fontId="0" fillId="0" borderId="6" xfId="0" applyNumberFormat="1" applyFont="1" applyFill="1" applyBorder="1" applyAlignment="1">
      <alignment horizontal="right" indent="1"/>
    </xf>
    <xf numFmtId="164" fontId="1" fillId="0" borderId="6" xfId="0" quotePrefix="1" applyNumberFormat="1" applyFont="1" applyBorder="1" applyAlignment="1">
      <alignment horizontal="right" wrapText="1" indent="2"/>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164" fontId="0" fillId="0" borderId="6" xfId="0" applyNumberFormat="1" applyFont="1" applyBorder="1" applyAlignment="1">
      <alignment horizontal="right" wrapText="1"/>
    </xf>
    <xf numFmtId="1" fontId="12" fillId="0" borderId="6" xfId="0" applyNumberFormat="1" applyFont="1" applyBorder="1" applyAlignment="1">
      <alignment horizontal="right" wrapText="1"/>
    </xf>
    <xf numFmtId="1" fontId="0" fillId="0" borderId="9" xfId="0" applyNumberFormat="1" applyFont="1" applyBorder="1" applyAlignment="1">
      <alignment horizontal="right" wrapText="1"/>
    </xf>
    <xf numFmtId="164" fontId="12" fillId="0" borderId="9" xfId="0" applyNumberFormat="1" applyFont="1" applyBorder="1" applyAlignment="1">
      <alignment horizontal="right" wrapText="1"/>
    </xf>
    <xf numFmtId="1" fontId="12" fillId="0" borderId="9" xfId="0" applyNumberFormat="1" applyFont="1" applyBorder="1" applyAlignment="1">
      <alignment horizontal="right" wrapText="1"/>
    </xf>
    <xf numFmtId="164" fontId="0" fillId="0" borderId="9" xfId="0" applyNumberFormat="1" applyFont="1" applyBorder="1" applyAlignment="1">
      <alignment horizontal="right" wrapText="1"/>
    </xf>
    <xf numFmtId="164" fontId="0" fillId="0" borderId="12" xfId="0" applyNumberFormat="1" applyFont="1" applyBorder="1" applyAlignment="1">
      <alignment horizontal="right" wrapText="1"/>
    </xf>
    <xf numFmtId="164" fontId="0" fillId="0" borderId="11" xfId="0" applyNumberFormat="1" applyFont="1" applyBorder="1" applyAlignment="1">
      <alignment horizontal="right" wrapText="1"/>
    </xf>
    <xf numFmtId="0" fontId="7" fillId="0" borderId="0" xfId="0" applyFont="1" applyBorder="1" applyAlignment="1">
      <alignment horizontal="center" vertical="center" wrapText="1"/>
    </xf>
    <xf numFmtId="0" fontId="0" fillId="2" borderId="14" xfId="0" applyFont="1" applyFill="1" applyBorder="1" applyAlignment="1">
      <alignment horizontal="center" vertical="center" wrapText="1"/>
    </xf>
    <xf numFmtId="0" fontId="0"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7" xfId="0" applyFont="1" applyFill="1" applyBorder="1" applyAlignment="1">
      <alignment horizontal="center" vertical="top" wrapText="1"/>
    </xf>
    <xf numFmtId="0" fontId="13" fillId="0" borderId="0" xfId="0" applyFont="1" applyBorder="1" applyAlignment="1">
      <alignment horizontal="justify"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166" fontId="36" fillId="0" borderId="12" xfId="0" applyNumberFormat="1" applyFont="1" applyFill="1" applyBorder="1" applyAlignment="1" applyProtection="1">
      <alignment horizontal="right" indent="1"/>
    </xf>
    <xf numFmtId="0" fontId="1" fillId="0" borderId="6" xfId="0" applyFont="1" applyFill="1" applyBorder="1" applyAlignment="1">
      <alignment horizontal="right" wrapText="1" indent="2"/>
    </xf>
    <xf numFmtId="164" fontId="1" fillId="0" borderId="12" xfId="0" applyNumberFormat="1" applyFont="1" applyFill="1" applyBorder="1" applyAlignment="1" applyProtection="1">
      <alignment horizontal="right" indent="1"/>
    </xf>
    <xf numFmtId="164" fontId="1" fillId="0" borderId="12" xfId="0" applyNumberFormat="1" applyFont="1" applyFill="1" applyBorder="1" applyAlignment="1" applyProtection="1">
      <alignment horizontal="right" wrapText="1" indent="1"/>
    </xf>
    <xf numFmtId="164" fontId="1" fillId="0" borderId="11" xfId="0" applyNumberFormat="1" applyFont="1" applyFill="1" applyBorder="1" applyAlignment="1">
      <alignment horizontal="right" vertical="center" wrapText="1" indent="3"/>
    </xf>
    <xf numFmtId="164" fontId="1" fillId="0" borderId="9" xfId="0" applyNumberFormat="1" applyFont="1" applyFill="1" applyBorder="1" applyAlignment="1">
      <alignment horizontal="right" vertical="center" wrapText="1" indent="3"/>
    </xf>
    <xf numFmtId="164" fontId="1" fillId="0" borderId="12" xfId="0" applyNumberFormat="1" applyFont="1" applyBorder="1" applyAlignment="1">
      <alignment horizontal="right" wrapText="1" indent="4"/>
    </xf>
    <xf numFmtId="164" fontId="1" fillId="0" borderId="11" xfId="0" applyNumberFormat="1" applyFont="1" applyBorder="1" applyAlignment="1">
      <alignment horizontal="right" wrapText="1" indent="4"/>
    </xf>
    <xf numFmtId="164" fontId="0" fillId="0" borderId="12" xfId="0" applyNumberFormat="1" applyFill="1" applyBorder="1" applyAlignment="1">
      <alignment horizontal="right" indent="3"/>
    </xf>
    <xf numFmtId="164" fontId="0" fillId="0" borderId="11" xfId="0" applyNumberFormat="1" applyBorder="1" applyAlignment="1">
      <alignment horizontal="right" indent="3"/>
    </xf>
    <xf numFmtId="164" fontId="1" fillId="0" borderId="4" xfId="0" applyNumberFormat="1" applyFont="1" applyBorder="1" applyAlignment="1">
      <alignment horizontal="right" wrapText="1" indent="3"/>
    </xf>
    <xf numFmtId="1" fontId="1" fillId="0" borderId="6" xfId="0" applyNumberFormat="1" applyFont="1" applyBorder="1" applyAlignment="1">
      <alignment horizontal="right" wrapText="1" indent="1"/>
    </xf>
    <xf numFmtId="0" fontId="0" fillId="0" borderId="7" xfId="0" applyFont="1" applyBorder="1" applyAlignment="1">
      <alignment horizontal="right" vertical="center" wrapText="1" indent="2"/>
    </xf>
    <xf numFmtId="2" fontId="1" fillId="0" borderId="12" xfId="0" applyNumberFormat="1" applyFont="1" applyBorder="1" applyAlignment="1">
      <alignment horizontal="right" vertical="center" wrapText="1" indent="3"/>
    </xf>
    <xf numFmtId="2" fontId="1" fillId="0" borderId="11" xfId="0" applyNumberFormat="1" applyFont="1" applyFill="1" applyBorder="1" applyAlignment="1">
      <alignment horizontal="right" vertical="center" wrapText="1" indent="3"/>
    </xf>
    <xf numFmtId="0" fontId="1" fillId="0" borderId="12" xfId="0" applyFont="1" applyFill="1" applyBorder="1" applyAlignment="1">
      <alignment horizontal="right" vertical="center" wrapText="1" indent="3"/>
    </xf>
    <xf numFmtId="2" fontId="1" fillId="0" borderId="12" xfId="0" applyNumberFormat="1" applyFont="1" applyFill="1" applyBorder="1" applyAlignment="1">
      <alignment horizontal="right" vertical="center" wrapText="1" indent="3"/>
    </xf>
    <xf numFmtId="0" fontId="1" fillId="2" borderId="14" xfId="0" applyFont="1" applyFill="1" applyBorder="1" applyAlignment="1">
      <alignment horizontal="center" vertical="top" wrapText="1"/>
    </xf>
    <xf numFmtId="0" fontId="0" fillId="0" borderId="6" xfId="0" applyFont="1" applyFill="1" applyBorder="1" applyAlignment="1">
      <alignment horizontal="right" indent="1"/>
    </xf>
    <xf numFmtId="164" fontId="1" fillId="0" borderId="9" xfId="0" applyNumberFormat="1" applyFont="1" applyBorder="1" applyAlignment="1">
      <alignment horizontal="right" vertical="center" wrapText="1" indent="6"/>
    </xf>
    <xf numFmtId="0" fontId="2" fillId="0" borderId="10" xfId="0" applyFont="1" applyFill="1" applyBorder="1"/>
    <xf numFmtId="0" fontId="2" fillId="0" borderId="12" xfId="0" applyFont="1" applyFill="1" applyBorder="1"/>
    <xf numFmtId="164" fontId="1" fillId="0" borderId="12" xfId="3" applyNumberFormat="1" applyFont="1" applyFill="1" applyBorder="1" applyAlignment="1">
      <alignment horizontal="right" indent="1"/>
    </xf>
    <xf numFmtId="165" fontId="1" fillId="0" borderId="12" xfId="0" applyNumberFormat="1" applyFont="1" applyFill="1" applyBorder="1" applyAlignment="1">
      <alignment horizontal="right" wrapText="1" indent="1"/>
    </xf>
    <xf numFmtId="164" fontId="0" fillId="0" borderId="6" xfId="0" applyNumberFormat="1" applyFill="1" applyBorder="1" applyAlignment="1">
      <alignment horizontal="right" indent="4"/>
    </xf>
    <xf numFmtId="164" fontId="1" fillId="0" borderId="11" xfId="0" applyNumberFormat="1" applyFont="1" applyFill="1" applyBorder="1" applyAlignment="1">
      <alignment horizontal="right" wrapText="1" indent="1"/>
    </xf>
    <xf numFmtId="0" fontId="0" fillId="0" borderId="12" xfId="0" applyFont="1" applyFill="1" applyBorder="1" applyAlignment="1">
      <alignment horizontal="right" wrapText="1" indent="2"/>
    </xf>
    <xf numFmtId="1"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4"/>
    </xf>
    <xf numFmtId="164" fontId="0" fillId="0" borderId="11" xfId="0" applyNumberFormat="1" applyFont="1" applyFill="1" applyBorder="1" applyAlignment="1">
      <alignment horizontal="center" wrapText="1"/>
    </xf>
    <xf numFmtId="164" fontId="0" fillId="0" borderId="11" xfId="0" applyNumberFormat="1" applyFont="1" applyFill="1" applyBorder="1" applyAlignment="1">
      <alignment horizontal="right" wrapText="1" indent="4"/>
    </xf>
    <xf numFmtId="164" fontId="1" fillId="0" borderId="6" xfId="0" applyNumberFormat="1" applyFont="1" applyFill="1" applyBorder="1" applyAlignment="1">
      <alignment horizontal="right" wrapText="1" indent="3"/>
    </xf>
    <xf numFmtId="164" fontId="12" fillId="0" borderId="12" xfId="0" applyNumberFormat="1" applyFont="1" applyFill="1" applyBorder="1" applyAlignment="1">
      <alignment horizontal="right" wrapText="1"/>
    </xf>
    <xf numFmtId="0" fontId="1" fillId="2" borderId="11" xfId="0" applyFont="1" applyFill="1" applyBorder="1" applyAlignment="1">
      <alignment horizontal="center" vertical="top" wrapText="1"/>
    </xf>
    <xf numFmtId="0" fontId="7" fillId="0" borderId="0" xfId="0" applyFont="1" applyAlignment="1">
      <alignment horizontal="center" vertical="top" wrapText="1"/>
    </xf>
    <xf numFmtId="0" fontId="0"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14" xfId="0" applyFont="1" applyFill="1" applyBorder="1" applyAlignment="1">
      <alignment horizontal="center" vertical="top" wrapText="1"/>
    </xf>
    <xf numFmtId="164" fontId="0" fillId="0" borderId="6" xfId="0" quotePrefix="1" applyNumberFormat="1" applyFont="1" applyFill="1" applyBorder="1" applyAlignment="1">
      <alignment horizontal="right" wrapText="1" indent="1"/>
    </xf>
    <xf numFmtId="164" fontId="36" fillId="0" borderId="6" xfId="0" quotePrefix="1" applyNumberFormat="1" applyFont="1" applyFill="1" applyBorder="1" applyAlignment="1">
      <alignment horizontal="right" wrapText="1" indent="1"/>
    </xf>
    <xf numFmtId="0" fontId="1" fillId="0" borderId="6" xfId="0"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164" fontId="12" fillId="0" borderId="12" xfId="0" applyNumberFormat="1" applyFont="1" applyBorder="1" applyAlignment="1">
      <alignment horizontal="right" wrapText="1" indent="1"/>
    </xf>
    <xf numFmtId="0" fontId="2" fillId="0" borderId="0" xfId="0" applyFont="1" applyFill="1" applyBorder="1"/>
    <xf numFmtId="164" fontId="2" fillId="0" borderId="0" xfId="0" quotePrefix="1" applyNumberFormat="1" applyFont="1" applyFill="1" applyBorder="1" applyAlignment="1">
      <alignment horizontal="left" wrapText="1"/>
    </xf>
    <xf numFmtId="164" fontId="0" fillId="0" borderId="6" xfId="0" applyNumberFormat="1" applyFont="1" applyFill="1" applyBorder="1" applyAlignment="1">
      <alignment horizontal="right" indent="4"/>
    </xf>
    <xf numFmtId="164" fontId="0" fillId="0" borderId="11" xfId="0" applyNumberFormat="1" applyBorder="1" applyAlignment="1">
      <alignment horizontal="right" indent="4"/>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36" fillId="0" borderId="0" xfId="0" applyFont="1" applyBorder="1" applyAlignment="1">
      <alignment horizontal="center" vertical="center" wrapText="1"/>
    </xf>
    <xf numFmtId="0" fontId="14" fillId="0" borderId="0" xfId="0" applyFont="1" applyBorder="1" applyAlignment="1">
      <alignment horizontal="justify" wrapText="1"/>
    </xf>
    <xf numFmtId="0" fontId="0" fillId="0" borderId="0" xfId="0" applyAlignment="1">
      <alignment horizontal="left" wrapText="1"/>
    </xf>
    <xf numFmtId="0" fontId="7" fillId="0" borderId="0" xfId="0" applyFont="1" applyAlignment="1">
      <alignment horizontal="center"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3" fillId="0" borderId="0" xfId="0" applyFont="1" applyBorder="1" applyAlignment="1">
      <alignment horizontal="justify" vertical="center" wrapText="1"/>
    </xf>
    <xf numFmtId="0" fontId="13" fillId="0" borderId="0" xfId="0" applyFont="1" applyFill="1" applyBorder="1" applyAlignment="1">
      <alignment horizontal="justify" wrapText="1"/>
    </xf>
    <xf numFmtId="0" fontId="13" fillId="0" borderId="3"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4" fillId="0" borderId="0" xfId="0" applyFont="1" applyAlignment="1">
      <alignment horizontal="left"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Border="1" applyAlignment="1">
      <alignment horizontal="center"/>
    </xf>
    <xf numFmtId="0" fontId="44" fillId="0" borderId="3" xfId="0" applyFont="1" applyBorder="1" applyAlignment="1">
      <alignment horizontal="justify"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top" wrapText="1"/>
    </xf>
    <xf numFmtId="0" fontId="1" fillId="2" borderId="15" xfId="0" applyFont="1" applyFill="1" applyBorder="1" applyAlignment="1">
      <alignment horizontal="center" vertical="center" wrapText="1"/>
    </xf>
    <xf numFmtId="0" fontId="12" fillId="2" borderId="10" xfId="0" applyFont="1" applyFill="1" applyBorder="1" applyAlignment="1">
      <alignment horizontal="center" vertical="top" wrapText="1"/>
    </xf>
    <xf numFmtId="0" fontId="12" fillId="2" borderId="11" xfId="0" applyFont="1" applyFill="1" applyBorder="1" applyAlignment="1">
      <alignment horizontal="center" vertical="top" wrapText="1"/>
    </xf>
    <xf numFmtId="0" fontId="2" fillId="0" borderId="0" xfId="0" applyFont="1" applyBorder="1" applyAlignment="1">
      <alignment horizontal="center"/>
    </xf>
    <xf numFmtId="0" fontId="7" fillId="0" borderId="0" xfId="0" applyFont="1" applyFill="1" applyBorder="1" applyAlignment="1">
      <alignment horizontal="center" vertical="center"/>
    </xf>
    <xf numFmtId="0" fontId="0" fillId="0" borderId="8" xfId="0" applyFont="1" applyBorder="1" applyAlignment="1">
      <alignment horizontal="right" vertical="center"/>
    </xf>
    <xf numFmtId="0" fontId="36" fillId="2" borderId="10" xfId="0" applyFont="1" applyFill="1" applyBorder="1" applyAlignment="1">
      <alignment horizontal="center" vertical="top" wrapText="1"/>
    </xf>
    <xf numFmtId="0" fontId="36" fillId="2" borderId="11" xfId="0" applyFont="1" applyFill="1" applyBorder="1" applyAlignment="1">
      <alignment horizontal="center" vertical="top" wrapText="1"/>
    </xf>
    <xf numFmtId="0" fontId="13" fillId="0" borderId="3" xfId="0" applyFont="1" applyBorder="1" applyAlignment="1">
      <alignment wrapText="1"/>
    </xf>
    <xf numFmtId="0" fontId="0" fillId="0" borderId="0" xfId="0" applyFill="1" applyAlignment="1">
      <alignment horizontal="justify" wrapText="1"/>
    </xf>
    <xf numFmtId="0" fontId="0" fillId="2" borderId="13" xfId="0" applyFont="1" applyFill="1" applyBorder="1" applyAlignment="1">
      <alignment horizontal="center" vertical="top" wrapText="1"/>
    </xf>
    <xf numFmtId="0" fontId="0" fillId="0" borderId="11" xfId="0" applyBorder="1" applyAlignment="1">
      <alignment vertical="center" wrapText="1"/>
    </xf>
    <xf numFmtId="0" fontId="20" fillId="0" borderId="0" xfId="0" applyFont="1" applyBorder="1" applyAlignment="1">
      <alignment horizontal="center" vertical="center" wrapText="1"/>
    </xf>
    <xf numFmtId="0" fontId="0" fillId="0" borderId="0" xfId="0" applyFill="1" applyAlignment="1">
      <alignment horizontal="justify"/>
    </xf>
    <xf numFmtId="0" fontId="0" fillId="0" borderId="11" xfId="0" applyBorder="1" applyAlignment="1">
      <alignment horizontal="center" vertical="top"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5"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4" fillId="0" borderId="0" xfId="0" applyFont="1" applyAlignment="1">
      <alignment wrapText="1"/>
    </xf>
    <xf numFmtId="0" fontId="0" fillId="0" borderId="0" xfId="0" applyAlignment="1">
      <alignment wrapText="1"/>
    </xf>
    <xf numFmtId="0" fontId="20" fillId="0" borderId="0" xfId="0" applyFont="1" applyAlignment="1">
      <alignment horizontal="center"/>
    </xf>
    <xf numFmtId="0" fontId="1" fillId="0" borderId="0" xfId="0" applyFont="1" applyBorder="1" applyAlignment="1">
      <alignment horizontal="right" vertical="center"/>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Border="1" applyAlignment="1">
      <alignment horizontal="center" vertical="center" wrapText="1"/>
    </xf>
    <xf numFmtId="0" fontId="1" fillId="2" borderId="11"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5" fillId="2" borderId="10" xfId="0" applyFont="1" applyFill="1" applyBorder="1" applyAlignment="1">
      <alignment vertical="center" wrapText="1"/>
    </xf>
    <xf numFmtId="164" fontId="0" fillId="0" borderId="0" xfId="0" applyNumberFormat="1" applyFont="1" applyFill="1" applyBorder="1" applyAlignment="1">
      <alignment horizontal="left" vertical="center" wrapText="1"/>
    </xf>
    <xf numFmtId="0" fontId="9" fillId="0" borderId="0" xfId="0" applyFont="1" applyAlignment="1">
      <alignment horizontal="justify" wrapText="1"/>
    </xf>
    <xf numFmtId="0" fontId="0" fillId="0" borderId="0" xfId="0" applyFont="1" applyBorder="1" applyAlignment="1">
      <alignment horizontal="right" vertical="center"/>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13" fillId="0" borderId="0" xfId="0" applyFont="1" applyFill="1" applyBorder="1" applyAlignment="1">
      <alignment horizontal="left" vertical="center"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13" fillId="0" borderId="0" xfId="0" applyFont="1" applyBorder="1" applyAlignment="1">
      <alignment horizontal="justify" wrapText="1"/>
    </xf>
    <xf numFmtId="0" fontId="17" fillId="0" borderId="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14" fillId="0" borderId="0" xfId="0" applyFont="1" applyFill="1" applyBorder="1" applyAlignment="1">
      <alignment horizontal="left" vertical="center" wrapText="1"/>
    </xf>
    <xf numFmtId="0" fontId="0" fillId="2" borderId="11" xfId="0" applyFill="1" applyBorder="1" applyAlignment="1">
      <alignment horizontal="center" vertical="center" wrapText="1"/>
    </xf>
    <xf numFmtId="0" fontId="1" fillId="2" borderId="10" xfId="0" applyFont="1" applyFill="1" applyBorder="1" applyAlignment="1">
      <alignment vertical="center"/>
    </xf>
    <xf numFmtId="0" fontId="1" fillId="2" borderId="11" xfId="0" applyFont="1" applyFill="1" applyBorder="1" applyAlignment="1">
      <alignment vertical="center"/>
    </xf>
  </cellXfs>
  <cellStyles count="7">
    <cellStyle name="Normal" xfId="3"/>
    <cellStyle name="Гиперссылка" xfId="1" builtinId="8"/>
    <cellStyle name="Обычный" xfId="0" builtinId="0"/>
    <cellStyle name="Обычный 2" xfId="2"/>
    <cellStyle name="Обычный 3" xfId="4"/>
    <cellStyle name="Обычный 4" xfId="6"/>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59;&#1050;&#1051;&#1048;&#1053;&#1040;/&#1076;&#1080;&#1089;&#1082;%20d/01%20&#1050;&#1088;&#1072;&#1090;&#1082;&#1080;&#1081;%20&#1076;&#1086;&#1082;&#1083;&#1072;&#1076;%2025024/2022/01/25024_01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ед.коллегя"/>
      <sheetName val="Предисл"/>
      <sheetName val="Ответств"/>
      <sheetName val="Содерж"/>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СТРОИТЕЛЬСТВО</v>
          </cell>
        </row>
      </sheetData>
      <sheetData sheetId="14"/>
      <sheetData sheetId="15">
        <row r="1">
          <cell r="A1" t="str">
            <v xml:space="preserve"> АВТОМОБИЛЬНЫЙ ТРАНСПОРТ</v>
          </cell>
        </row>
      </sheetData>
      <sheetData sheetId="16">
        <row r="1">
          <cell r="A1" t="str">
            <v>III. РЫНКИ ТОВАРОВ И УСЛУГ</v>
          </cell>
        </row>
        <row r="3">
          <cell r="A3" t="str">
            <v>РОЗНИЧНАЯ ТОРГОВЛЯ</v>
          </cell>
        </row>
      </sheetData>
      <sheetData sheetId="17"/>
      <sheetData sheetId="18"/>
      <sheetData sheetId="19">
        <row r="1">
          <cell r="A1" t="str">
            <v>РЫНОК ПЛАТНЫХ УСЛУГ НАСЕЛЕНИЮ</v>
          </cell>
        </row>
      </sheetData>
      <sheetData sheetId="20">
        <row r="1">
          <cell r="A1" t="str">
            <v>IV. ЦЕНЫ</v>
          </cell>
        </row>
        <row r="3">
          <cell r="A3" t="str">
            <v>ИНДЕКСЫ ПОТРЕБИТЕЛЬСКИХ ЦЕН И ТАРИФОВ</v>
          </cell>
        </row>
      </sheetData>
      <sheetData sheetId="21"/>
      <sheetData sheetId="22"/>
      <sheetData sheetId="23"/>
      <sheetData sheetId="24"/>
      <sheetData sheetId="25"/>
      <sheetData sheetId="26"/>
      <sheetData sheetId="27"/>
      <sheetData sheetId="28">
        <row r="1">
          <cell r="A1" t="str">
            <v>ИНДЕКСЫ ЦЕН И ТАРИФОВ ПРОИЗВОДИТЕЛЕЙ</v>
          </cell>
        </row>
      </sheetData>
      <sheetData sheetId="29"/>
      <sheetData sheetId="30"/>
      <sheetData sheetId="31"/>
      <sheetData sheetId="32"/>
      <sheetData sheetId="33">
        <row r="1">
          <cell r="A1" t="str">
            <v>V. КРЕДИТОРСКАЯ ЗАДОЛЖЕННОСТЬ</v>
          </cell>
        </row>
        <row r="3">
          <cell r="A3" t="str">
            <v>ПРОСРОЧЕННАЯ КРЕДИТОРСКАЯ ЗАДОЛЖЕННОСТЬ ОРГАНИЗАЦИЙ</v>
          </cell>
        </row>
      </sheetData>
      <sheetData sheetId="34">
        <row r="1">
          <cell r="A1" t="str">
            <v>VI. УРОВЕНЬ ЖИЗНИ НАСЕЛЕНИЯ</v>
          </cell>
        </row>
      </sheetData>
      <sheetData sheetId="35">
        <row r="1">
          <cell r="A1" t="str">
            <v>ЗАРАБОТНАЯ ПЛАТА</v>
          </cell>
        </row>
      </sheetData>
      <sheetData sheetId="36"/>
      <sheetData sheetId="37"/>
      <sheetData sheetId="38">
        <row r="1">
          <cell r="A1" t="str">
            <v>VII. ЗАНЯТОСТЬ И БЕЗРАБОТИЦА</v>
          </cell>
        </row>
      </sheetData>
      <sheetData sheetId="39"/>
      <sheetData sheetId="40">
        <row r="1">
          <cell r="A1" t="str">
            <v>VIII. ДЕМОГРАФИЯ</v>
          </cell>
        </row>
      </sheetData>
      <sheetData sheetId="41"/>
      <sheetData sheetId="4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4" zoomScaleNormal="100" workbookViewId="0">
      <selection activeCell="A12" sqref="A12"/>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59" t="s">
        <v>5</v>
      </c>
    </row>
    <row r="22" spans="1:1" ht="21" x14ac:dyDescent="0.25">
      <c r="A22" s="59" t="s">
        <v>6</v>
      </c>
    </row>
    <row r="23" spans="1:1" ht="17.399999999999999" x14ac:dyDescent="0.25">
      <c r="A23" s="3" t="s">
        <v>631</v>
      </c>
    </row>
    <row r="24" spans="1:1" ht="15.75" x14ac:dyDescent="0.2">
      <c r="A24" s="2"/>
    </row>
    <row r="25" spans="1:1" ht="15" x14ac:dyDescent="0.25">
      <c r="A25" s="1" t="s">
        <v>7</v>
      </c>
    </row>
    <row r="26" spans="1:1" ht="15" x14ac:dyDescent="0.25">
      <c r="A26" s="1" t="s">
        <v>8</v>
      </c>
    </row>
    <row r="27" spans="1:1" ht="15.75" x14ac:dyDescent="0.2">
      <c r="A27" s="2"/>
    </row>
    <row r="28" spans="1:1" ht="15.75" x14ac:dyDescent="0.2">
      <c r="A28" s="2"/>
    </row>
    <row r="29" spans="1:1" ht="15.75" x14ac:dyDescent="0.2">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9" zoomScaleNormal="100" workbookViewId="0">
      <selection activeCell="K16" sqref="K16"/>
    </sheetView>
  </sheetViews>
  <sheetFormatPr defaultRowHeight="13.2" x14ac:dyDescent="0.25"/>
  <cols>
    <col min="1" max="1" width="35.44140625" customWidth="1"/>
    <col min="2" max="2" width="10.5546875" customWidth="1"/>
    <col min="3" max="3" width="10" customWidth="1"/>
    <col min="4" max="4" width="10.88671875" customWidth="1"/>
    <col min="5" max="6" width="10.6640625" customWidth="1"/>
  </cols>
  <sheetData>
    <row r="1" spans="1:6" ht="14.4" customHeight="1" x14ac:dyDescent="0.25">
      <c r="A1" s="593" t="s">
        <v>764</v>
      </c>
      <c r="B1" s="593"/>
      <c r="C1" s="593"/>
      <c r="D1" s="593"/>
      <c r="E1" s="593"/>
      <c r="F1" s="593"/>
    </row>
    <row r="2" spans="1:6" ht="10.199999999999999" customHeight="1" x14ac:dyDescent="0.25">
      <c r="A2" s="25"/>
      <c r="B2" s="17"/>
      <c r="C2" s="17"/>
      <c r="D2" s="17"/>
    </row>
    <row r="3" spans="1:6" ht="13.2" customHeight="1" x14ac:dyDescent="0.25">
      <c r="A3" s="594"/>
      <c r="B3" s="572" t="s">
        <v>637</v>
      </c>
      <c r="C3" s="597" t="s">
        <v>53</v>
      </c>
      <c r="D3" s="598"/>
      <c r="E3" s="572" t="s">
        <v>638</v>
      </c>
      <c r="F3" s="572" t="s">
        <v>554</v>
      </c>
    </row>
    <row r="4" spans="1:6" ht="79.2" x14ac:dyDescent="0.25">
      <c r="A4" s="595"/>
      <c r="B4" s="596"/>
      <c r="C4" s="551" t="s">
        <v>114</v>
      </c>
      <c r="D4" s="211" t="s">
        <v>493</v>
      </c>
      <c r="E4" s="596"/>
      <c r="F4" s="596"/>
    </row>
    <row r="5" spans="1:6" x14ac:dyDescent="0.25">
      <c r="A5" s="65" t="s">
        <v>72</v>
      </c>
      <c r="B5" s="100"/>
      <c r="C5" s="209"/>
      <c r="D5" s="100"/>
      <c r="E5" s="384"/>
      <c r="F5" s="152"/>
    </row>
    <row r="6" spans="1:6" x14ac:dyDescent="0.25">
      <c r="A6" s="64" t="s">
        <v>471</v>
      </c>
      <c r="B6" s="100"/>
      <c r="C6" s="209"/>
      <c r="D6" s="100"/>
      <c r="E6" s="152"/>
      <c r="F6" s="152"/>
    </row>
    <row r="7" spans="1:6" ht="13.2" customHeight="1" x14ac:dyDescent="0.25">
      <c r="A7" s="240" t="s">
        <v>97</v>
      </c>
      <c r="B7" s="100">
        <v>31107.5</v>
      </c>
      <c r="C7" s="209">
        <v>101.6</v>
      </c>
      <c r="D7" s="100">
        <v>91.8</v>
      </c>
      <c r="E7" s="100">
        <v>272822</v>
      </c>
      <c r="F7" s="100">
        <v>83.6</v>
      </c>
    </row>
    <row r="8" spans="1:6" ht="12.6" customHeight="1" x14ac:dyDescent="0.25">
      <c r="A8" s="374" t="s">
        <v>98</v>
      </c>
      <c r="B8" s="100"/>
      <c r="C8" s="209"/>
      <c r="D8" s="100"/>
      <c r="E8" s="100"/>
      <c r="F8" s="100"/>
    </row>
    <row r="9" spans="1:6" ht="13.2" customHeight="1" x14ac:dyDescent="0.25">
      <c r="A9" s="385" t="s">
        <v>480</v>
      </c>
      <c r="B9" s="100">
        <v>698.3</v>
      </c>
      <c r="C9" s="209" t="s">
        <v>570</v>
      </c>
      <c r="D9" s="100">
        <v>98.3</v>
      </c>
      <c r="E9" s="100">
        <v>3943</v>
      </c>
      <c r="F9" s="100">
        <v>58.1</v>
      </c>
    </row>
    <row r="10" spans="1:6" x14ac:dyDescent="0.25">
      <c r="A10" s="65" t="s">
        <v>75</v>
      </c>
      <c r="B10" s="100"/>
      <c r="C10" s="209"/>
      <c r="D10" s="100"/>
      <c r="E10" s="100"/>
      <c r="F10" s="100"/>
    </row>
    <row r="11" spans="1:6" ht="16.2" customHeight="1" x14ac:dyDescent="0.25">
      <c r="A11" s="374" t="s">
        <v>99</v>
      </c>
      <c r="B11" s="100"/>
      <c r="C11" s="209"/>
      <c r="D11" s="100"/>
      <c r="E11" s="100"/>
      <c r="F11" s="100"/>
    </row>
    <row r="12" spans="1:6" ht="11.4" customHeight="1" x14ac:dyDescent="0.25">
      <c r="A12" s="240" t="s">
        <v>100</v>
      </c>
      <c r="B12" s="100">
        <v>3.1</v>
      </c>
      <c r="C12" s="209">
        <v>59.8</v>
      </c>
      <c r="D12" s="100">
        <v>73</v>
      </c>
      <c r="E12" s="100">
        <v>45.7</v>
      </c>
      <c r="F12" s="100">
        <v>88.5</v>
      </c>
    </row>
    <row r="13" spans="1:6" ht="66" x14ac:dyDescent="0.25">
      <c r="A13" s="23" t="s">
        <v>462</v>
      </c>
      <c r="B13" s="554" t="s">
        <v>761</v>
      </c>
      <c r="C13" s="427" t="s">
        <v>449</v>
      </c>
      <c r="D13" s="333" t="s">
        <v>449</v>
      </c>
      <c r="E13" s="555">
        <v>419.2</v>
      </c>
      <c r="F13" s="100" t="s">
        <v>762</v>
      </c>
    </row>
    <row r="14" spans="1:6" ht="39.6" x14ac:dyDescent="0.25">
      <c r="A14" s="300" t="s">
        <v>539</v>
      </c>
      <c r="B14" s="100">
        <v>38.4</v>
      </c>
      <c r="C14" s="209">
        <v>49.2</v>
      </c>
      <c r="D14" s="100">
        <v>84.1</v>
      </c>
      <c r="E14" s="100">
        <v>632.79999999999995</v>
      </c>
      <c r="F14" s="100">
        <v>84.4</v>
      </c>
    </row>
    <row r="15" spans="1:6" ht="39.6" x14ac:dyDescent="0.25">
      <c r="A15" s="300" t="s">
        <v>101</v>
      </c>
      <c r="B15" s="100">
        <v>8.4</v>
      </c>
      <c r="C15" s="209">
        <v>72.3</v>
      </c>
      <c r="D15" s="100">
        <v>94.4</v>
      </c>
      <c r="E15" s="100">
        <v>73.599999999999994</v>
      </c>
      <c r="F15" s="100">
        <v>92.3</v>
      </c>
    </row>
    <row r="16" spans="1:6" ht="39.6" x14ac:dyDescent="0.25">
      <c r="A16" s="300" t="s">
        <v>102</v>
      </c>
      <c r="B16" s="100">
        <v>1820.9</v>
      </c>
      <c r="C16" s="209">
        <v>174.5</v>
      </c>
      <c r="D16" s="100">
        <v>88.9</v>
      </c>
      <c r="E16" s="100">
        <v>5025.3</v>
      </c>
      <c r="F16" s="100">
        <v>97.7</v>
      </c>
    </row>
    <row r="17" spans="1:6" ht="39.6" x14ac:dyDescent="0.25">
      <c r="A17" s="300" t="s">
        <v>103</v>
      </c>
      <c r="B17" s="100">
        <v>43.5</v>
      </c>
      <c r="C17" s="209">
        <v>61.9</v>
      </c>
      <c r="D17" s="100">
        <v>68.5</v>
      </c>
      <c r="E17" s="100">
        <v>432.3</v>
      </c>
      <c r="F17" s="100">
        <v>84.3</v>
      </c>
    </row>
    <row r="18" spans="1:6" ht="15.6" customHeight="1" x14ac:dyDescent="0.25">
      <c r="A18" s="300" t="s">
        <v>104</v>
      </c>
      <c r="B18" s="100">
        <v>1.9</v>
      </c>
      <c r="C18" s="209">
        <v>127.6</v>
      </c>
      <c r="D18" s="100">
        <v>84.1</v>
      </c>
      <c r="E18" s="100">
        <v>7.1</v>
      </c>
      <c r="F18" s="100">
        <v>88.5</v>
      </c>
    </row>
    <row r="19" spans="1:6" x14ac:dyDescent="0.25">
      <c r="A19" s="300" t="s">
        <v>105</v>
      </c>
      <c r="B19" s="100">
        <v>4.0999999999999996</v>
      </c>
      <c r="C19" s="209">
        <v>135</v>
      </c>
      <c r="D19" s="100">
        <v>102</v>
      </c>
      <c r="E19" s="100">
        <v>19.899999999999999</v>
      </c>
      <c r="F19" s="100">
        <v>79.099999999999994</v>
      </c>
    </row>
    <row r="20" spans="1:6" ht="13.2" customHeight="1" x14ac:dyDescent="0.25">
      <c r="A20" s="300" t="s">
        <v>106</v>
      </c>
      <c r="B20" s="333" t="s">
        <v>761</v>
      </c>
      <c r="C20" s="209">
        <v>19</v>
      </c>
      <c r="D20" s="100">
        <v>21</v>
      </c>
      <c r="E20" s="333" t="s">
        <v>761</v>
      </c>
      <c r="F20" s="100">
        <v>73.5</v>
      </c>
    </row>
    <row r="21" spans="1:6" x14ac:dyDescent="0.25">
      <c r="A21" s="300" t="s">
        <v>107</v>
      </c>
      <c r="B21" s="100">
        <v>5.7</v>
      </c>
      <c r="C21" s="209">
        <v>85.8</v>
      </c>
      <c r="D21" s="100">
        <v>71.7</v>
      </c>
      <c r="E21" s="100">
        <v>51.1</v>
      </c>
      <c r="F21" s="100">
        <v>71.8</v>
      </c>
    </row>
    <row r="22" spans="1:6" ht="27.6" customHeight="1" x14ac:dyDescent="0.25">
      <c r="A22" s="300" t="s">
        <v>108</v>
      </c>
      <c r="B22" s="100">
        <v>13.6</v>
      </c>
      <c r="C22" s="209">
        <v>66.599999999999994</v>
      </c>
      <c r="D22" s="100">
        <v>39.799999999999997</v>
      </c>
      <c r="E22" s="100">
        <v>194.5</v>
      </c>
      <c r="F22" s="100">
        <v>58.2</v>
      </c>
    </row>
    <row r="23" spans="1:6" ht="26.4" x14ac:dyDescent="0.25">
      <c r="A23" s="300" t="s">
        <v>109</v>
      </c>
      <c r="B23" s="391">
        <v>1549.8</v>
      </c>
      <c r="C23" s="209">
        <v>87.5</v>
      </c>
      <c r="D23" s="100">
        <v>96.9</v>
      </c>
      <c r="E23" s="391">
        <v>12930.3</v>
      </c>
      <c r="F23" s="100">
        <v>103.4</v>
      </c>
    </row>
    <row r="24" spans="1:6" x14ac:dyDescent="0.25">
      <c r="A24" s="300" t="s">
        <v>110</v>
      </c>
      <c r="B24" s="100">
        <v>17.100000000000001</v>
      </c>
      <c r="C24" s="209">
        <v>85</v>
      </c>
      <c r="D24" s="100">
        <v>70.3</v>
      </c>
      <c r="E24" s="100">
        <v>204.1</v>
      </c>
      <c r="F24" s="100">
        <v>82.3</v>
      </c>
    </row>
    <row r="25" spans="1:6" x14ac:dyDescent="0.25">
      <c r="A25" s="374" t="s">
        <v>111</v>
      </c>
      <c r="B25" s="296"/>
      <c r="C25" s="209"/>
      <c r="D25" s="100"/>
      <c r="E25" s="296"/>
      <c r="F25" s="100"/>
    </row>
    <row r="26" spans="1:6" ht="69" customHeight="1" x14ac:dyDescent="0.25">
      <c r="A26" s="23" t="s">
        <v>593</v>
      </c>
      <c r="B26" s="296">
        <v>1192</v>
      </c>
      <c r="C26" s="209">
        <v>193</v>
      </c>
      <c r="D26" s="100">
        <v>87.9</v>
      </c>
      <c r="E26" s="399">
        <v>9264</v>
      </c>
      <c r="F26" s="556">
        <v>106.1</v>
      </c>
    </row>
    <row r="27" spans="1:6" ht="10.95" customHeight="1" x14ac:dyDescent="0.25">
      <c r="A27" s="374" t="s">
        <v>112</v>
      </c>
      <c r="B27" s="296"/>
      <c r="C27" s="209"/>
      <c r="D27" s="100"/>
      <c r="E27" s="296"/>
      <c r="F27" s="100"/>
    </row>
    <row r="28" spans="1:6" x14ac:dyDescent="0.25">
      <c r="A28" s="385" t="s">
        <v>481</v>
      </c>
      <c r="B28" s="557" t="s">
        <v>761</v>
      </c>
      <c r="C28" s="209">
        <v>137.19999999999999</v>
      </c>
      <c r="D28" s="100" t="s">
        <v>763</v>
      </c>
      <c r="E28" s="333" t="s">
        <v>761</v>
      </c>
      <c r="F28" s="100">
        <v>159</v>
      </c>
    </row>
    <row r="29" spans="1:6" x14ac:dyDescent="0.25">
      <c r="A29" s="150" t="s">
        <v>482</v>
      </c>
      <c r="B29" s="333">
        <v>5.8</v>
      </c>
      <c r="C29" s="209">
        <v>93.3</v>
      </c>
      <c r="D29" s="100">
        <v>74.8</v>
      </c>
      <c r="E29" s="333">
        <v>51.5</v>
      </c>
      <c r="F29" s="100">
        <v>136.9</v>
      </c>
    </row>
    <row r="30" spans="1:6" ht="39.6" x14ac:dyDescent="0.25">
      <c r="A30" s="65" t="s">
        <v>90</v>
      </c>
      <c r="B30" s="100"/>
      <c r="C30" s="209"/>
      <c r="D30" s="100"/>
      <c r="E30" s="100"/>
      <c r="F30" s="100"/>
    </row>
    <row r="31" spans="1:6" x14ac:dyDescent="0.25">
      <c r="A31" s="385" t="s">
        <v>113</v>
      </c>
      <c r="B31" s="100">
        <v>825.7</v>
      </c>
      <c r="C31" s="209">
        <v>89.1</v>
      </c>
      <c r="D31" s="100">
        <v>92</v>
      </c>
      <c r="E31" s="100">
        <v>7484.2</v>
      </c>
      <c r="F31" s="100">
        <v>101.2</v>
      </c>
    </row>
    <row r="32" spans="1:6" x14ac:dyDescent="0.25">
      <c r="A32" s="386" t="s">
        <v>483</v>
      </c>
      <c r="B32" s="170">
        <v>203.3</v>
      </c>
      <c r="C32" s="541">
        <v>59.3</v>
      </c>
      <c r="D32" s="170">
        <v>123.6</v>
      </c>
      <c r="E32" s="170">
        <v>7171</v>
      </c>
      <c r="F32" s="170">
        <v>104</v>
      </c>
    </row>
    <row r="33" spans="1:6" ht="7.2" customHeight="1" x14ac:dyDescent="0.25"/>
    <row r="34" spans="1:6" s="110" customFormat="1" ht="35.4" customHeight="1" x14ac:dyDescent="0.2">
      <c r="A34" s="592" t="s">
        <v>765</v>
      </c>
      <c r="B34" s="592"/>
      <c r="C34" s="592"/>
      <c r="D34" s="592"/>
      <c r="E34" s="592"/>
      <c r="F34" s="592"/>
    </row>
  </sheetData>
  <mergeCells count="7">
    <mergeCell ref="A34:F34"/>
    <mergeCell ref="A1:F1"/>
    <mergeCell ref="A3:A4"/>
    <mergeCell ref="B3:B4"/>
    <mergeCell ref="C3:D3"/>
    <mergeCell ref="E3:E4"/>
    <mergeCell ref="F3:F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E9" sqref="E9"/>
    </sheetView>
  </sheetViews>
  <sheetFormatPr defaultColWidth="13.33203125" defaultRowHeight="13.2" x14ac:dyDescent="0.25"/>
  <cols>
    <col min="1" max="1" width="37.44140625" style="17" customWidth="1"/>
    <col min="2" max="3" width="25.6640625" style="58" customWidth="1"/>
    <col min="4" max="16384" width="13.33203125" style="17"/>
  </cols>
  <sheetData>
    <row r="1" spans="1:3" ht="19.95" customHeight="1" x14ac:dyDescent="0.25">
      <c r="A1" s="599" t="s">
        <v>280</v>
      </c>
      <c r="B1" s="599"/>
      <c r="C1" s="599"/>
    </row>
    <row r="2" spans="1:3" ht="15" customHeight="1" x14ac:dyDescent="0.25">
      <c r="A2" s="443"/>
      <c r="B2" s="443"/>
      <c r="C2" s="443"/>
    </row>
    <row r="3" spans="1:3" ht="19.95" customHeight="1" x14ac:dyDescent="0.25">
      <c r="A3" s="599" t="s">
        <v>616</v>
      </c>
      <c r="B3" s="599"/>
      <c r="C3" s="599"/>
    </row>
    <row r="5" spans="1:3" ht="13.8" x14ac:dyDescent="0.25">
      <c r="A5" s="585" t="s">
        <v>617</v>
      </c>
      <c r="B5" s="585"/>
      <c r="C5" s="585"/>
    </row>
    <row r="6" spans="1:3" x14ac:dyDescent="0.25">
      <c r="A6"/>
      <c r="B6"/>
      <c r="C6"/>
    </row>
    <row r="7" spans="1:3" ht="26.4" x14ac:dyDescent="0.25">
      <c r="A7" s="214"/>
      <c r="B7" s="216" t="s">
        <v>115</v>
      </c>
      <c r="C7" s="429" t="s">
        <v>96</v>
      </c>
    </row>
    <row r="8" spans="1:3" x14ac:dyDescent="0.25">
      <c r="A8" s="444" t="s">
        <v>507</v>
      </c>
      <c r="B8" s="445"/>
      <c r="C8" s="446"/>
    </row>
    <row r="9" spans="1:3" x14ac:dyDescent="0.25">
      <c r="A9" s="437" t="s">
        <v>59</v>
      </c>
      <c r="B9" s="447">
        <v>343.2</v>
      </c>
      <c r="C9" s="467">
        <v>140.30000000000001</v>
      </c>
    </row>
    <row r="10" spans="1:3" x14ac:dyDescent="0.25">
      <c r="A10" s="451" t="s">
        <v>63</v>
      </c>
      <c r="B10" s="447">
        <v>896.4</v>
      </c>
      <c r="C10" s="467">
        <v>118.8</v>
      </c>
    </row>
    <row r="11" spans="1:3" x14ac:dyDescent="0.25">
      <c r="A11" s="448" t="s">
        <v>455</v>
      </c>
      <c r="B11" s="449"/>
      <c r="C11" s="450"/>
    </row>
    <row r="12" spans="1:3" x14ac:dyDescent="0.25">
      <c r="A12" s="451" t="s">
        <v>59</v>
      </c>
      <c r="B12" s="452">
        <v>236.7</v>
      </c>
      <c r="C12" s="453">
        <v>101.2</v>
      </c>
    </row>
    <row r="13" spans="1:3" x14ac:dyDescent="0.25">
      <c r="A13" s="451" t="s">
        <v>63</v>
      </c>
      <c r="B13" s="454">
        <v>518</v>
      </c>
      <c r="C13" s="455">
        <v>101.7</v>
      </c>
    </row>
    <row r="14" spans="1:3" x14ac:dyDescent="0.25">
      <c r="A14" s="451" t="s">
        <v>66</v>
      </c>
      <c r="B14" s="454">
        <v>1393.2</v>
      </c>
      <c r="C14" s="456">
        <v>98</v>
      </c>
    </row>
    <row r="15" spans="1:3" x14ac:dyDescent="0.25">
      <c r="A15" s="457" t="s">
        <v>70</v>
      </c>
      <c r="B15" s="458">
        <v>3666.1</v>
      </c>
      <c r="C15" s="459">
        <v>109</v>
      </c>
    </row>
    <row r="17" spans="1:3" s="66" customFormat="1" x14ac:dyDescent="0.25">
      <c r="A17" s="460"/>
      <c r="B17" s="146"/>
      <c r="C17" s="146"/>
    </row>
  </sheetData>
  <mergeCells count="3">
    <mergeCell ref="A1:C1"/>
    <mergeCell ref="A3:C3"/>
    <mergeCell ref="A5:C5"/>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F16" sqref="F16"/>
    </sheetView>
  </sheetViews>
  <sheetFormatPr defaultRowHeight="13.2" x14ac:dyDescent="0.25"/>
  <cols>
    <col min="1" max="1" width="44" customWidth="1"/>
    <col min="2" max="6" width="17.88671875" customWidth="1"/>
  </cols>
  <sheetData>
    <row r="1" spans="1:6" ht="13.8" x14ac:dyDescent="0.25">
      <c r="A1" s="564" t="s">
        <v>629</v>
      </c>
      <c r="B1" s="564"/>
      <c r="C1" s="564"/>
      <c r="D1" s="564"/>
      <c r="E1" s="564"/>
      <c r="F1" s="564"/>
    </row>
    <row r="3" spans="1:6" ht="13.8" x14ac:dyDescent="0.25">
      <c r="A3" s="593" t="s">
        <v>596</v>
      </c>
      <c r="B3" s="593"/>
      <c r="C3" s="593"/>
      <c r="D3" s="593"/>
      <c r="E3" s="593"/>
      <c r="F3" s="593"/>
    </row>
    <row r="4" spans="1:6" x14ac:dyDescent="0.25">
      <c r="A4" s="484"/>
      <c r="B4" s="17"/>
      <c r="C4" s="17"/>
      <c r="D4" s="17"/>
      <c r="E4" s="17"/>
      <c r="F4" s="17"/>
    </row>
    <row r="5" spans="1:6" ht="13.95" customHeight="1" x14ac:dyDescent="0.25">
      <c r="A5" s="588"/>
      <c r="B5" s="574" t="s">
        <v>597</v>
      </c>
      <c r="C5" s="583" t="s">
        <v>598</v>
      </c>
      <c r="D5" s="604"/>
      <c r="E5" s="584"/>
      <c r="F5" s="241" t="s">
        <v>599</v>
      </c>
    </row>
    <row r="6" spans="1:6" ht="26.4" customHeight="1" x14ac:dyDescent="0.25">
      <c r="A6" s="601"/>
      <c r="B6" s="603"/>
      <c r="C6" s="572" t="s">
        <v>600</v>
      </c>
      <c r="D6" s="605" t="s">
        <v>601</v>
      </c>
      <c r="E6" s="574" t="s">
        <v>602</v>
      </c>
      <c r="F6" s="431" t="s">
        <v>603</v>
      </c>
    </row>
    <row r="7" spans="1:6" ht="5.4" customHeight="1" x14ac:dyDescent="0.25">
      <c r="A7" s="602"/>
      <c r="B7" s="573"/>
      <c r="C7" s="596"/>
      <c r="D7" s="606"/>
      <c r="E7" s="573"/>
      <c r="F7" s="432"/>
    </row>
    <row r="8" spans="1:6" x14ac:dyDescent="0.25">
      <c r="A8" s="21" t="s">
        <v>605</v>
      </c>
      <c r="B8" s="49"/>
      <c r="C8" s="49"/>
      <c r="D8" s="49"/>
      <c r="E8" s="49"/>
      <c r="F8" s="485"/>
    </row>
    <row r="9" spans="1:6" x14ac:dyDescent="0.25">
      <c r="A9" s="23" t="s">
        <v>630</v>
      </c>
      <c r="B9" s="49">
        <v>64</v>
      </c>
      <c r="C9" s="49">
        <v>30</v>
      </c>
      <c r="D9" s="49">
        <v>9</v>
      </c>
      <c r="E9" s="49">
        <v>25</v>
      </c>
      <c r="F9" s="485">
        <v>64</v>
      </c>
    </row>
    <row r="10" spans="1:6" x14ac:dyDescent="0.25">
      <c r="A10" s="22" t="s">
        <v>604</v>
      </c>
      <c r="B10" s="41">
        <v>100</v>
      </c>
      <c r="C10" s="49">
        <v>47.2</v>
      </c>
      <c r="D10" s="49">
        <v>13.8</v>
      </c>
      <c r="E10" s="41">
        <v>39</v>
      </c>
      <c r="F10" s="42">
        <v>100</v>
      </c>
    </row>
    <row r="11" spans="1:6" x14ac:dyDescent="0.25">
      <c r="A11" s="21" t="s">
        <v>606</v>
      </c>
      <c r="B11" s="49"/>
      <c r="C11" s="49"/>
      <c r="D11" s="49"/>
      <c r="E11" s="49"/>
      <c r="F11" s="485"/>
    </row>
    <row r="12" spans="1:6" x14ac:dyDescent="0.25">
      <c r="A12" s="23" t="s">
        <v>630</v>
      </c>
      <c r="B12" s="49">
        <v>6</v>
      </c>
      <c r="C12" s="49">
        <v>1</v>
      </c>
      <c r="D12" s="486" t="s">
        <v>449</v>
      </c>
      <c r="E12" s="49">
        <v>6</v>
      </c>
      <c r="F12" s="485">
        <v>7</v>
      </c>
    </row>
    <row r="13" spans="1:6" x14ac:dyDescent="0.25">
      <c r="A13" s="22" t="s">
        <v>604</v>
      </c>
      <c r="B13" s="41">
        <v>100</v>
      </c>
      <c r="C13" s="49">
        <v>7.8</v>
      </c>
      <c r="D13" s="486" t="s">
        <v>449</v>
      </c>
      <c r="E13" s="49">
        <v>92.2</v>
      </c>
      <c r="F13" s="42">
        <v>100</v>
      </c>
    </row>
    <row r="14" spans="1:6" ht="13.2" customHeight="1" x14ac:dyDescent="0.25">
      <c r="A14" s="600"/>
      <c r="B14" s="600"/>
      <c r="C14" s="600"/>
      <c r="D14" s="600"/>
      <c r="E14" s="600"/>
      <c r="F14" s="600"/>
    </row>
    <row r="15" spans="1:6" ht="13.2" customHeight="1" x14ac:dyDescent="0.25">
      <c r="A15" s="575" t="s">
        <v>607</v>
      </c>
      <c r="B15" s="575"/>
      <c r="C15" s="575"/>
      <c r="D15" s="575"/>
      <c r="E15" s="575"/>
      <c r="F15" s="575"/>
    </row>
  </sheetData>
  <mergeCells count="10">
    <mergeCell ref="A14:F14"/>
    <mergeCell ref="A15:F15"/>
    <mergeCell ref="A1:F1"/>
    <mergeCell ref="A3:F3"/>
    <mergeCell ref="A5:A7"/>
    <mergeCell ref="B5:B7"/>
    <mergeCell ref="C5:E5"/>
    <mergeCell ref="C6:C7"/>
    <mergeCell ref="D6:D7"/>
    <mergeCell ref="E6:E7"/>
  </mergeCells>
  <pageMargins left="0.70866141732283472" right="0.70866141732283472" top="0.74803149606299213" bottom="0.74803149606299213" header="0.31496062992125984" footer="0.31496062992125984"/>
  <pageSetup paperSize="9" orientation="landscape" r:id="rId1"/>
  <headerFooter>
    <oddFooter>&amp;C&amp;"Arial,курсив"&amp;K00-036Социально-экономическое положение Ямало-Ненецкого автономного округа 07'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WhiteSpace="0" zoomScaleNormal="100" workbookViewId="0">
      <selection activeCell="E14" sqref="E14"/>
    </sheetView>
  </sheetViews>
  <sheetFormatPr defaultColWidth="8.88671875" defaultRowHeight="13.2" x14ac:dyDescent="0.25"/>
  <cols>
    <col min="1" max="1" width="22.33203125" style="17" customWidth="1"/>
    <col min="2" max="2" width="21.33203125" style="58" customWidth="1"/>
    <col min="3" max="3" width="22.33203125" style="58" customWidth="1"/>
    <col min="4" max="4" width="23.109375" style="58" customWidth="1"/>
    <col min="5" max="16384" width="8.88671875" style="17"/>
  </cols>
  <sheetData>
    <row r="1" spans="1:4" ht="19.8" customHeight="1" x14ac:dyDescent="0.25">
      <c r="A1" s="607" t="s">
        <v>618</v>
      </c>
      <c r="B1" s="607"/>
      <c r="C1" s="607"/>
      <c r="D1" s="607"/>
    </row>
    <row r="2" spans="1:4" ht="6.6" customHeight="1" x14ac:dyDescent="0.25">
      <c r="A2" s="197"/>
      <c r="B2" s="197"/>
      <c r="C2" s="197"/>
      <c r="D2" s="197"/>
    </row>
    <row r="3" spans="1:4" ht="13.8" x14ac:dyDescent="0.25">
      <c r="A3" s="608" t="s">
        <v>367</v>
      </c>
      <c r="B3" s="608"/>
      <c r="C3" s="608"/>
      <c r="D3" s="608"/>
    </row>
    <row r="4" spans="1:4" ht="15" customHeight="1" x14ac:dyDescent="0.25">
      <c r="A4" s="48"/>
      <c r="B4" s="57"/>
      <c r="C4" s="57"/>
      <c r="D4" s="57"/>
    </row>
    <row r="5" spans="1:4" ht="15" customHeight="1" x14ac:dyDescent="0.25">
      <c r="A5" s="609" t="s">
        <v>366</v>
      </c>
      <c r="B5" s="609"/>
      <c r="C5" s="609"/>
      <c r="D5" s="609"/>
    </row>
    <row r="6" spans="1:4" ht="15" customHeight="1" x14ac:dyDescent="0.25">
      <c r="A6" s="213"/>
      <c r="B6" s="241" t="s">
        <v>494</v>
      </c>
      <c r="C6" s="241" t="s">
        <v>364</v>
      </c>
      <c r="D6" s="241" t="s">
        <v>365</v>
      </c>
    </row>
    <row r="7" spans="1:4" ht="15" customHeight="1" x14ac:dyDescent="0.25">
      <c r="A7" s="234" t="s">
        <v>507</v>
      </c>
      <c r="B7" s="272"/>
      <c r="C7" s="272"/>
      <c r="D7" s="273"/>
    </row>
    <row r="8" spans="1:4" ht="15" customHeight="1" x14ac:dyDescent="0.25">
      <c r="A8" s="232" t="s">
        <v>56</v>
      </c>
      <c r="B8" s="274">
        <v>88.2</v>
      </c>
      <c r="C8" s="274">
        <v>92.4</v>
      </c>
      <c r="D8" s="274">
        <v>87.8</v>
      </c>
    </row>
    <row r="9" spans="1:4" ht="15" customHeight="1" x14ac:dyDescent="0.25">
      <c r="A9" s="232" t="s">
        <v>57</v>
      </c>
      <c r="B9" s="194">
        <v>90</v>
      </c>
      <c r="C9" s="274">
        <v>91.9</v>
      </c>
      <c r="D9" s="274">
        <v>88.1</v>
      </c>
    </row>
    <row r="10" spans="1:4" ht="15" customHeight="1" x14ac:dyDescent="0.25">
      <c r="A10" s="232" t="s">
        <v>58</v>
      </c>
      <c r="B10" s="194">
        <v>93.4</v>
      </c>
      <c r="C10" s="274">
        <v>87.6</v>
      </c>
      <c r="D10" s="274">
        <v>96.3</v>
      </c>
    </row>
    <row r="11" spans="1:4" ht="15" customHeight="1" x14ac:dyDescent="0.25">
      <c r="A11" s="232" t="s">
        <v>60</v>
      </c>
      <c r="B11" s="194">
        <v>95.6</v>
      </c>
      <c r="C11" s="274">
        <v>88.2</v>
      </c>
      <c r="D11" s="274">
        <v>100.7</v>
      </c>
    </row>
    <row r="12" spans="1:4" ht="15" customHeight="1" x14ac:dyDescent="0.25">
      <c r="A12" s="232" t="s">
        <v>61</v>
      </c>
      <c r="B12" s="194">
        <v>96.6</v>
      </c>
      <c r="C12" s="274">
        <v>94.1</v>
      </c>
      <c r="D12" s="274">
        <v>100.6</v>
      </c>
    </row>
    <row r="13" spans="1:4" ht="15" customHeight="1" x14ac:dyDescent="0.25">
      <c r="A13" s="232" t="s">
        <v>62</v>
      </c>
      <c r="B13" s="194">
        <v>97.1</v>
      </c>
      <c r="C13" s="274">
        <v>94.8</v>
      </c>
      <c r="D13" s="274">
        <v>98.2</v>
      </c>
    </row>
    <row r="14" spans="1:4" ht="15" customHeight="1" x14ac:dyDescent="0.25">
      <c r="A14" s="232" t="s">
        <v>64</v>
      </c>
      <c r="B14" s="194">
        <v>100.3</v>
      </c>
      <c r="C14" s="274">
        <v>97.2</v>
      </c>
      <c r="D14" s="274">
        <v>94.1</v>
      </c>
    </row>
    <row r="15" spans="1:4" ht="15" customHeight="1" x14ac:dyDescent="0.25">
      <c r="A15" s="234" t="s">
        <v>455</v>
      </c>
      <c r="B15" s="236"/>
      <c r="C15" s="236"/>
      <c r="D15" s="236"/>
    </row>
    <row r="16" spans="1:4" ht="15" customHeight="1" x14ac:dyDescent="0.25">
      <c r="A16" s="232" t="s">
        <v>56</v>
      </c>
      <c r="B16" s="194">
        <v>110.4</v>
      </c>
      <c r="C16" s="235">
        <v>103.7</v>
      </c>
      <c r="D16" s="235">
        <v>158.19999999999999</v>
      </c>
    </row>
    <row r="17" spans="1:4" ht="15" customHeight="1" x14ac:dyDescent="0.25">
      <c r="A17" s="232" t="s">
        <v>57</v>
      </c>
      <c r="B17" s="194">
        <v>107.1</v>
      </c>
      <c r="C17" s="235">
        <v>105.5</v>
      </c>
      <c r="D17" s="235">
        <v>137.1</v>
      </c>
    </row>
    <row r="18" spans="1:4" ht="15" customHeight="1" x14ac:dyDescent="0.25">
      <c r="A18" s="232" t="s">
        <v>58</v>
      </c>
      <c r="B18" s="194">
        <v>102.2</v>
      </c>
      <c r="C18" s="235">
        <v>108</v>
      </c>
      <c r="D18" s="235">
        <v>137.80000000000001</v>
      </c>
    </row>
    <row r="19" spans="1:4" ht="15" customHeight="1" x14ac:dyDescent="0.25">
      <c r="A19" s="232" t="s">
        <v>60</v>
      </c>
      <c r="B19" s="194">
        <v>97.1</v>
      </c>
      <c r="C19" s="235">
        <v>106.1</v>
      </c>
      <c r="D19" s="235">
        <v>127.6</v>
      </c>
    </row>
    <row r="20" spans="1:4" ht="15" customHeight="1" x14ac:dyDescent="0.25">
      <c r="A20" s="232" t="s">
        <v>61</v>
      </c>
      <c r="B20" s="194">
        <v>97.1</v>
      </c>
      <c r="C20" s="235">
        <v>100.6</v>
      </c>
      <c r="D20" s="235">
        <v>124.4</v>
      </c>
    </row>
    <row r="21" spans="1:4" ht="15" customHeight="1" x14ac:dyDescent="0.25">
      <c r="A21" s="232" t="s">
        <v>62</v>
      </c>
      <c r="B21" s="194">
        <v>93.1</v>
      </c>
      <c r="C21" s="235">
        <v>101.3</v>
      </c>
      <c r="D21" s="235">
        <v>120</v>
      </c>
    </row>
    <row r="22" spans="1:4" ht="15" customHeight="1" x14ac:dyDescent="0.25">
      <c r="A22" s="232" t="s">
        <v>64</v>
      </c>
      <c r="B22" s="194">
        <v>93.1</v>
      </c>
      <c r="C22" s="235">
        <v>100.6</v>
      </c>
      <c r="D22" s="235">
        <v>116.7</v>
      </c>
    </row>
    <row r="23" spans="1:4" ht="15" customHeight="1" x14ac:dyDescent="0.25">
      <c r="A23" s="232" t="s">
        <v>39</v>
      </c>
      <c r="B23" s="194">
        <v>90.1</v>
      </c>
      <c r="C23" s="235">
        <v>100.2</v>
      </c>
      <c r="D23" s="235">
        <v>117.3</v>
      </c>
    </row>
    <row r="24" spans="1:4" ht="15" customHeight="1" x14ac:dyDescent="0.25">
      <c r="A24" s="232" t="s">
        <v>65</v>
      </c>
      <c r="B24" s="194">
        <v>90.9</v>
      </c>
      <c r="C24" s="235">
        <v>99.6</v>
      </c>
      <c r="D24" s="235">
        <v>97.4</v>
      </c>
    </row>
    <row r="25" spans="1:4" ht="15" customHeight="1" x14ac:dyDescent="0.25">
      <c r="A25" s="232" t="s">
        <v>67</v>
      </c>
      <c r="B25" s="194">
        <v>90.9</v>
      </c>
      <c r="C25" s="235">
        <v>94.2</v>
      </c>
      <c r="D25" s="235">
        <v>89.6</v>
      </c>
    </row>
    <row r="26" spans="1:4" ht="15" customHeight="1" x14ac:dyDescent="0.25">
      <c r="A26" s="232" t="s">
        <v>68</v>
      </c>
      <c r="B26" s="194">
        <v>87.7</v>
      </c>
      <c r="C26" s="235">
        <v>91.6</v>
      </c>
      <c r="D26" s="235">
        <v>93.2</v>
      </c>
    </row>
    <row r="27" spans="1:4" ht="15" customHeight="1" x14ac:dyDescent="0.25">
      <c r="A27" s="233" t="s">
        <v>69</v>
      </c>
      <c r="B27" s="195">
        <v>87.2</v>
      </c>
      <c r="C27" s="237">
        <v>89.7</v>
      </c>
      <c r="D27" s="237">
        <v>92.1</v>
      </c>
    </row>
    <row r="28" spans="1:4" x14ac:dyDescent="0.25">
      <c r="A28" s="184"/>
      <c r="B28" s="188"/>
      <c r="C28" s="188"/>
      <c r="D28" s="188"/>
    </row>
    <row r="29" spans="1:4" x14ac:dyDescent="0.25">
      <c r="A29" s="110"/>
      <c r="B29" s="146"/>
      <c r="C29" s="146"/>
      <c r="D29" s="146"/>
    </row>
  </sheetData>
  <mergeCells count="3">
    <mergeCell ref="A1:D1"/>
    <mergeCell ref="A3:D3"/>
    <mergeCell ref="A5:D5"/>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F15" sqref="F15"/>
    </sheetView>
  </sheetViews>
  <sheetFormatPr defaultRowHeight="13.2" x14ac:dyDescent="0.25"/>
  <cols>
    <col min="1" max="1" width="23.109375" customWidth="1"/>
    <col min="2" max="2" width="11.88671875" customWidth="1"/>
    <col min="3" max="3" width="17.6640625" style="75" customWidth="1"/>
    <col min="4" max="4" width="21.33203125" customWidth="1"/>
    <col min="5" max="5" width="14.88671875" customWidth="1"/>
  </cols>
  <sheetData>
    <row r="1" spans="1:9" ht="27.6" customHeight="1" x14ac:dyDescent="0.25">
      <c r="A1" s="579" t="s">
        <v>544</v>
      </c>
      <c r="B1" s="579"/>
      <c r="C1" s="579"/>
      <c r="D1" s="579"/>
      <c r="E1" s="579"/>
    </row>
    <row r="2" spans="1:9" ht="13.2" customHeight="1" x14ac:dyDescent="0.25">
      <c r="A2" s="29"/>
      <c r="B2" s="17"/>
      <c r="C2" s="66"/>
      <c r="D2" s="17"/>
    </row>
    <row r="3" spans="1:9" ht="13.95" customHeight="1" x14ac:dyDescent="0.25">
      <c r="A3" s="581"/>
      <c r="B3" s="614" t="s">
        <v>637</v>
      </c>
      <c r="C3" s="598"/>
      <c r="D3" s="610" t="s">
        <v>639</v>
      </c>
      <c r="E3" s="480" t="s">
        <v>368</v>
      </c>
    </row>
    <row r="4" spans="1:9" ht="54.75" customHeight="1" x14ac:dyDescent="0.25">
      <c r="A4" s="615"/>
      <c r="B4" s="479" t="s">
        <v>369</v>
      </c>
      <c r="C4" s="478" t="s">
        <v>370</v>
      </c>
      <c r="D4" s="611"/>
      <c r="E4" s="211" t="s">
        <v>640</v>
      </c>
    </row>
    <row r="5" spans="1:9" ht="27" customHeight="1" x14ac:dyDescent="0.25">
      <c r="A5" s="16" t="s">
        <v>376</v>
      </c>
      <c r="B5" s="238">
        <v>12</v>
      </c>
      <c r="C5" s="312">
        <v>87.8</v>
      </c>
      <c r="D5" s="311">
        <v>146.5</v>
      </c>
      <c r="E5" s="354">
        <v>144.69999999999999</v>
      </c>
    </row>
    <row r="6" spans="1:9" ht="17.25" customHeight="1" x14ac:dyDescent="0.25">
      <c r="A6" s="37" t="s">
        <v>126</v>
      </c>
      <c r="B6" s="165"/>
      <c r="C6" s="313"/>
      <c r="D6" s="294"/>
      <c r="E6" s="103"/>
    </row>
    <row r="7" spans="1:9" x14ac:dyDescent="0.25">
      <c r="A7" s="22" t="s">
        <v>371</v>
      </c>
      <c r="B7" s="165">
        <v>6</v>
      </c>
      <c r="C7" s="312">
        <v>59.4</v>
      </c>
      <c r="D7" s="294">
        <v>64</v>
      </c>
      <c r="E7" s="103">
        <v>115.8</v>
      </c>
    </row>
    <row r="8" spans="1:9" x14ac:dyDescent="0.25">
      <c r="A8" s="22" t="s">
        <v>372</v>
      </c>
      <c r="B8" s="542" t="s">
        <v>447</v>
      </c>
      <c r="C8" s="487">
        <v>86</v>
      </c>
      <c r="D8" s="311">
        <v>103</v>
      </c>
      <c r="E8" s="108">
        <v>154</v>
      </c>
    </row>
    <row r="9" spans="1:9" ht="14.4" customHeight="1" x14ac:dyDescent="0.25">
      <c r="A9" s="22" t="s">
        <v>373</v>
      </c>
      <c r="B9" s="543" t="s">
        <v>447</v>
      </c>
      <c r="C9" s="312" t="s">
        <v>449</v>
      </c>
      <c r="D9" s="544" t="s">
        <v>658</v>
      </c>
      <c r="E9" s="108">
        <v>176.6</v>
      </c>
      <c r="F9" s="75"/>
      <c r="G9" s="75"/>
      <c r="H9" s="75"/>
    </row>
    <row r="10" spans="1:9" x14ac:dyDescent="0.25">
      <c r="A10" s="15" t="s">
        <v>374</v>
      </c>
      <c r="B10" s="165">
        <v>267</v>
      </c>
      <c r="C10" s="313">
        <v>112.6</v>
      </c>
      <c r="D10" s="311">
        <v>104.5</v>
      </c>
      <c r="E10" s="108">
        <v>104.8</v>
      </c>
    </row>
    <row r="11" spans="1:9" x14ac:dyDescent="0.25">
      <c r="A11" s="127" t="s">
        <v>478</v>
      </c>
      <c r="B11" s="239" t="s">
        <v>447</v>
      </c>
      <c r="C11" s="545" t="s">
        <v>659</v>
      </c>
      <c r="D11" s="546" t="s">
        <v>660</v>
      </c>
      <c r="E11" s="355">
        <v>100</v>
      </c>
      <c r="F11" s="177"/>
      <c r="G11" s="177"/>
      <c r="H11" s="50"/>
      <c r="I11" s="177"/>
    </row>
    <row r="12" spans="1:9" ht="21" customHeight="1" x14ac:dyDescent="0.25">
      <c r="A12" s="612" t="s">
        <v>375</v>
      </c>
      <c r="B12" s="612"/>
      <c r="C12" s="612"/>
      <c r="D12" s="612"/>
    </row>
    <row r="15" spans="1:9" ht="39" customHeight="1" x14ac:dyDescent="0.25">
      <c r="A15" s="613" t="s">
        <v>657</v>
      </c>
      <c r="B15" s="613"/>
      <c r="C15" s="613"/>
      <c r="D15" s="613"/>
      <c r="E15" s="613"/>
    </row>
    <row r="16" spans="1:9" s="66" customFormat="1" ht="14.4" x14ac:dyDescent="0.3">
      <c r="A16" s="183"/>
      <c r="B16" s="488"/>
      <c r="C16" s="489"/>
      <c r="D16" s="489"/>
      <c r="E16" s="489"/>
    </row>
    <row r="17" spans="1:5" s="66" customFormat="1" ht="14.4" x14ac:dyDescent="0.3">
      <c r="A17" s="182"/>
      <c r="B17" s="488"/>
      <c r="C17" s="489"/>
      <c r="D17" s="489"/>
      <c r="E17" s="489"/>
    </row>
    <row r="18" spans="1:5" ht="14.4" x14ac:dyDescent="0.3">
      <c r="B18" s="488"/>
      <c r="C18" s="489"/>
      <c r="D18" s="489"/>
      <c r="E18" s="489"/>
    </row>
    <row r="19" spans="1:5" ht="14.4" x14ac:dyDescent="0.3">
      <c r="B19" s="488"/>
      <c r="C19" s="489"/>
      <c r="D19" s="489"/>
      <c r="E19" s="489"/>
    </row>
    <row r="20" spans="1:5" ht="14.4" x14ac:dyDescent="0.3">
      <c r="B20" s="488"/>
      <c r="C20" s="489"/>
      <c r="D20" s="489"/>
      <c r="E20" s="489"/>
    </row>
    <row r="21" spans="1:5" ht="14.4" x14ac:dyDescent="0.3">
      <c r="B21" s="490"/>
      <c r="C21" s="489"/>
      <c r="D21" s="489"/>
      <c r="E21" s="489"/>
    </row>
  </sheetData>
  <mergeCells count="6">
    <mergeCell ref="A1:E1"/>
    <mergeCell ref="D3:D4"/>
    <mergeCell ref="A12:D12"/>
    <mergeCell ref="A15:E15"/>
    <mergeCell ref="B3:C3"/>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G20" sqref="G20"/>
    </sheetView>
  </sheetViews>
  <sheetFormatPr defaultRowHeight="13.2" x14ac:dyDescent="0.25"/>
  <cols>
    <col min="1" max="1" width="21.44140625" customWidth="1"/>
    <col min="2" max="2" width="30.5546875" customWidth="1"/>
    <col min="3" max="3" width="31.6640625" customWidth="1"/>
  </cols>
  <sheetData>
    <row r="1" spans="1:3" ht="13.8" x14ac:dyDescent="0.25">
      <c r="A1" s="579" t="s">
        <v>116</v>
      </c>
      <c r="B1" s="579"/>
      <c r="C1" s="579"/>
    </row>
    <row r="2" spans="1:3" ht="13.2" customHeight="1" x14ac:dyDescent="0.25">
      <c r="A2" s="30"/>
      <c r="B2" s="17"/>
      <c r="C2" s="17"/>
    </row>
    <row r="3" spans="1:3" ht="30.75" customHeight="1" x14ac:dyDescent="0.25">
      <c r="A3" s="579" t="s">
        <v>489</v>
      </c>
      <c r="B3" s="593"/>
      <c r="C3" s="593"/>
    </row>
    <row r="4" spans="1:3" ht="13.2" customHeight="1" x14ac:dyDescent="0.25">
      <c r="A4" s="29"/>
      <c r="B4" s="17"/>
      <c r="C4" s="17"/>
    </row>
    <row r="6" spans="1:3" ht="39.6" x14ac:dyDescent="0.25">
      <c r="A6" s="214"/>
      <c r="B6" s="207" t="s">
        <v>115</v>
      </c>
      <c r="C6" s="208" t="s">
        <v>495</v>
      </c>
    </row>
    <row r="7" spans="1:3" x14ac:dyDescent="0.25">
      <c r="A7" s="62" t="s">
        <v>507</v>
      </c>
      <c r="B7" s="189"/>
      <c r="C7" s="190"/>
    </row>
    <row r="8" spans="1:3" x14ac:dyDescent="0.25">
      <c r="A8" s="16" t="s">
        <v>59</v>
      </c>
      <c r="B8" s="363">
        <v>87954.2</v>
      </c>
      <c r="C8" s="256">
        <v>79.099999999999994</v>
      </c>
    </row>
    <row r="9" spans="1:3" x14ac:dyDescent="0.25">
      <c r="A9" s="16" t="s">
        <v>63</v>
      </c>
      <c r="B9" s="363">
        <v>206765.3</v>
      </c>
      <c r="C9" s="256">
        <v>78.8</v>
      </c>
    </row>
    <row r="10" spans="1:3" x14ac:dyDescent="0.25">
      <c r="A10" s="16" t="s">
        <v>634</v>
      </c>
      <c r="B10" s="363">
        <v>251925.4</v>
      </c>
      <c r="C10" s="256">
        <v>83.1</v>
      </c>
    </row>
    <row r="11" spans="1:3" x14ac:dyDescent="0.25">
      <c r="A11" s="62" t="s">
        <v>455</v>
      </c>
      <c r="B11" s="364"/>
      <c r="C11" s="365"/>
    </row>
    <row r="12" spans="1:3" x14ac:dyDescent="0.25">
      <c r="A12" s="16" t="s">
        <v>59</v>
      </c>
      <c r="B12" s="363">
        <v>102002.2</v>
      </c>
      <c r="C12" s="256">
        <v>91.9</v>
      </c>
    </row>
    <row r="13" spans="1:3" x14ac:dyDescent="0.25">
      <c r="A13" s="16" t="s">
        <v>63</v>
      </c>
      <c r="B13" s="363">
        <v>245368.9</v>
      </c>
      <c r="C13" s="256">
        <v>77.3</v>
      </c>
    </row>
    <row r="14" spans="1:3" x14ac:dyDescent="0.25">
      <c r="A14" s="16" t="s">
        <v>66</v>
      </c>
      <c r="B14" s="363">
        <v>395950.2</v>
      </c>
      <c r="C14" s="256">
        <v>78</v>
      </c>
    </row>
    <row r="15" spans="1:3" x14ac:dyDescent="0.25">
      <c r="A15" s="53" t="s">
        <v>70</v>
      </c>
      <c r="B15" s="366">
        <v>593712.30000000005</v>
      </c>
      <c r="C15" s="367">
        <v>79.8</v>
      </c>
    </row>
    <row r="17" spans="1:3" x14ac:dyDescent="0.25">
      <c r="A17" s="110"/>
      <c r="B17" s="171"/>
      <c r="C17" s="171"/>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Layout" topLeftCell="A4" zoomScaleNormal="100" workbookViewId="0">
      <selection activeCell="B50" sqref="B50"/>
    </sheetView>
  </sheetViews>
  <sheetFormatPr defaultRowHeight="13.2" x14ac:dyDescent="0.25"/>
  <cols>
    <col min="1" max="1" width="33" customWidth="1"/>
    <col min="2" max="4" width="18" customWidth="1"/>
  </cols>
  <sheetData>
    <row r="1" spans="1:4" ht="33.6" customHeight="1" x14ac:dyDescent="0.25">
      <c r="A1" s="616" t="s">
        <v>543</v>
      </c>
      <c r="B1" s="616"/>
      <c r="C1" s="616"/>
      <c r="D1" s="616"/>
    </row>
    <row r="2" spans="1:4" ht="13.2" customHeight="1" x14ac:dyDescent="0.25">
      <c r="A2" s="31"/>
      <c r="B2" s="17"/>
      <c r="C2" s="17"/>
      <c r="D2" s="17"/>
    </row>
    <row r="3" spans="1:4" ht="14.4" customHeight="1" x14ac:dyDescent="0.25">
      <c r="A3" s="581"/>
      <c r="B3" s="610" t="s">
        <v>496</v>
      </c>
      <c r="C3" s="597" t="s">
        <v>53</v>
      </c>
      <c r="D3" s="598"/>
    </row>
    <row r="4" spans="1:4" ht="39.6" x14ac:dyDescent="0.25">
      <c r="A4" s="615"/>
      <c r="B4" s="618"/>
      <c r="C4" s="210" t="s">
        <v>54</v>
      </c>
      <c r="D4" s="212" t="s">
        <v>55</v>
      </c>
    </row>
    <row r="5" spans="1:4" x14ac:dyDescent="0.25">
      <c r="A5" s="21" t="s">
        <v>507</v>
      </c>
      <c r="B5" s="80"/>
      <c r="C5" s="32"/>
      <c r="D5" s="180"/>
    </row>
    <row r="6" spans="1:4" x14ac:dyDescent="0.25">
      <c r="A6" s="15" t="s">
        <v>56</v>
      </c>
      <c r="B6" s="154">
        <v>53548</v>
      </c>
      <c r="C6" s="134">
        <v>152.69999999999999</v>
      </c>
      <c r="D6" s="134" t="s">
        <v>547</v>
      </c>
    </row>
    <row r="7" spans="1:4" x14ac:dyDescent="0.25">
      <c r="A7" s="15" t="s">
        <v>57</v>
      </c>
      <c r="B7" s="154">
        <v>12925</v>
      </c>
      <c r="C7" s="134">
        <v>24.1</v>
      </c>
      <c r="D7" s="134">
        <v>72.900000000000006</v>
      </c>
    </row>
    <row r="8" spans="1:4" x14ac:dyDescent="0.25">
      <c r="A8" s="15" t="s">
        <v>58</v>
      </c>
      <c r="B8" s="154">
        <v>19260</v>
      </c>
      <c r="C8" s="134">
        <v>149</v>
      </c>
      <c r="D8" s="134">
        <v>98.5</v>
      </c>
    </row>
    <row r="9" spans="1:4" x14ac:dyDescent="0.25">
      <c r="A9" s="21" t="s">
        <v>117</v>
      </c>
      <c r="B9" s="154">
        <v>85733</v>
      </c>
      <c r="C9" s="134">
        <v>135.4</v>
      </c>
      <c r="D9" s="134">
        <v>141.4</v>
      </c>
    </row>
    <row r="10" spans="1:4" x14ac:dyDescent="0.25">
      <c r="A10" s="15" t="s">
        <v>60</v>
      </c>
      <c r="B10" s="154">
        <v>24470</v>
      </c>
      <c r="C10" s="134">
        <v>127.1</v>
      </c>
      <c r="D10" s="134" t="s">
        <v>570</v>
      </c>
    </row>
    <row r="11" spans="1:4" x14ac:dyDescent="0.25">
      <c r="A11" s="15" t="s">
        <v>61</v>
      </c>
      <c r="B11" s="154">
        <v>51838</v>
      </c>
      <c r="C11" s="134" t="s">
        <v>570</v>
      </c>
      <c r="D11" s="134" t="s">
        <v>576</v>
      </c>
    </row>
    <row r="12" spans="1:4" x14ac:dyDescent="0.25">
      <c r="A12" s="15" t="s">
        <v>62</v>
      </c>
      <c r="B12" s="154">
        <v>7585</v>
      </c>
      <c r="C12" s="156">
        <v>14.6</v>
      </c>
      <c r="D12" s="156">
        <v>59.3</v>
      </c>
    </row>
    <row r="13" spans="1:4" x14ac:dyDescent="0.25">
      <c r="A13" s="21" t="s">
        <v>118</v>
      </c>
      <c r="B13" s="154">
        <v>83893</v>
      </c>
      <c r="C13" s="156">
        <v>97.9</v>
      </c>
      <c r="D13" s="134" t="s">
        <v>595</v>
      </c>
    </row>
    <row r="14" spans="1:4" x14ac:dyDescent="0.25">
      <c r="A14" s="21" t="s">
        <v>63</v>
      </c>
      <c r="B14" s="154">
        <v>169626</v>
      </c>
      <c r="C14" s="134"/>
      <c r="D14" s="156">
        <v>184.2</v>
      </c>
    </row>
    <row r="15" spans="1:4" x14ac:dyDescent="0.25">
      <c r="A15" s="15" t="s">
        <v>64</v>
      </c>
      <c r="B15" s="154">
        <v>11231</v>
      </c>
      <c r="C15" s="156">
        <v>148.1</v>
      </c>
      <c r="D15" s="156">
        <v>139.1</v>
      </c>
    </row>
    <row r="16" spans="1:4" x14ac:dyDescent="0.25">
      <c r="A16" s="21" t="s">
        <v>634</v>
      </c>
      <c r="B16" s="154">
        <v>180857</v>
      </c>
      <c r="C16" s="134"/>
      <c r="D16" s="156">
        <v>180.6</v>
      </c>
    </row>
    <row r="17" spans="1:4" x14ac:dyDescent="0.25">
      <c r="A17" s="65" t="s">
        <v>455</v>
      </c>
      <c r="B17" s="155"/>
      <c r="C17" s="123"/>
      <c r="D17" s="123"/>
    </row>
    <row r="18" spans="1:4" x14ac:dyDescent="0.25">
      <c r="A18" s="15" t="s">
        <v>56</v>
      </c>
      <c r="B18" s="154">
        <v>23342</v>
      </c>
      <c r="C18" s="134">
        <v>80.400000000000006</v>
      </c>
      <c r="D18" s="134" t="s">
        <v>454</v>
      </c>
    </row>
    <row r="19" spans="1:4" x14ac:dyDescent="0.25">
      <c r="A19" s="15" t="s">
        <v>57</v>
      </c>
      <c r="B19" s="154">
        <v>17737</v>
      </c>
      <c r="C19" s="134">
        <v>76</v>
      </c>
      <c r="D19" s="134" t="s">
        <v>469</v>
      </c>
    </row>
    <row r="20" spans="1:4" x14ac:dyDescent="0.25">
      <c r="A20" s="15" t="s">
        <v>58</v>
      </c>
      <c r="B20" s="155">
        <v>19562</v>
      </c>
      <c r="C20" s="134">
        <v>110.3</v>
      </c>
      <c r="D20" s="134" t="s">
        <v>473</v>
      </c>
    </row>
    <row r="21" spans="1:4" x14ac:dyDescent="0.25">
      <c r="A21" s="21" t="s">
        <v>117</v>
      </c>
      <c r="B21" s="155">
        <v>60641</v>
      </c>
      <c r="C21" s="134">
        <v>93.6</v>
      </c>
      <c r="D21" s="134" t="s">
        <v>454</v>
      </c>
    </row>
    <row r="22" spans="1:4" x14ac:dyDescent="0.25">
      <c r="A22" s="15" t="s">
        <v>60</v>
      </c>
      <c r="B22" s="155">
        <v>11628</v>
      </c>
      <c r="C22" s="134">
        <v>59.4</v>
      </c>
      <c r="D22" s="134">
        <v>57.8</v>
      </c>
    </row>
    <row r="23" spans="1:4" x14ac:dyDescent="0.25">
      <c r="A23" s="15" t="s">
        <v>61</v>
      </c>
      <c r="B23" s="155">
        <v>7004</v>
      </c>
      <c r="C23" s="134">
        <v>60.2</v>
      </c>
      <c r="D23" s="134">
        <v>88.1</v>
      </c>
    </row>
    <row r="24" spans="1:4" x14ac:dyDescent="0.25">
      <c r="A24" s="15" t="s">
        <v>62</v>
      </c>
      <c r="B24" s="155">
        <v>12801</v>
      </c>
      <c r="C24" s="134">
        <v>182.8</v>
      </c>
      <c r="D24" s="134" t="s">
        <v>452</v>
      </c>
    </row>
    <row r="25" spans="1:4" x14ac:dyDescent="0.25">
      <c r="A25" s="21" t="s">
        <v>118</v>
      </c>
      <c r="B25" s="155">
        <v>31433</v>
      </c>
      <c r="C25" s="134">
        <v>51.8</v>
      </c>
      <c r="D25" s="134">
        <v>93.9</v>
      </c>
    </row>
    <row r="26" spans="1:4" x14ac:dyDescent="0.25">
      <c r="A26" s="21" t="s">
        <v>63</v>
      </c>
      <c r="B26" s="155">
        <v>92074</v>
      </c>
      <c r="C26" s="134"/>
      <c r="D26" s="134" t="s">
        <v>453</v>
      </c>
    </row>
    <row r="27" spans="1:4" x14ac:dyDescent="0.25">
      <c r="A27" s="15" t="s">
        <v>64</v>
      </c>
      <c r="B27" s="155">
        <v>8074</v>
      </c>
      <c r="C27" s="134">
        <v>63.1</v>
      </c>
      <c r="D27" s="134">
        <v>73.2</v>
      </c>
    </row>
    <row r="28" spans="1:4" x14ac:dyDescent="0.25">
      <c r="A28" s="15" t="s">
        <v>39</v>
      </c>
      <c r="B28" s="155">
        <v>4442</v>
      </c>
      <c r="C28" s="134">
        <v>55</v>
      </c>
      <c r="D28" s="134">
        <v>33.799999999999997</v>
      </c>
    </row>
    <row r="29" spans="1:4" x14ac:dyDescent="0.25">
      <c r="A29" s="15" t="s">
        <v>65</v>
      </c>
      <c r="B29" s="155">
        <v>22127</v>
      </c>
      <c r="C29" s="134" t="s">
        <v>486</v>
      </c>
      <c r="D29" s="134">
        <v>58.9</v>
      </c>
    </row>
    <row r="30" spans="1:4" x14ac:dyDescent="0.25">
      <c r="A30" s="21" t="s">
        <v>119</v>
      </c>
      <c r="B30" s="155">
        <v>34643</v>
      </c>
      <c r="C30" s="134">
        <v>110.2</v>
      </c>
      <c r="D30" s="134">
        <v>56.1</v>
      </c>
    </row>
    <row r="31" spans="1:4" x14ac:dyDescent="0.25">
      <c r="A31" s="21" t="s">
        <v>66</v>
      </c>
      <c r="B31" s="155">
        <v>126717</v>
      </c>
      <c r="C31" s="134"/>
      <c r="D31" s="134">
        <v>117.5</v>
      </c>
    </row>
    <row r="32" spans="1:4" x14ac:dyDescent="0.25">
      <c r="A32" s="15" t="s">
        <v>67</v>
      </c>
      <c r="B32" s="155">
        <v>22818</v>
      </c>
      <c r="C32" s="134">
        <v>103.1</v>
      </c>
      <c r="D32" s="134">
        <v>105.7</v>
      </c>
    </row>
    <row r="33" spans="1:4" x14ac:dyDescent="0.25">
      <c r="A33" s="15" t="s">
        <v>68</v>
      </c>
      <c r="B33" s="155">
        <v>5439</v>
      </c>
      <c r="C33" s="134">
        <v>23.8</v>
      </c>
      <c r="D33" s="134">
        <v>38.4</v>
      </c>
    </row>
    <row r="34" spans="1:4" x14ac:dyDescent="0.25">
      <c r="A34" s="15" t="s">
        <v>69</v>
      </c>
      <c r="B34" s="155">
        <v>35065</v>
      </c>
      <c r="C34" s="134" t="s">
        <v>512</v>
      </c>
      <c r="D34" s="134">
        <v>120.8</v>
      </c>
    </row>
    <row r="35" spans="1:4" x14ac:dyDescent="0.25">
      <c r="A35" s="21" t="s">
        <v>120</v>
      </c>
      <c r="B35" s="155">
        <v>63322</v>
      </c>
      <c r="C35" s="134">
        <v>182.8</v>
      </c>
      <c r="D35" s="134">
        <v>97.8</v>
      </c>
    </row>
    <row r="36" spans="1:4" x14ac:dyDescent="0.25">
      <c r="A36" s="151" t="s">
        <v>70</v>
      </c>
      <c r="B36" s="254">
        <v>190039</v>
      </c>
      <c r="C36" s="135"/>
      <c r="D36" s="255">
        <v>110.1</v>
      </c>
    </row>
    <row r="37" spans="1:4" hidden="1" x14ac:dyDescent="0.25">
      <c r="A37" s="617"/>
      <c r="B37" s="617"/>
      <c r="C37" s="617"/>
      <c r="D37" s="617"/>
    </row>
    <row r="38" spans="1:4" hidden="1" x14ac:dyDescent="0.25">
      <c r="A38" s="617"/>
      <c r="B38" s="617"/>
      <c r="C38" s="617"/>
      <c r="D38" s="617"/>
    </row>
    <row r="39" spans="1:4" hidden="1" x14ac:dyDescent="0.25">
      <c r="A39" s="617"/>
      <c r="B39" s="617"/>
      <c r="C39" s="617"/>
      <c r="D39" s="617"/>
    </row>
    <row r="40" spans="1:4" ht="4.2" hidden="1" customHeight="1" x14ac:dyDescent="0.25">
      <c r="A40" s="617"/>
      <c r="B40" s="617"/>
      <c r="C40" s="617"/>
      <c r="D40" s="617"/>
    </row>
    <row r="41" spans="1:4" hidden="1" x14ac:dyDescent="0.25">
      <c r="A41" s="617"/>
      <c r="B41" s="617"/>
      <c r="C41" s="617"/>
      <c r="D41" s="617"/>
    </row>
    <row r="42" spans="1:4" ht="67.2" hidden="1" customHeight="1" x14ac:dyDescent="0.25">
      <c r="A42" s="617"/>
      <c r="B42" s="617"/>
      <c r="C42" s="617"/>
      <c r="D42" s="617"/>
    </row>
    <row r="43" spans="1:4" ht="17.399999999999999" customHeight="1" x14ac:dyDescent="0.25">
      <c r="A43" s="181"/>
      <c r="B43" s="181"/>
      <c r="C43" s="181"/>
      <c r="D43" s="181"/>
    </row>
  </sheetData>
  <mergeCells count="5">
    <mergeCell ref="A1:D1"/>
    <mergeCell ref="C3:D3"/>
    <mergeCell ref="A37:D42"/>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activeCell="G9" sqref="G9"/>
    </sheetView>
  </sheetViews>
  <sheetFormatPr defaultRowHeight="13.2" x14ac:dyDescent="0.25"/>
  <cols>
    <col min="1" max="1" width="29.6640625" customWidth="1"/>
    <col min="2" max="3" width="28.44140625" style="17" customWidth="1"/>
  </cols>
  <sheetData>
    <row r="1" spans="1:3" ht="13.8" x14ac:dyDescent="0.25">
      <c r="A1" s="578" t="s">
        <v>464</v>
      </c>
      <c r="B1" s="578"/>
      <c r="C1" s="578"/>
    </row>
    <row r="3" spans="1:3" ht="42" customHeight="1" x14ac:dyDescent="0.25">
      <c r="A3" s="571" t="s">
        <v>546</v>
      </c>
      <c r="B3" s="571"/>
      <c r="C3" s="571"/>
    </row>
    <row r="4" spans="1:3" ht="13.2" customHeight="1" x14ac:dyDescent="0.25">
      <c r="A4" s="356"/>
    </row>
    <row r="5" spans="1:3" ht="27.6" customHeight="1" x14ac:dyDescent="0.25">
      <c r="A5" s="215"/>
      <c r="B5" s="357" t="s">
        <v>121</v>
      </c>
      <c r="C5" s="358" t="s">
        <v>96</v>
      </c>
    </row>
    <row r="6" spans="1:3" ht="14.4" customHeight="1" x14ac:dyDescent="0.25">
      <c r="A6" s="21" t="s">
        <v>507</v>
      </c>
      <c r="B6" s="414"/>
      <c r="C6" s="415"/>
    </row>
    <row r="7" spans="1:3" ht="14.4" customHeight="1" x14ac:dyDescent="0.25">
      <c r="A7" s="16" t="s">
        <v>56</v>
      </c>
      <c r="B7" s="416">
        <v>51.2</v>
      </c>
      <c r="C7" s="417">
        <v>94.7</v>
      </c>
    </row>
    <row r="8" spans="1:3" ht="14.4" customHeight="1" x14ac:dyDescent="0.25">
      <c r="A8" s="15" t="s">
        <v>57</v>
      </c>
      <c r="B8" s="416">
        <v>53.2</v>
      </c>
      <c r="C8" s="417">
        <v>77.2</v>
      </c>
    </row>
    <row r="9" spans="1:3" ht="14.4" customHeight="1" x14ac:dyDescent="0.25">
      <c r="A9" s="15" t="s">
        <v>58</v>
      </c>
      <c r="B9" s="416">
        <v>64.400000000000006</v>
      </c>
      <c r="C9" s="417">
        <v>80.7</v>
      </c>
    </row>
    <row r="10" spans="1:3" ht="14.4" customHeight="1" x14ac:dyDescent="0.25">
      <c r="A10" s="15" t="s">
        <v>60</v>
      </c>
      <c r="B10" s="416">
        <v>58</v>
      </c>
      <c r="C10" s="417">
        <v>80.099999999999994</v>
      </c>
    </row>
    <row r="11" spans="1:3" ht="14.4" customHeight="1" x14ac:dyDescent="0.25">
      <c r="A11" s="15" t="s">
        <v>61</v>
      </c>
      <c r="B11" s="416">
        <v>58.2</v>
      </c>
      <c r="C11" s="417">
        <v>100</v>
      </c>
    </row>
    <row r="12" spans="1:3" ht="14.4" customHeight="1" x14ac:dyDescent="0.25">
      <c r="A12" s="15" t="s">
        <v>62</v>
      </c>
      <c r="B12" s="416">
        <v>58.7</v>
      </c>
      <c r="C12" s="417">
        <v>86.8</v>
      </c>
    </row>
    <row r="13" spans="1:3" ht="14.4" customHeight="1" x14ac:dyDescent="0.25">
      <c r="A13" s="16" t="s">
        <v>64</v>
      </c>
      <c r="B13" s="416">
        <v>61.2</v>
      </c>
      <c r="C13" s="417">
        <v>106.6</v>
      </c>
    </row>
    <row r="14" spans="1:3" ht="13.2" customHeight="1" x14ac:dyDescent="0.25">
      <c r="A14" s="21" t="s">
        <v>455</v>
      </c>
      <c r="B14" s="418"/>
      <c r="C14" s="419"/>
    </row>
    <row r="15" spans="1:3" x14ac:dyDescent="0.25">
      <c r="A15" s="15" t="s">
        <v>56</v>
      </c>
      <c r="B15" s="416">
        <v>54.1</v>
      </c>
      <c r="C15" s="417">
        <v>163.80000000000001</v>
      </c>
    </row>
    <row r="16" spans="1:3" x14ac:dyDescent="0.25">
      <c r="A16" s="15" t="s">
        <v>57</v>
      </c>
      <c r="B16" s="416">
        <v>68.8</v>
      </c>
      <c r="C16" s="417">
        <v>181.8</v>
      </c>
    </row>
    <row r="17" spans="1:3" x14ac:dyDescent="0.25">
      <c r="A17" s="15" t="s">
        <v>58</v>
      </c>
      <c r="B17" s="416">
        <v>79.7</v>
      </c>
      <c r="C17" s="417">
        <v>178.7</v>
      </c>
    </row>
    <row r="18" spans="1:3" x14ac:dyDescent="0.25">
      <c r="A18" s="15" t="s">
        <v>60</v>
      </c>
      <c r="B18" s="416">
        <v>72.5</v>
      </c>
      <c r="C18" s="417">
        <v>189.5</v>
      </c>
    </row>
    <row r="19" spans="1:3" x14ac:dyDescent="0.25">
      <c r="A19" s="15" t="s">
        <v>61</v>
      </c>
      <c r="B19" s="416">
        <v>58.2</v>
      </c>
      <c r="C19" s="417">
        <v>148.1</v>
      </c>
    </row>
    <row r="20" spans="1:3" x14ac:dyDescent="0.25">
      <c r="A20" s="15" t="s">
        <v>62</v>
      </c>
      <c r="B20" s="420">
        <v>67.7</v>
      </c>
      <c r="C20" s="256">
        <v>151</v>
      </c>
    </row>
    <row r="21" spans="1:3" x14ac:dyDescent="0.25">
      <c r="A21" s="16" t="s">
        <v>64</v>
      </c>
      <c r="B21" s="416">
        <v>57.4</v>
      </c>
      <c r="C21" s="417">
        <v>154.6</v>
      </c>
    </row>
    <row r="22" spans="1:3" x14ac:dyDescent="0.25">
      <c r="A22" s="15" t="s">
        <v>39</v>
      </c>
      <c r="B22" s="416">
        <v>56.5</v>
      </c>
      <c r="C22" s="417">
        <v>156.9</v>
      </c>
    </row>
    <row r="23" spans="1:3" x14ac:dyDescent="0.25">
      <c r="A23" s="15" t="s">
        <v>65</v>
      </c>
      <c r="B23" s="416">
        <v>56.2</v>
      </c>
      <c r="C23" s="417">
        <v>146.5</v>
      </c>
    </row>
    <row r="24" spans="1:3" x14ac:dyDescent="0.25">
      <c r="A24" s="15" t="s">
        <v>67</v>
      </c>
      <c r="B24" s="416">
        <v>58.7</v>
      </c>
      <c r="C24" s="417">
        <v>157.6</v>
      </c>
    </row>
    <row r="25" spans="1:3" x14ac:dyDescent="0.25">
      <c r="A25" s="16" t="s">
        <v>68</v>
      </c>
      <c r="B25" s="416">
        <v>62.5</v>
      </c>
      <c r="C25" s="417">
        <v>149.80000000000001</v>
      </c>
    </row>
    <row r="26" spans="1:3" ht="13.2" customHeight="1" x14ac:dyDescent="0.25">
      <c r="A26" s="53" t="s">
        <v>69</v>
      </c>
      <c r="B26" s="421">
        <v>66.900000000000006</v>
      </c>
      <c r="C26" s="422">
        <v>160.19999999999999</v>
      </c>
    </row>
    <row r="28" spans="1:3" x14ac:dyDescent="0.25">
      <c r="A28" s="231"/>
    </row>
    <row r="31" spans="1:3" x14ac:dyDescent="0.25">
      <c r="B31"/>
      <c r="C31"/>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zoomScaleNormal="100" workbookViewId="0">
      <selection activeCell="H16" sqref="H16:H17"/>
    </sheetView>
  </sheetViews>
  <sheetFormatPr defaultRowHeight="13.2" x14ac:dyDescent="0.25"/>
  <cols>
    <col min="1" max="1" width="27" customWidth="1"/>
    <col min="2" max="4" width="18.109375" customWidth="1"/>
  </cols>
  <sheetData>
    <row r="1" spans="1:4" ht="13.8" x14ac:dyDescent="0.25">
      <c r="A1" s="578" t="s">
        <v>392</v>
      </c>
      <c r="B1" s="578"/>
      <c r="C1" s="578"/>
      <c r="D1" s="578"/>
    </row>
    <row r="3" spans="1:4" ht="13.8" x14ac:dyDescent="0.25">
      <c r="A3" s="578" t="s">
        <v>124</v>
      </c>
      <c r="B3" s="578"/>
      <c r="C3" s="578"/>
      <c r="D3" s="578"/>
    </row>
    <row r="5" spans="1:4" ht="13.8" x14ac:dyDescent="0.25">
      <c r="A5" s="593" t="s">
        <v>122</v>
      </c>
      <c r="B5" s="593"/>
      <c r="C5" s="593"/>
      <c r="D5" s="593"/>
    </row>
    <row r="6" spans="1:4" ht="13.2" customHeight="1" x14ac:dyDescent="0.25">
      <c r="A6" s="35"/>
      <c r="B6" s="17"/>
      <c r="C6" s="17"/>
      <c r="D6" s="17"/>
    </row>
    <row r="7" spans="1:4" x14ac:dyDescent="0.25">
      <c r="A7" s="588"/>
      <c r="B7" s="574" t="s">
        <v>115</v>
      </c>
      <c r="C7" s="597" t="s">
        <v>53</v>
      </c>
      <c r="D7" s="598"/>
    </row>
    <row r="8" spans="1:4" ht="43.95" customHeight="1" x14ac:dyDescent="0.25">
      <c r="A8" s="602"/>
      <c r="B8" s="573"/>
      <c r="C8" s="478" t="s">
        <v>123</v>
      </c>
      <c r="D8" s="483" t="s">
        <v>55</v>
      </c>
    </row>
    <row r="9" spans="1:4" ht="14.4" customHeight="1" x14ac:dyDescent="0.25">
      <c r="A9" s="21" t="s">
        <v>507</v>
      </c>
      <c r="B9" s="257"/>
      <c r="C9" s="180"/>
      <c r="D9" s="63"/>
    </row>
    <row r="10" spans="1:4" ht="14.4" customHeight="1" x14ac:dyDescent="0.25">
      <c r="A10" s="15" t="s">
        <v>56</v>
      </c>
      <c r="B10" s="277">
        <v>14753.5</v>
      </c>
      <c r="C10" s="277">
        <v>79.099999999999994</v>
      </c>
      <c r="D10" s="277">
        <v>100.1</v>
      </c>
    </row>
    <row r="11" spans="1:4" ht="14.4" customHeight="1" x14ac:dyDescent="0.25">
      <c r="A11" s="15" t="s">
        <v>57</v>
      </c>
      <c r="B11" s="277">
        <v>15137.3</v>
      </c>
      <c r="C11" s="277">
        <v>101.9</v>
      </c>
      <c r="D11" s="277">
        <v>100.6</v>
      </c>
    </row>
    <row r="12" spans="1:4" ht="14.4" customHeight="1" x14ac:dyDescent="0.25">
      <c r="A12" s="15" t="s">
        <v>58</v>
      </c>
      <c r="B12" s="277">
        <v>16786.599999999999</v>
      </c>
      <c r="C12" s="277">
        <v>110.5</v>
      </c>
      <c r="D12" s="277">
        <v>111.8</v>
      </c>
    </row>
    <row r="13" spans="1:4" ht="14.4" customHeight="1" x14ac:dyDescent="0.25">
      <c r="A13" s="21" t="s">
        <v>117</v>
      </c>
      <c r="B13" s="277">
        <v>46677.4</v>
      </c>
      <c r="C13" s="277">
        <v>101.9</v>
      </c>
      <c r="D13" s="277">
        <v>104.3</v>
      </c>
    </row>
    <row r="14" spans="1:4" ht="14.4" customHeight="1" x14ac:dyDescent="0.25">
      <c r="A14" s="15" t="s">
        <v>60</v>
      </c>
      <c r="B14" s="368">
        <v>16986</v>
      </c>
      <c r="C14" s="277">
        <v>100.9</v>
      </c>
      <c r="D14" s="277">
        <v>120.2</v>
      </c>
    </row>
    <row r="15" spans="1:4" ht="14.4" customHeight="1" x14ac:dyDescent="0.25">
      <c r="A15" s="15" t="s">
        <v>61</v>
      </c>
      <c r="B15" s="368">
        <v>17011.400000000001</v>
      </c>
      <c r="C15" s="277">
        <v>100.7</v>
      </c>
      <c r="D15" s="277">
        <v>125.5</v>
      </c>
    </row>
    <row r="16" spans="1:4" ht="14.4" customHeight="1" x14ac:dyDescent="0.25">
      <c r="A16" s="15" t="s">
        <v>62</v>
      </c>
      <c r="B16" s="368">
        <v>16193.3</v>
      </c>
      <c r="C16" s="430">
        <v>95</v>
      </c>
      <c r="D16" s="277">
        <v>125.5</v>
      </c>
    </row>
    <row r="17" spans="1:4" ht="14.4" customHeight="1" x14ac:dyDescent="0.25">
      <c r="A17" s="21" t="s">
        <v>118</v>
      </c>
      <c r="B17" s="368">
        <f>SUM(B14:B16)</f>
        <v>50190.7</v>
      </c>
      <c r="C17" s="277">
        <v>99.7</v>
      </c>
      <c r="D17" s="277">
        <v>123.6</v>
      </c>
    </row>
    <row r="18" spans="1:4" ht="14.4" customHeight="1" x14ac:dyDescent="0.25">
      <c r="A18" s="21" t="s">
        <v>63</v>
      </c>
      <c r="B18" s="277">
        <v>96868.2</v>
      </c>
      <c r="C18" s="277"/>
      <c r="D18" s="277">
        <v>113.5</v>
      </c>
    </row>
    <row r="19" spans="1:4" ht="14.4" customHeight="1" x14ac:dyDescent="0.25">
      <c r="A19" s="15" t="s">
        <v>64</v>
      </c>
      <c r="B19" s="277">
        <v>16100.9</v>
      </c>
      <c r="C19" s="277">
        <v>99.1</v>
      </c>
      <c r="D19" s="277">
        <v>121.9</v>
      </c>
    </row>
    <row r="20" spans="1:4" ht="14.4" customHeight="1" x14ac:dyDescent="0.25">
      <c r="A20" s="21" t="s">
        <v>634</v>
      </c>
      <c r="B20" s="430">
        <v>112969</v>
      </c>
      <c r="C20" s="277"/>
      <c r="D20" s="277">
        <v>114.7</v>
      </c>
    </row>
    <row r="21" spans="1:4" ht="15.6" customHeight="1" x14ac:dyDescent="0.25">
      <c r="A21" s="21" t="s">
        <v>455</v>
      </c>
      <c r="B21" s="134"/>
      <c r="C21" s="134"/>
      <c r="D21" s="134"/>
    </row>
    <row r="22" spans="1:4" ht="15.6" customHeight="1" x14ac:dyDescent="0.25">
      <c r="A22" s="15" t="s">
        <v>56</v>
      </c>
      <c r="B22" s="134">
        <v>13788</v>
      </c>
      <c r="C22" s="134">
        <v>72.81</v>
      </c>
      <c r="D22" s="131">
        <v>109.4</v>
      </c>
    </row>
    <row r="23" spans="1:4" ht="15.6" customHeight="1" x14ac:dyDescent="0.25">
      <c r="A23" s="15" t="s">
        <v>57</v>
      </c>
      <c r="B23" s="134">
        <v>14131.2</v>
      </c>
      <c r="C23" s="134">
        <v>101.7</v>
      </c>
      <c r="D23" s="258">
        <v>105.6</v>
      </c>
    </row>
    <row r="24" spans="1:4" ht="15.6" customHeight="1" x14ac:dyDescent="0.25">
      <c r="A24" s="15" t="s">
        <v>58</v>
      </c>
      <c r="B24" s="134">
        <v>15449.9</v>
      </c>
      <c r="C24" s="134">
        <v>100.3</v>
      </c>
      <c r="D24" s="258">
        <v>98.3</v>
      </c>
    </row>
    <row r="25" spans="1:4" s="130" customFormat="1" ht="15.6" customHeight="1" x14ac:dyDescent="0.25">
      <c r="A25" s="21" t="s">
        <v>117</v>
      </c>
      <c r="B25" s="134">
        <v>43369.1</v>
      </c>
      <c r="C25" s="134">
        <v>91.7</v>
      </c>
      <c r="D25" s="259">
        <v>104.2</v>
      </c>
    </row>
    <row r="26" spans="1:4" ht="15.6" customHeight="1" x14ac:dyDescent="0.25">
      <c r="A26" s="15" t="s">
        <v>60</v>
      </c>
      <c r="B26" s="134">
        <v>14526.5</v>
      </c>
      <c r="C26" s="134">
        <v>94</v>
      </c>
      <c r="D26" s="259">
        <v>92.9</v>
      </c>
    </row>
    <row r="27" spans="1:4" ht="15.6" customHeight="1" x14ac:dyDescent="0.25">
      <c r="A27" s="15" t="s">
        <v>61</v>
      </c>
      <c r="B27" s="134">
        <v>13988.7</v>
      </c>
      <c r="C27" s="134">
        <v>96.3</v>
      </c>
      <c r="D27" s="259">
        <v>95.6</v>
      </c>
    </row>
    <row r="28" spans="1:4" ht="15.6" customHeight="1" x14ac:dyDescent="0.25">
      <c r="A28" s="15" t="s">
        <v>62</v>
      </c>
      <c r="B28" s="134">
        <v>13100.6</v>
      </c>
      <c r="C28" s="134">
        <v>94.8</v>
      </c>
      <c r="D28" s="259">
        <v>98.6</v>
      </c>
    </row>
    <row r="29" spans="1:4" ht="15.6" customHeight="1" x14ac:dyDescent="0.25">
      <c r="A29" s="21" t="s">
        <v>118</v>
      </c>
      <c r="B29" s="134">
        <f>B30-B25</f>
        <v>41615.799999999996</v>
      </c>
      <c r="C29" s="134">
        <v>90.8</v>
      </c>
      <c r="D29" s="259">
        <v>95.6</v>
      </c>
    </row>
    <row r="30" spans="1:4" ht="15.6" customHeight="1" x14ac:dyDescent="0.25">
      <c r="A30" s="21" t="s">
        <v>63</v>
      </c>
      <c r="B30" s="134">
        <v>84984.9</v>
      </c>
      <c r="C30" s="134"/>
      <c r="D30" s="259">
        <v>99.8</v>
      </c>
    </row>
    <row r="31" spans="1:4" ht="15.6" customHeight="1" x14ac:dyDescent="0.25">
      <c r="A31" s="15" t="s">
        <v>64</v>
      </c>
      <c r="B31" s="134">
        <v>13283.4</v>
      </c>
      <c r="C31" s="134">
        <v>102.1</v>
      </c>
      <c r="D31" s="259">
        <v>102.6</v>
      </c>
    </row>
    <row r="32" spans="1:4" ht="15.6" customHeight="1" x14ac:dyDescent="0.25">
      <c r="A32" s="15" t="s">
        <v>39</v>
      </c>
      <c r="B32" s="134">
        <v>13603</v>
      </c>
      <c r="C32" s="134">
        <v>103.6</v>
      </c>
      <c r="D32" s="259">
        <v>100.9</v>
      </c>
    </row>
    <row r="33" spans="1:4" ht="15.6" customHeight="1" x14ac:dyDescent="0.25">
      <c r="A33" s="15" t="s">
        <v>65</v>
      </c>
      <c r="B33" s="134">
        <v>14565.7</v>
      </c>
      <c r="C33" s="134">
        <v>107.2</v>
      </c>
      <c r="D33" s="259">
        <v>97.2</v>
      </c>
    </row>
    <row r="34" spans="1:4" s="130" customFormat="1" ht="15.6" customHeight="1" x14ac:dyDescent="0.25">
      <c r="A34" s="21" t="s">
        <v>119</v>
      </c>
      <c r="B34" s="134">
        <f>SUM(B31:B33)</f>
        <v>41452.100000000006</v>
      </c>
      <c r="C34" s="134">
        <v>101.8</v>
      </c>
      <c r="D34" s="259">
        <v>100.1</v>
      </c>
    </row>
    <row r="35" spans="1:4" ht="15.6" customHeight="1" x14ac:dyDescent="0.25">
      <c r="A35" s="21" t="s">
        <v>66</v>
      </c>
      <c r="B35" s="134">
        <v>126437.1</v>
      </c>
      <c r="C35" s="134"/>
      <c r="D35" s="259">
        <v>100.2</v>
      </c>
    </row>
    <row r="36" spans="1:4" ht="15.6" customHeight="1" x14ac:dyDescent="0.25">
      <c r="A36" s="15" t="s">
        <v>67</v>
      </c>
      <c r="B36" s="134">
        <v>15264.4</v>
      </c>
      <c r="C36" s="134">
        <v>104.9</v>
      </c>
      <c r="D36" s="259">
        <v>96.6</v>
      </c>
    </row>
    <row r="37" spans="1:4" ht="15.6" customHeight="1" x14ac:dyDescent="0.25">
      <c r="A37" s="15" t="s">
        <v>68</v>
      </c>
      <c r="B37" s="134">
        <v>15089</v>
      </c>
      <c r="C37" s="134">
        <v>98.8</v>
      </c>
      <c r="D37" s="259">
        <v>95.8</v>
      </c>
    </row>
    <row r="38" spans="1:4" ht="15.6" customHeight="1" x14ac:dyDescent="0.25">
      <c r="A38" s="15" t="s">
        <v>69</v>
      </c>
      <c r="B38" s="134">
        <v>18598.3</v>
      </c>
      <c r="C38" s="134">
        <v>123</v>
      </c>
      <c r="D38" s="259">
        <v>92.4</v>
      </c>
    </row>
    <row r="39" spans="1:4" s="130" customFormat="1" ht="15.6" customHeight="1" x14ac:dyDescent="0.25">
      <c r="A39" s="21" t="s">
        <v>120</v>
      </c>
      <c r="B39" s="134">
        <f>B40-B35</f>
        <v>48951.699999999983</v>
      </c>
      <c r="C39" s="134">
        <v>118.9</v>
      </c>
      <c r="D39" s="259">
        <v>94.7</v>
      </c>
    </row>
    <row r="40" spans="1:4" ht="15.6" customHeight="1" x14ac:dyDescent="0.25">
      <c r="A40" s="199" t="s">
        <v>70</v>
      </c>
      <c r="B40" s="135">
        <v>175388.79999999999</v>
      </c>
      <c r="C40" s="135"/>
      <c r="D40" s="260">
        <v>98.3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ignoredErrors>
    <ignoredError sqref="B17 B34"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view="pageLayout" zoomScaleNormal="100" workbookViewId="0">
      <selection activeCell="E14" sqref="E14"/>
    </sheetView>
  </sheetViews>
  <sheetFormatPr defaultRowHeight="13.2" x14ac:dyDescent="0.25"/>
  <cols>
    <col min="1" max="1" width="35.5546875" customWidth="1"/>
    <col min="2" max="4" width="10.44140625" customWidth="1"/>
    <col min="5" max="5" width="10.88671875" customWidth="1"/>
    <col min="6" max="6" width="10.44140625" customWidth="1"/>
  </cols>
  <sheetData>
    <row r="1" spans="1:6" ht="27" customHeight="1" x14ac:dyDescent="0.25">
      <c r="A1" s="579" t="s">
        <v>545</v>
      </c>
      <c r="B1" s="579"/>
      <c r="C1" s="579"/>
      <c r="D1" s="579"/>
      <c r="E1" s="579"/>
      <c r="F1" s="579"/>
    </row>
    <row r="2" spans="1:6" ht="13.2" customHeight="1" x14ac:dyDescent="0.25">
      <c r="A2" s="36"/>
      <c r="B2" s="17"/>
      <c r="C2" s="17"/>
      <c r="D2" s="17"/>
      <c r="E2" s="17"/>
      <c r="F2" s="17"/>
    </row>
    <row r="3" spans="1:6" ht="14.25" customHeight="1" x14ac:dyDescent="0.25">
      <c r="A3" s="619"/>
      <c r="B3" s="614" t="s">
        <v>637</v>
      </c>
      <c r="C3" s="598"/>
      <c r="D3" s="614" t="s">
        <v>638</v>
      </c>
      <c r="E3" s="598"/>
      <c r="F3" s="292" t="s">
        <v>40</v>
      </c>
    </row>
    <row r="4" spans="1:6" ht="92.4" x14ac:dyDescent="0.25">
      <c r="A4" s="620"/>
      <c r="B4" s="244" t="s">
        <v>43</v>
      </c>
      <c r="C4" s="241" t="s">
        <v>555</v>
      </c>
      <c r="D4" s="244" t="s">
        <v>43</v>
      </c>
      <c r="E4" s="241" t="s">
        <v>556</v>
      </c>
      <c r="F4" s="211" t="s">
        <v>641</v>
      </c>
    </row>
    <row r="5" spans="1:6" ht="15" customHeight="1" x14ac:dyDescent="0.25">
      <c r="A5" s="21" t="s">
        <v>125</v>
      </c>
      <c r="B5" s="301">
        <v>16100.9</v>
      </c>
      <c r="C5" s="124">
        <v>121.9</v>
      </c>
      <c r="D5" s="303">
        <v>112969</v>
      </c>
      <c r="E5" s="112">
        <v>114.7</v>
      </c>
      <c r="F5" s="125">
        <v>100.2</v>
      </c>
    </row>
    <row r="6" spans="1:6" x14ac:dyDescent="0.25">
      <c r="A6" s="37" t="s">
        <v>126</v>
      </c>
      <c r="B6" s="124"/>
      <c r="C6" s="124"/>
      <c r="D6" s="302"/>
      <c r="E6" s="124"/>
      <c r="F6" s="125"/>
    </row>
    <row r="7" spans="1:6" ht="39.6" x14ac:dyDescent="0.25">
      <c r="A7" s="22" t="s">
        <v>476</v>
      </c>
      <c r="B7" s="112">
        <v>15885.9</v>
      </c>
      <c r="C7" s="124">
        <v>121.8</v>
      </c>
      <c r="D7" s="303">
        <v>111517.1</v>
      </c>
      <c r="E7" s="124">
        <v>114.8</v>
      </c>
      <c r="F7" s="45">
        <v>100.6</v>
      </c>
    </row>
    <row r="8" spans="1:6" ht="39.6" x14ac:dyDescent="0.25">
      <c r="A8" s="28" t="s">
        <v>477</v>
      </c>
      <c r="B8" s="132">
        <v>215</v>
      </c>
      <c r="C8" s="132">
        <v>127.1</v>
      </c>
      <c r="D8" s="392">
        <v>1451.9</v>
      </c>
      <c r="E8" s="26">
        <v>108.6</v>
      </c>
      <c r="F8" s="27">
        <v>75.8</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A15" sqref="A15"/>
    </sheetView>
  </sheetViews>
  <sheetFormatPr defaultRowHeight="13.2" x14ac:dyDescent="0.25"/>
  <cols>
    <col min="1" max="1" width="88.6640625" customWidth="1"/>
  </cols>
  <sheetData>
    <row r="1" spans="1:1" x14ac:dyDescent="0.25">
      <c r="A1" s="6" t="s">
        <v>10</v>
      </c>
    </row>
    <row r="2" spans="1:1" x14ac:dyDescent="0.25">
      <c r="A2" s="5"/>
    </row>
    <row r="3" spans="1:1" x14ac:dyDescent="0.25">
      <c r="A3" s="7" t="s">
        <v>11</v>
      </c>
    </row>
    <row r="4" spans="1:1" x14ac:dyDescent="0.25">
      <c r="A4" s="7" t="s">
        <v>472</v>
      </c>
    </row>
    <row r="5" spans="1:1" x14ac:dyDescent="0.25">
      <c r="A5" s="8"/>
    </row>
    <row r="6" spans="1:1" x14ac:dyDescent="0.25">
      <c r="A6" s="5"/>
    </row>
    <row r="7" spans="1:1" x14ac:dyDescent="0.25">
      <c r="A7" s="5"/>
    </row>
    <row r="8" spans="1:1" x14ac:dyDescent="0.25">
      <c r="A8" s="5"/>
    </row>
    <row r="9" spans="1:1" ht="52.8" x14ac:dyDescent="0.25">
      <c r="A9" s="11" t="s">
        <v>632</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14</v>
      </c>
    </row>
    <row r="23" spans="1:1" ht="26.4" x14ac:dyDescent="0.25">
      <c r="A23" s="349"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18</v>
      </c>
    </row>
    <row r="41" spans="1:1" x14ac:dyDescent="0.25">
      <c r="A41" s="12" t="s">
        <v>15</v>
      </c>
    </row>
    <row r="42" spans="1:1" x14ac:dyDescent="0.25">
      <c r="A42" s="12" t="s">
        <v>13</v>
      </c>
    </row>
    <row r="43" spans="1:1" x14ac:dyDescent="0.25">
      <c r="A43" s="12" t="s">
        <v>16</v>
      </c>
    </row>
    <row r="44" spans="1:1" x14ac:dyDescent="0.25">
      <c r="A44" s="12" t="s">
        <v>17</v>
      </c>
    </row>
    <row r="45" spans="1:1" x14ac:dyDescent="0.25">
      <c r="A45" s="71" t="s">
        <v>488</v>
      </c>
    </row>
    <row r="46" spans="1:1" x14ac:dyDescent="0.25">
      <c r="A46" s="350" t="s">
        <v>572</v>
      </c>
    </row>
    <row r="47" spans="1:1" x14ac:dyDescent="0.25">
      <c r="A47" s="99" t="s">
        <v>568</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activeCell="J20" sqref="J20"/>
    </sheetView>
  </sheetViews>
  <sheetFormatPr defaultRowHeight="13.2" x14ac:dyDescent="0.25"/>
  <cols>
    <col min="1" max="1" width="19.5546875" customWidth="1"/>
    <col min="2" max="6" width="11.5546875" customWidth="1"/>
    <col min="7" max="7" width="11.109375" customWidth="1"/>
  </cols>
  <sheetData>
    <row r="1" spans="1:7" ht="29.4" customHeight="1" x14ac:dyDescent="0.25">
      <c r="A1" s="579" t="s">
        <v>579</v>
      </c>
      <c r="B1" s="579"/>
      <c r="C1" s="579"/>
      <c r="D1" s="579"/>
      <c r="E1" s="579"/>
      <c r="F1" s="579"/>
      <c r="G1" s="579"/>
    </row>
    <row r="2" spans="1:7" ht="13.2" customHeight="1" x14ac:dyDescent="0.25">
      <c r="A2" s="25"/>
      <c r="B2" s="17"/>
      <c r="C2" s="17"/>
      <c r="D2" s="17"/>
      <c r="E2" s="17"/>
      <c r="F2" s="17"/>
      <c r="G2" s="17"/>
    </row>
    <row r="3" spans="1:7" ht="25.2" customHeight="1" x14ac:dyDescent="0.25">
      <c r="A3" s="588"/>
      <c r="B3" s="597" t="s">
        <v>127</v>
      </c>
      <c r="C3" s="621"/>
      <c r="D3" s="598"/>
      <c r="E3" s="597" t="s">
        <v>128</v>
      </c>
      <c r="F3" s="621"/>
      <c r="G3" s="598"/>
    </row>
    <row r="4" spans="1:7" x14ac:dyDescent="0.25">
      <c r="A4" s="601"/>
      <c r="B4" s="603" t="s">
        <v>43</v>
      </c>
      <c r="C4" s="597" t="s">
        <v>129</v>
      </c>
      <c r="D4" s="598"/>
      <c r="E4" s="622" t="s">
        <v>43</v>
      </c>
      <c r="F4" s="597" t="s">
        <v>129</v>
      </c>
      <c r="G4" s="598"/>
    </row>
    <row r="5" spans="1:7" ht="66" x14ac:dyDescent="0.25">
      <c r="A5" s="602"/>
      <c r="B5" s="573"/>
      <c r="C5" s="479" t="s">
        <v>130</v>
      </c>
      <c r="D5" s="479" t="s">
        <v>131</v>
      </c>
      <c r="E5" s="623"/>
      <c r="F5" s="479" t="s">
        <v>130</v>
      </c>
      <c r="G5" s="211" t="s">
        <v>131</v>
      </c>
    </row>
    <row r="6" spans="1:7" ht="14.4" customHeight="1" x14ac:dyDescent="0.25">
      <c r="A6" s="198" t="s">
        <v>507</v>
      </c>
      <c r="B6" s="63"/>
      <c r="C6" s="198"/>
      <c r="D6" s="198"/>
      <c r="E6" s="198"/>
      <c r="F6" s="198"/>
      <c r="G6" s="198"/>
    </row>
    <row r="7" spans="1:7" ht="14.4" customHeight="1" x14ac:dyDescent="0.25">
      <c r="A7" s="15" t="s">
        <v>56</v>
      </c>
      <c r="B7" s="278">
        <v>6685.1</v>
      </c>
      <c r="C7" s="278">
        <v>75.2</v>
      </c>
      <c r="D7" s="278">
        <v>98.6</v>
      </c>
      <c r="E7" s="278">
        <v>8068.3</v>
      </c>
      <c r="F7" s="278">
        <v>82.3</v>
      </c>
      <c r="G7" s="278">
        <v>101.3</v>
      </c>
    </row>
    <row r="8" spans="1:7" ht="14.4" customHeight="1" x14ac:dyDescent="0.25">
      <c r="A8" s="15" t="s">
        <v>57</v>
      </c>
      <c r="B8" s="278">
        <v>7099.1</v>
      </c>
      <c r="C8" s="278">
        <v>104.7</v>
      </c>
      <c r="D8" s="278">
        <v>98.5</v>
      </c>
      <c r="E8" s="278">
        <v>8038.2</v>
      </c>
      <c r="F8" s="278">
        <v>99.5</v>
      </c>
      <c r="G8" s="278">
        <v>102.4</v>
      </c>
    </row>
    <row r="9" spans="1:7" ht="14.4" customHeight="1" x14ac:dyDescent="0.25">
      <c r="A9" s="15" t="s">
        <v>58</v>
      </c>
      <c r="B9" s="278">
        <v>7836.1</v>
      </c>
      <c r="C9" s="278">
        <v>109.9</v>
      </c>
      <c r="D9" s="278">
        <v>105.7</v>
      </c>
      <c r="E9" s="278">
        <v>8950.4</v>
      </c>
      <c r="F9" s="278">
        <v>111.1</v>
      </c>
      <c r="G9" s="278">
        <v>117.1</v>
      </c>
    </row>
    <row r="10" spans="1:7" ht="14.4" customHeight="1" x14ac:dyDescent="0.25">
      <c r="A10" s="21" t="s">
        <v>117</v>
      </c>
      <c r="B10" s="278">
        <v>21620.400000000001</v>
      </c>
      <c r="C10" s="278">
        <v>97.5</v>
      </c>
      <c r="D10" s="319">
        <v>101.7</v>
      </c>
      <c r="E10" s="319">
        <v>25057</v>
      </c>
      <c r="F10" s="278">
        <v>105.9</v>
      </c>
      <c r="G10" s="278">
        <v>106.5</v>
      </c>
    </row>
    <row r="11" spans="1:7" ht="14.4" customHeight="1" x14ac:dyDescent="0.25">
      <c r="A11" s="15" t="s">
        <v>60</v>
      </c>
      <c r="B11" s="319">
        <v>7919</v>
      </c>
      <c r="C11" s="278">
        <v>101.1</v>
      </c>
      <c r="D11" s="319">
        <v>111.6</v>
      </c>
      <c r="E11" s="319">
        <v>9067</v>
      </c>
      <c r="F11" s="278">
        <v>100.7</v>
      </c>
      <c r="G11" s="278">
        <v>127.6</v>
      </c>
    </row>
    <row r="12" spans="1:7" ht="14.4" customHeight="1" x14ac:dyDescent="0.25">
      <c r="A12" s="15" t="s">
        <v>61</v>
      </c>
      <c r="B12" s="319">
        <v>7953</v>
      </c>
      <c r="C12" s="278">
        <v>101.4</v>
      </c>
      <c r="D12" s="319">
        <v>119.3</v>
      </c>
      <c r="E12" s="319">
        <v>9058.4</v>
      </c>
      <c r="F12" s="278">
        <v>100.1</v>
      </c>
      <c r="G12" s="278">
        <v>130.80000000000001</v>
      </c>
    </row>
    <row r="13" spans="1:7" ht="14.4" customHeight="1" x14ac:dyDescent="0.25">
      <c r="A13" s="15" t="s">
        <v>62</v>
      </c>
      <c r="B13" s="319">
        <v>7891.5</v>
      </c>
      <c r="C13" s="278">
        <v>99.7</v>
      </c>
      <c r="D13" s="319">
        <v>125.1</v>
      </c>
      <c r="E13" s="319">
        <v>8301.7000000000007</v>
      </c>
      <c r="F13" s="278">
        <v>90.9</v>
      </c>
      <c r="G13" s="278">
        <v>125.9</v>
      </c>
    </row>
    <row r="14" spans="1:7" ht="14.4" customHeight="1" x14ac:dyDescent="0.25">
      <c r="A14" s="21" t="s">
        <v>118</v>
      </c>
      <c r="B14" s="319">
        <f>SUM(B11:B13)</f>
        <v>23763.5</v>
      </c>
      <c r="C14" s="319">
        <v>102</v>
      </c>
      <c r="D14" s="319">
        <v>118.4</v>
      </c>
      <c r="E14" s="319">
        <f>SUM(E11:E13)</f>
        <v>26427.100000000002</v>
      </c>
      <c r="F14" s="278">
        <v>97.7</v>
      </c>
      <c r="G14" s="278">
        <v>128.19999999999999</v>
      </c>
    </row>
    <row r="15" spans="1:7" ht="14.4" customHeight="1" x14ac:dyDescent="0.25">
      <c r="A15" s="21" t="s">
        <v>63</v>
      </c>
      <c r="B15" s="319">
        <v>45384</v>
      </c>
      <c r="C15" s="278"/>
      <c r="D15" s="319">
        <v>109.9</v>
      </c>
      <c r="E15" s="319">
        <v>51484.2</v>
      </c>
      <c r="F15" s="278"/>
      <c r="G15" s="278">
        <v>116.8</v>
      </c>
    </row>
    <row r="16" spans="1:7" ht="14.4" customHeight="1" x14ac:dyDescent="0.25">
      <c r="A16" s="15" t="s">
        <v>64</v>
      </c>
      <c r="B16" s="319">
        <v>7850.7</v>
      </c>
      <c r="C16" s="278">
        <v>99.5</v>
      </c>
      <c r="D16" s="319">
        <v>121</v>
      </c>
      <c r="E16" s="319">
        <v>8250.1</v>
      </c>
      <c r="F16" s="278">
        <v>98.9</v>
      </c>
      <c r="G16" s="278">
        <v>122.7</v>
      </c>
    </row>
    <row r="17" spans="1:7" ht="14.4" customHeight="1" x14ac:dyDescent="0.25">
      <c r="A17" s="21" t="s">
        <v>634</v>
      </c>
      <c r="B17" s="319">
        <v>53234.7</v>
      </c>
      <c r="C17" s="278"/>
      <c r="D17" s="319">
        <v>111.5</v>
      </c>
      <c r="E17" s="319">
        <v>59734.3</v>
      </c>
      <c r="F17" s="278"/>
      <c r="G17" s="278">
        <v>117.6</v>
      </c>
    </row>
    <row r="18" spans="1:7" ht="14.4" customHeight="1" x14ac:dyDescent="0.25">
      <c r="A18" s="21" t="s">
        <v>455</v>
      </c>
      <c r="B18" s="136"/>
      <c r="C18" s="136"/>
      <c r="D18" s="136"/>
      <c r="E18" s="136"/>
      <c r="F18" s="136"/>
      <c r="G18" s="136"/>
    </row>
    <row r="19" spans="1:7" ht="14.4" customHeight="1" x14ac:dyDescent="0.25">
      <c r="A19" s="15" t="s">
        <v>56</v>
      </c>
      <c r="B19" s="136">
        <v>6376</v>
      </c>
      <c r="C19" s="136">
        <v>71.400000000000006</v>
      </c>
      <c r="D19" s="136">
        <v>109.2</v>
      </c>
      <c r="E19" s="136">
        <v>7412</v>
      </c>
      <c r="F19" s="136">
        <v>74</v>
      </c>
      <c r="G19" s="136">
        <v>109.6</v>
      </c>
    </row>
    <row r="20" spans="1:7" ht="14.4" customHeight="1" x14ac:dyDescent="0.25">
      <c r="A20" s="15" t="s">
        <v>57</v>
      </c>
      <c r="B20" s="136">
        <v>6695.3</v>
      </c>
      <c r="C20" s="136">
        <v>103.5</v>
      </c>
      <c r="D20" s="136">
        <v>106</v>
      </c>
      <c r="E20" s="136">
        <v>7435.9</v>
      </c>
      <c r="F20" s="136">
        <v>100.2</v>
      </c>
      <c r="G20" s="136">
        <v>105.4</v>
      </c>
    </row>
    <row r="21" spans="1:7" ht="14.4" customHeight="1" x14ac:dyDescent="0.25">
      <c r="A21" s="15" t="s">
        <v>58</v>
      </c>
      <c r="B21" s="136">
        <v>7378.7</v>
      </c>
      <c r="C21" s="136">
        <v>105</v>
      </c>
      <c r="D21" s="136">
        <v>100.6</v>
      </c>
      <c r="E21" s="136">
        <v>8071.2</v>
      </c>
      <c r="F21" s="136">
        <v>95.9</v>
      </c>
      <c r="G21" s="136">
        <v>96</v>
      </c>
    </row>
    <row r="22" spans="1:7" s="130" customFormat="1" ht="14.4" customHeight="1" x14ac:dyDescent="0.25">
      <c r="A22" s="21" t="s">
        <v>117</v>
      </c>
      <c r="B22" s="136">
        <v>20450</v>
      </c>
      <c r="C22" s="136">
        <v>92.4</v>
      </c>
      <c r="D22" s="136">
        <v>105.1</v>
      </c>
      <c r="E22" s="136">
        <v>22919.1</v>
      </c>
      <c r="F22" s="136">
        <v>91.1</v>
      </c>
      <c r="G22" s="136">
        <v>103.3</v>
      </c>
    </row>
    <row r="23" spans="1:7" ht="14.4" customHeight="1" x14ac:dyDescent="0.25">
      <c r="A23" s="15" t="s">
        <v>60</v>
      </c>
      <c r="B23" s="136">
        <v>7179.6</v>
      </c>
      <c r="C23" s="136">
        <v>95.7</v>
      </c>
      <c r="D23" s="136">
        <v>97.5</v>
      </c>
      <c r="E23" s="136">
        <v>7346.9</v>
      </c>
      <c r="F23" s="136">
        <v>92.5</v>
      </c>
      <c r="G23" s="136">
        <v>88.6</v>
      </c>
    </row>
    <row r="24" spans="1:7" ht="14.4" customHeight="1" x14ac:dyDescent="0.25">
      <c r="A24" s="15" t="s">
        <v>61</v>
      </c>
      <c r="B24" s="136">
        <v>6871.3</v>
      </c>
      <c r="C24" s="136">
        <v>94.9</v>
      </c>
      <c r="D24" s="136">
        <v>100.5</v>
      </c>
      <c r="E24" s="136">
        <v>7117.4</v>
      </c>
      <c r="F24" s="136">
        <v>97.6</v>
      </c>
      <c r="G24" s="136">
        <v>91.1</v>
      </c>
    </row>
    <row r="25" spans="1:7" ht="14.4" customHeight="1" x14ac:dyDescent="0.25">
      <c r="A25" s="15" t="s">
        <v>62</v>
      </c>
      <c r="B25" s="136">
        <v>6454.1</v>
      </c>
      <c r="C25" s="136">
        <v>95.1</v>
      </c>
      <c r="D25" s="136">
        <v>102.6</v>
      </c>
      <c r="E25" s="136">
        <v>6646.5</v>
      </c>
      <c r="F25" s="136">
        <v>94.4</v>
      </c>
      <c r="G25" s="136">
        <v>95</v>
      </c>
    </row>
    <row r="26" spans="1:7" s="130" customFormat="1" ht="14.4" customHeight="1" x14ac:dyDescent="0.25">
      <c r="A26" s="21" t="s">
        <v>118</v>
      </c>
      <c r="B26" s="136">
        <f>B27-B22</f>
        <v>20505</v>
      </c>
      <c r="C26" s="136">
        <v>94.9</v>
      </c>
      <c r="D26" s="136">
        <v>100.1</v>
      </c>
      <c r="E26" s="136">
        <f>E27-E22</f>
        <v>21110.9</v>
      </c>
      <c r="F26" s="136">
        <v>87</v>
      </c>
      <c r="G26" s="136">
        <v>91.4</v>
      </c>
    </row>
    <row r="27" spans="1:7" ht="14.4" customHeight="1" x14ac:dyDescent="0.25">
      <c r="A27" s="21" t="s">
        <v>63</v>
      </c>
      <c r="B27" s="136">
        <v>40955</v>
      </c>
      <c r="C27" s="136"/>
      <c r="D27" s="136">
        <v>102.5</v>
      </c>
      <c r="E27" s="136">
        <v>44030</v>
      </c>
      <c r="F27" s="136"/>
      <c r="G27" s="136">
        <v>97.2</v>
      </c>
    </row>
    <row r="28" spans="1:7" ht="14.4" customHeight="1" x14ac:dyDescent="0.25">
      <c r="A28" s="15" t="s">
        <v>64</v>
      </c>
      <c r="B28" s="136">
        <v>6566.1</v>
      </c>
      <c r="C28" s="136">
        <v>102.8</v>
      </c>
      <c r="D28" s="136">
        <v>107.6</v>
      </c>
      <c r="E28" s="136">
        <v>6717.3</v>
      </c>
      <c r="F28" s="136">
        <v>101.5</v>
      </c>
      <c r="G28" s="136">
        <v>97.8</v>
      </c>
    </row>
    <row r="29" spans="1:7" ht="14.4" customHeight="1" x14ac:dyDescent="0.25">
      <c r="A29" s="15" t="s">
        <v>39</v>
      </c>
      <c r="B29" s="136">
        <v>6550.1</v>
      </c>
      <c r="C29" s="136">
        <v>101.9</v>
      </c>
      <c r="D29" s="136">
        <v>103.5</v>
      </c>
      <c r="E29" s="136">
        <v>7052.9</v>
      </c>
      <c r="F29" s="136">
        <v>105.3</v>
      </c>
      <c r="G29" s="136">
        <v>98.4</v>
      </c>
    </row>
    <row r="30" spans="1:7" ht="14.4" customHeight="1" x14ac:dyDescent="0.25">
      <c r="A30" s="15" t="s">
        <v>65</v>
      </c>
      <c r="B30" s="136">
        <v>6891.8</v>
      </c>
      <c r="C30" s="136">
        <v>105.8</v>
      </c>
      <c r="D30" s="136">
        <v>98.3</v>
      </c>
      <c r="E30" s="136">
        <v>7673.9</v>
      </c>
      <c r="F30" s="136">
        <v>108.5</v>
      </c>
      <c r="G30" s="136">
        <v>96.2</v>
      </c>
    </row>
    <row r="31" spans="1:7" s="130" customFormat="1" ht="14.4" customHeight="1" x14ac:dyDescent="0.25">
      <c r="A31" s="21" t="s">
        <v>119</v>
      </c>
      <c r="B31" s="136">
        <f>SUM(B28:B30)</f>
        <v>20008</v>
      </c>
      <c r="C31" s="136">
        <v>100.7</v>
      </c>
      <c r="D31" s="136">
        <v>102.9</v>
      </c>
      <c r="E31" s="136">
        <f>SUM(E28:E30)</f>
        <v>21444.1</v>
      </c>
      <c r="F31" s="136">
        <v>103.1</v>
      </c>
      <c r="G31" s="136">
        <v>97.4</v>
      </c>
    </row>
    <row r="32" spans="1:7" ht="14.4" customHeight="1" x14ac:dyDescent="0.25">
      <c r="A32" s="21" t="s">
        <v>66</v>
      </c>
      <c r="B32" s="136">
        <v>60963</v>
      </c>
      <c r="C32" s="136"/>
      <c r="D32" s="136">
        <v>102.6</v>
      </c>
      <c r="E32" s="136">
        <v>65474.2</v>
      </c>
      <c r="F32" s="136"/>
      <c r="G32" s="136">
        <v>97.3</v>
      </c>
    </row>
    <row r="33" spans="1:7" ht="14.4" customHeight="1" x14ac:dyDescent="0.25">
      <c r="A33" s="15" t="s">
        <v>67</v>
      </c>
      <c r="B33" s="136">
        <v>7201.9</v>
      </c>
      <c r="C33" s="136">
        <v>104</v>
      </c>
      <c r="D33" s="136">
        <v>97</v>
      </c>
      <c r="E33" s="136">
        <v>8062.5</v>
      </c>
      <c r="F33" s="136">
        <v>105.8</v>
      </c>
      <c r="G33" s="136">
        <v>95.8</v>
      </c>
    </row>
    <row r="34" spans="1:7" ht="14.4" customHeight="1" x14ac:dyDescent="0.25">
      <c r="A34" s="15" t="s">
        <v>68</v>
      </c>
      <c r="B34" s="136">
        <v>7110.3</v>
      </c>
      <c r="C34" s="136">
        <v>98.1</v>
      </c>
      <c r="D34" s="136">
        <v>95.3</v>
      </c>
      <c r="E34" s="136">
        <v>7978.7</v>
      </c>
      <c r="F34" s="136">
        <v>99.6</v>
      </c>
      <c r="G34" s="136">
        <v>96.1</v>
      </c>
    </row>
    <row r="35" spans="1:7" ht="14.4" customHeight="1" x14ac:dyDescent="0.25">
      <c r="A35" s="15" t="s">
        <v>69</v>
      </c>
      <c r="B35" s="136">
        <v>8766.2999999999993</v>
      </c>
      <c r="C35" s="136">
        <v>123</v>
      </c>
      <c r="D35" s="136">
        <v>93.9</v>
      </c>
      <c r="E35" s="136">
        <v>9832</v>
      </c>
      <c r="F35" s="136">
        <v>123.1</v>
      </c>
      <c r="G35" s="136">
        <v>91.1</v>
      </c>
    </row>
    <row r="36" spans="1:7" s="130" customFormat="1" ht="14.4" customHeight="1" x14ac:dyDescent="0.25">
      <c r="A36" s="21" t="s">
        <v>120</v>
      </c>
      <c r="B36" s="136">
        <f>B37-B32</f>
        <v>23078.399999999994</v>
      </c>
      <c r="C36" s="136">
        <v>115.8</v>
      </c>
      <c r="D36" s="136">
        <v>95</v>
      </c>
      <c r="E36" s="136">
        <f>E37-E32</f>
        <v>25873.199999999997</v>
      </c>
      <c r="F36" s="136">
        <v>121.8</v>
      </c>
      <c r="G36" s="136">
        <v>94</v>
      </c>
    </row>
    <row r="37" spans="1:7" ht="14.4" customHeight="1" x14ac:dyDescent="0.25">
      <c r="A37" s="199" t="s">
        <v>70</v>
      </c>
      <c r="B37" s="137">
        <v>84041.4</v>
      </c>
      <c r="C37" s="137"/>
      <c r="D37" s="137">
        <v>100.6</v>
      </c>
      <c r="E37" s="137">
        <v>91347.4</v>
      </c>
      <c r="F37" s="137"/>
      <c r="G37" s="137">
        <v>96.2</v>
      </c>
    </row>
    <row r="38" spans="1:7" x14ac:dyDescent="0.25">
      <c r="B38" s="75"/>
      <c r="C38" s="75"/>
      <c r="D38" s="75"/>
      <c r="E38" s="75"/>
      <c r="F38" s="75"/>
      <c r="G38" s="75"/>
    </row>
    <row r="39" spans="1:7" x14ac:dyDescent="0.25">
      <c r="A39" s="138"/>
      <c r="B39" s="75"/>
      <c r="C39" s="75"/>
      <c r="D39" s="75"/>
      <c r="E39" s="75"/>
      <c r="F39" s="75"/>
      <c r="G39" s="75"/>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ignoredErrors>
    <ignoredError sqref="B14:E14 B31:F3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Layout" zoomScaleNormal="100" workbookViewId="0">
      <selection activeCell="G13" sqref="G13"/>
    </sheetView>
  </sheetViews>
  <sheetFormatPr defaultRowHeight="13.2" x14ac:dyDescent="0.25"/>
  <cols>
    <col min="1" max="1" width="27" customWidth="1"/>
    <col min="2" max="3" width="20.5546875" customWidth="1"/>
    <col min="4" max="4" width="19.77734375" customWidth="1"/>
    <col min="5" max="5" width="8.88671875" hidden="1" customWidth="1"/>
  </cols>
  <sheetData>
    <row r="1" spans="1:4" ht="13.8" x14ac:dyDescent="0.25">
      <c r="A1" s="626" t="s">
        <v>132</v>
      </c>
      <c r="B1" s="626"/>
      <c r="C1" s="626"/>
      <c r="D1" s="626"/>
    </row>
    <row r="2" spans="1:4" ht="13.2" customHeight="1" x14ac:dyDescent="0.25">
      <c r="C2" s="75"/>
    </row>
    <row r="3" spans="1:4" ht="13.8" x14ac:dyDescent="0.25">
      <c r="A3" s="593" t="s">
        <v>133</v>
      </c>
      <c r="B3" s="593"/>
      <c r="C3" s="593"/>
      <c r="D3" s="593"/>
    </row>
    <row r="4" spans="1:4" ht="13.95" customHeight="1" x14ac:dyDescent="0.25">
      <c r="A4" s="394"/>
      <c r="B4" s="17"/>
      <c r="C4" s="17"/>
      <c r="D4" s="17"/>
    </row>
    <row r="5" spans="1:4" x14ac:dyDescent="0.25">
      <c r="A5" s="588"/>
      <c r="B5" s="574" t="s">
        <v>115</v>
      </c>
      <c r="C5" s="597" t="s">
        <v>53</v>
      </c>
      <c r="D5" s="598"/>
    </row>
    <row r="6" spans="1:4" ht="40.200000000000003" customHeight="1" x14ac:dyDescent="0.25">
      <c r="A6" s="602"/>
      <c r="B6" s="573"/>
      <c r="C6" s="393" t="s">
        <v>54</v>
      </c>
      <c r="D6" s="211" t="s">
        <v>55</v>
      </c>
    </row>
    <row r="7" spans="1:4" ht="16.2" customHeight="1" x14ac:dyDescent="0.25">
      <c r="A7" s="21" t="s">
        <v>507</v>
      </c>
      <c r="B7" s="423"/>
      <c r="C7" s="424"/>
      <c r="D7" s="424"/>
    </row>
    <row r="8" spans="1:4" ht="16.2" customHeight="1" x14ac:dyDescent="0.25">
      <c r="A8" s="15" t="s">
        <v>56</v>
      </c>
      <c r="B8" s="318">
        <v>4515.3</v>
      </c>
      <c r="C8" s="318">
        <v>98</v>
      </c>
      <c r="D8" s="318">
        <v>94.1</v>
      </c>
    </row>
    <row r="9" spans="1:4" ht="16.2" customHeight="1" x14ac:dyDescent="0.25">
      <c r="A9" s="15" t="s">
        <v>57</v>
      </c>
      <c r="B9" s="381">
        <v>5081.8999999999996</v>
      </c>
      <c r="C9" s="318">
        <v>114.7</v>
      </c>
      <c r="D9" s="318">
        <v>103.1</v>
      </c>
    </row>
    <row r="10" spans="1:4" ht="16.2" customHeight="1" x14ac:dyDescent="0.25">
      <c r="A10" s="15" t="s">
        <v>58</v>
      </c>
      <c r="B10" s="381">
        <v>5311.3</v>
      </c>
      <c r="C10" s="318">
        <v>105.6</v>
      </c>
      <c r="D10" s="318">
        <v>100.1</v>
      </c>
    </row>
    <row r="11" spans="1:4" ht="16.2" customHeight="1" x14ac:dyDescent="0.25">
      <c r="A11" s="21" t="s">
        <v>117</v>
      </c>
      <c r="B11" s="381">
        <v>14908.5</v>
      </c>
      <c r="C11" s="318">
        <v>105.5</v>
      </c>
      <c r="D11" s="318">
        <v>99.4</v>
      </c>
    </row>
    <row r="12" spans="1:4" ht="16.2" customHeight="1" x14ac:dyDescent="0.25">
      <c r="A12" s="15" t="s">
        <v>60</v>
      </c>
      <c r="B12" s="318">
        <v>5221.8999999999996</v>
      </c>
      <c r="C12" s="318">
        <v>96.2</v>
      </c>
      <c r="D12" s="318">
        <v>97.4</v>
      </c>
    </row>
    <row r="13" spans="1:4" ht="16.2" customHeight="1" x14ac:dyDescent="0.25">
      <c r="A13" s="16" t="s">
        <v>61</v>
      </c>
      <c r="B13" s="381">
        <v>5326.2</v>
      </c>
      <c r="C13" s="318">
        <v>100.2</v>
      </c>
      <c r="D13" s="318">
        <v>96.8</v>
      </c>
    </row>
    <row r="14" spans="1:4" s="75" customFormat="1" ht="16.2" customHeight="1" x14ac:dyDescent="0.25">
      <c r="A14" s="64" t="s">
        <v>642</v>
      </c>
      <c r="B14" s="318">
        <v>5108.8</v>
      </c>
      <c r="C14" s="318">
        <v>96.8</v>
      </c>
      <c r="D14" s="318">
        <v>103.6</v>
      </c>
    </row>
    <row r="15" spans="1:4" s="75" customFormat="1" ht="16.2" customHeight="1" x14ac:dyDescent="0.25">
      <c r="A15" s="65" t="s">
        <v>643</v>
      </c>
      <c r="B15" s="318">
        <v>15656.9</v>
      </c>
      <c r="C15" s="318">
        <v>101.1</v>
      </c>
      <c r="D15" s="318">
        <v>99.1</v>
      </c>
    </row>
    <row r="16" spans="1:4" s="75" customFormat="1" ht="16.2" customHeight="1" x14ac:dyDescent="0.25">
      <c r="A16" s="65" t="s">
        <v>644</v>
      </c>
      <c r="B16" s="293">
        <v>30565.4</v>
      </c>
      <c r="C16" s="293"/>
      <c r="D16" s="318">
        <v>99.3</v>
      </c>
    </row>
    <row r="17" spans="1:4" ht="16.2" customHeight="1" x14ac:dyDescent="0.25">
      <c r="A17" s="15" t="s">
        <v>64</v>
      </c>
      <c r="B17" s="276">
        <v>4757.7</v>
      </c>
      <c r="C17" s="293">
        <v>95.5</v>
      </c>
      <c r="D17" s="318">
        <v>105.5</v>
      </c>
    </row>
    <row r="18" spans="1:4" ht="16.2" customHeight="1" x14ac:dyDescent="0.25">
      <c r="A18" s="21" t="s">
        <v>634</v>
      </c>
      <c r="B18" s="276">
        <v>35323.199999999997</v>
      </c>
      <c r="C18" s="293"/>
      <c r="D18" s="318">
        <v>100.1</v>
      </c>
    </row>
    <row r="19" spans="1:4" ht="16.2" customHeight="1" x14ac:dyDescent="0.25">
      <c r="A19" s="21" t="s">
        <v>455</v>
      </c>
      <c r="B19" s="33"/>
      <c r="C19" s="33"/>
      <c r="D19" s="33"/>
    </row>
    <row r="20" spans="1:4" ht="16.2" customHeight="1" x14ac:dyDescent="0.25">
      <c r="A20" s="15" t="s">
        <v>56</v>
      </c>
      <c r="B20" s="33">
        <v>4287</v>
      </c>
      <c r="C20" s="33">
        <v>108.2</v>
      </c>
      <c r="D20" s="33">
        <v>113.5</v>
      </c>
    </row>
    <row r="21" spans="1:4" ht="16.2" customHeight="1" x14ac:dyDescent="0.25">
      <c r="A21" s="15" t="s">
        <v>57</v>
      </c>
      <c r="B21" s="33">
        <v>4388.7</v>
      </c>
      <c r="C21" s="33">
        <v>101.9</v>
      </c>
      <c r="D21" s="33">
        <v>110</v>
      </c>
    </row>
    <row r="22" spans="1:4" ht="16.2" customHeight="1" x14ac:dyDescent="0.25">
      <c r="A22" s="15" t="s">
        <v>58</v>
      </c>
      <c r="B22" s="33">
        <v>4736.8999999999996</v>
      </c>
      <c r="C22" s="33">
        <v>105.2</v>
      </c>
      <c r="D22" s="33">
        <v>100.8</v>
      </c>
    </row>
    <row r="23" spans="1:4" ht="16.2" customHeight="1" x14ac:dyDescent="0.25">
      <c r="A23" s="21" t="s">
        <v>117</v>
      </c>
      <c r="B23" s="33">
        <v>13412.7</v>
      </c>
      <c r="C23" s="33">
        <v>103.6</v>
      </c>
      <c r="D23" s="33">
        <v>107.6</v>
      </c>
    </row>
    <row r="24" spans="1:4" ht="16.2" customHeight="1" x14ac:dyDescent="0.25">
      <c r="A24" s="15" t="s">
        <v>60</v>
      </c>
      <c r="B24" s="147">
        <v>4930.8999999999996</v>
      </c>
      <c r="C24" s="147">
        <v>99.9</v>
      </c>
      <c r="D24" s="147">
        <v>96.4</v>
      </c>
    </row>
    <row r="25" spans="1:4" ht="16.2" customHeight="1" x14ac:dyDescent="0.25">
      <c r="A25" s="15" t="s">
        <v>61</v>
      </c>
      <c r="B25" s="33">
        <v>4945.7</v>
      </c>
      <c r="C25" s="147">
        <v>101</v>
      </c>
      <c r="D25" s="147">
        <v>105.7</v>
      </c>
    </row>
    <row r="26" spans="1:4" ht="16.2" customHeight="1" x14ac:dyDescent="0.25">
      <c r="A26" s="15" t="s">
        <v>62</v>
      </c>
      <c r="B26" s="33">
        <v>4441.7</v>
      </c>
      <c r="C26" s="147">
        <v>90.5</v>
      </c>
      <c r="D26" s="147">
        <v>91.2</v>
      </c>
    </row>
    <row r="27" spans="1:4" ht="16.2" customHeight="1" x14ac:dyDescent="0.25">
      <c r="A27" s="21" t="s">
        <v>118</v>
      </c>
      <c r="B27" s="33">
        <v>14318.3</v>
      </c>
      <c r="C27" s="147">
        <v>101</v>
      </c>
      <c r="D27" s="147">
        <v>97.6</v>
      </c>
    </row>
    <row r="28" spans="1:4" ht="16.2" customHeight="1" x14ac:dyDescent="0.25">
      <c r="A28" s="21" t="s">
        <v>63</v>
      </c>
      <c r="B28" s="33">
        <v>27730.9</v>
      </c>
      <c r="C28" s="147"/>
      <c r="D28" s="147">
        <v>102.4</v>
      </c>
    </row>
    <row r="29" spans="1:4" ht="16.2" customHeight="1" x14ac:dyDescent="0.25">
      <c r="A29" s="16" t="s">
        <v>64</v>
      </c>
      <c r="B29" s="147">
        <v>4191.7</v>
      </c>
      <c r="C29" s="147">
        <v>93.7</v>
      </c>
      <c r="D29" s="147">
        <v>88.9</v>
      </c>
    </row>
    <row r="30" spans="1:4" ht="16.2" customHeight="1" x14ac:dyDescent="0.25">
      <c r="A30" s="15" t="s">
        <v>39</v>
      </c>
      <c r="B30" s="147">
        <v>4153.1000000000004</v>
      </c>
      <c r="C30" s="147">
        <v>99.6</v>
      </c>
      <c r="D30" s="147">
        <v>90.5</v>
      </c>
    </row>
    <row r="31" spans="1:4" ht="16.2" customHeight="1" x14ac:dyDescent="0.25">
      <c r="A31" s="15" t="s">
        <v>65</v>
      </c>
      <c r="B31" s="147">
        <v>4267.8999999999996</v>
      </c>
      <c r="C31" s="147">
        <v>102.2</v>
      </c>
      <c r="D31" s="147">
        <v>89.9</v>
      </c>
    </row>
    <row r="32" spans="1:4" ht="16.2" customHeight="1" x14ac:dyDescent="0.25">
      <c r="A32" s="21" t="s">
        <v>119</v>
      </c>
      <c r="B32" s="147">
        <v>12612.7</v>
      </c>
      <c r="C32" s="147">
        <v>88.3</v>
      </c>
      <c r="D32" s="147">
        <v>89.8</v>
      </c>
    </row>
    <row r="33" spans="1:4" ht="16.2" customHeight="1" x14ac:dyDescent="0.25">
      <c r="A33" s="21" t="s">
        <v>66</v>
      </c>
      <c r="B33" s="147">
        <v>40343.599999999999</v>
      </c>
      <c r="C33" s="147"/>
      <c r="D33" s="147">
        <v>98.2</v>
      </c>
    </row>
    <row r="34" spans="1:4" ht="16.2" customHeight="1" x14ac:dyDescent="0.25">
      <c r="A34" s="15" t="s">
        <v>67</v>
      </c>
      <c r="B34" s="147">
        <v>4458.6000000000004</v>
      </c>
      <c r="C34" s="147">
        <v>105.8</v>
      </c>
      <c r="D34" s="147">
        <v>93.7</v>
      </c>
    </row>
    <row r="35" spans="1:4" ht="16.2" customHeight="1" x14ac:dyDescent="0.25">
      <c r="A35" s="16" t="s">
        <v>68</v>
      </c>
      <c r="B35" s="147">
        <v>4541.5</v>
      </c>
      <c r="C35" s="147">
        <v>99.5</v>
      </c>
      <c r="D35" s="147">
        <v>96.2</v>
      </c>
    </row>
    <row r="36" spans="1:4" ht="16.2" customHeight="1" x14ac:dyDescent="0.25">
      <c r="A36" s="16" t="s">
        <v>69</v>
      </c>
      <c r="B36" s="33">
        <v>4759.7</v>
      </c>
      <c r="C36" s="147">
        <v>97.7</v>
      </c>
      <c r="D36" s="147">
        <v>102.9</v>
      </c>
    </row>
    <row r="37" spans="1:4" ht="16.2" customHeight="1" x14ac:dyDescent="0.25">
      <c r="A37" s="21" t="s">
        <v>120</v>
      </c>
      <c r="B37" s="33">
        <v>13759.8</v>
      </c>
      <c r="C37" s="147">
        <v>105.5</v>
      </c>
      <c r="D37" s="147">
        <v>97.8</v>
      </c>
    </row>
    <row r="38" spans="1:4" ht="16.2" customHeight="1" x14ac:dyDescent="0.25">
      <c r="A38" s="199" t="s">
        <v>70</v>
      </c>
      <c r="B38" s="34">
        <v>54103.4</v>
      </c>
      <c r="C38" s="168"/>
      <c r="D38" s="168">
        <v>98.1</v>
      </c>
    </row>
    <row r="39" spans="1:4" ht="16.2" customHeight="1" x14ac:dyDescent="0.25">
      <c r="A39" s="104"/>
      <c r="B39" s="157"/>
      <c r="C39" s="157"/>
      <c r="D39" s="157"/>
    </row>
    <row r="40" spans="1:4" ht="13.8" x14ac:dyDescent="0.25">
      <c r="A40" s="395" t="s">
        <v>592</v>
      </c>
    </row>
    <row r="42" spans="1:4" x14ac:dyDescent="0.25">
      <c r="A42" s="624"/>
      <c r="B42" s="625"/>
      <c r="C42" s="625"/>
      <c r="D42" s="625"/>
    </row>
  </sheetData>
  <mergeCells count="6">
    <mergeCell ref="A42:D42"/>
    <mergeCell ref="A3:D3"/>
    <mergeCell ref="A1:D1"/>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Layout" topLeftCell="A7" zoomScaleNormal="100" workbookViewId="0">
      <selection activeCell="B41" sqref="B41"/>
    </sheetView>
  </sheetViews>
  <sheetFormatPr defaultRowHeight="13.2" x14ac:dyDescent="0.25"/>
  <cols>
    <col min="1" max="1" width="21.33203125" customWidth="1"/>
    <col min="2" max="5" width="16.6640625" customWidth="1"/>
  </cols>
  <sheetData>
    <row r="1" spans="1:5" ht="13.8" x14ac:dyDescent="0.25">
      <c r="A1" s="578" t="s">
        <v>393</v>
      </c>
      <c r="B1" s="578"/>
      <c r="C1" s="578"/>
      <c r="D1" s="578"/>
      <c r="E1" s="578"/>
    </row>
    <row r="3" spans="1:5" ht="13.8" x14ac:dyDescent="0.25">
      <c r="A3" s="578" t="s">
        <v>134</v>
      </c>
      <c r="B3" s="578"/>
      <c r="C3" s="578"/>
      <c r="D3" s="578"/>
      <c r="E3" s="578"/>
    </row>
    <row r="5" spans="1:5" ht="13.8" x14ac:dyDescent="0.25">
      <c r="A5" s="608" t="s">
        <v>400</v>
      </c>
      <c r="B5" s="608"/>
      <c r="C5" s="608"/>
      <c r="D5" s="608"/>
      <c r="E5" s="608"/>
    </row>
    <row r="6" spans="1:5" ht="13.2" customHeight="1" x14ac:dyDescent="0.25">
      <c r="A6" s="38"/>
      <c r="B6" s="17"/>
      <c r="C6" s="17"/>
      <c r="D6" s="17"/>
      <c r="E6" s="17"/>
    </row>
    <row r="7" spans="1:5" x14ac:dyDescent="0.25">
      <c r="A7" s="627" t="s">
        <v>135</v>
      </c>
      <c r="B7" s="627"/>
      <c r="C7" s="627"/>
      <c r="D7" s="627"/>
      <c r="E7" s="627"/>
    </row>
    <row r="8" spans="1:5" x14ac:dyDescent="0.25">
      <c r="A8" s="581"/>
      <c r="B8" s="572" t="s">
        <v>497</v>
      </c>
      <c r="C8" s="583" t="s">
        <v>136</v>
      </c>
      <c r="D8" s="604"/>
      <c r="E8" s="584"/>
    </row>
    <row r="9" spans="1:5" ht="26.4" x14ac:dyDescent="0.25">
      <c r="A9" s="615"/>
      <c r="B9" s="618"/>
      <c r="C9" s="505" t="s">
        <v>139</v>
      </c>
      <c r="D9" s="505" t="s">
        <v>138</v>
      </c>
      <c r="E9" s="506" t="s">
        <v>137</v>
      </c>
    </row>
    <row r="10" spans="1:5" ht="13.2" customHeight="1" x14ac:dyDescent="0.25">
      <c r="A10" s="198" t="s">
        <v>507</v>
      </c>
      <c r="B10" s="63"/>
      <c r="C10" s="198"/>
      <c r="D10" s="198"/>
      <c r="E10" s="198"/>
    </row>
    <row r="11" spans="1:5" x14ac:dyDescent="0.25">
      <c r="A11" s="15" t="s">
        <v>56</v>
      </c>
      <c r="B11" s="32">
        <v>100</v>
      </c>
      <c r="C11" s="32">
        <v>101.3</v>
      </c>
      <c r="D11" s="283">
        <v>99.7</v>
      </c>
      <c r="E11" s="283">
        <v>98.9</v>
      </c>
    </row>
    <row r="12" spans="1:5" x14ac:dyDescent="0.25">
      <c r="A12" s="15" t="s">
        <v>57</v>
      </c>
      <c r="B12" s="32">
        <v>100</v>
      </c>
      <c r="C12" s="32">
        <v>100.2</v>
      </c>
      <c r="D12" s="283">
        <v>99.6</v>
      </c>
      <c r="E12" s="283">
        <v>100.2</v>
      </c>
    </row>
    <row r="13" spans="1:5" x14ac:dyDescent="0.25">
      <c r="A13" s="15" t="s">
        <v>58</v>
      </c>
      <c r="B13" s="32">
        <v>100.5</v>
      </c>
      <c r="C13" s="32">
        <v>100.5</v>
      </c>
      <c r="D13" s="283">
        <v>100.3</v>
      </c>
      <c r="E13" s="283">
        <v>101</v>
      </c>
    </row>
    <row r="14" spans="1:5" x14ac:dyDescent="0.25">
      <c r="A14" s="21" t="s">
        <v>117</v>
      </c>
      <c r="B14" s="32">
        <v>101</v>
      </c>
      <c r="C14" s="32">
        <v>101.8</v>
      </c>
      <c r="D14" s="283">
        <v>99.5</v>
      </c>
      <c r="E14" s="283">
        <v>102.4</v>
      </c>
    </row>
    <row r="15" spans="1:5" x14ac:dyDescent="0.25">
      <c r="A15" s="15" t="s">
        <v>60</v>
      </c>
      <c r="B15" s="32">
        <v>100.6</v>
      </c>
      <c r="C15" s="32">
        <v>99.9</v>
      </c>
      <c r="D15" s="283">
        <v>100.6</v>
      </c>
      <c r="E15" s="283">
        <v>101.5</v>
      </c>
    </row>
    <row r="16" spans="1:5" x14ac:dyDescent="0.25">
      <c r="A16" s="15" t="s">
        <v>61</v>
      </c>
      <c r="B16" s="32">
        <v>99.9</v>
      </c>
      <c r="C16" s="32">
        <v>99</v>
      </c>
      <c r="D16" s="283">
        <v>99.8</v>
      </c>
      <c r="E16" s="283">
        <v>101</v>
      </c>
    </row>
    <row r="17" spans="1:5" x14ac:dyDescent="0.25">
      <c r="A17" s="15" t="s">
        <v>62</v>
      </c>
      <c r="B17" s="32">
        <v>100.1</v>
      </c>
      <c r="C17" s="32">
        <v>99.5</v>
      </c>
      <c r="D17" s="283">
        <v>100.8</v>
      </c>
      <c r="E17" s="283">
        <v>99.7</v>
      </c>
    </row>
    <row r="18" spans="1:5" x14ac:dyDescent="0.25">
      <c r="A18" s="21" t="s">
        <v>118</v>
      </c>
      <c r="B18" s="32">
        <v>100.9</v>
      </c>
      <c r="C18" s="32">
        <v>99.5</v>
      </c>
      <c r="D18" s="283">
        <v>100.8</v>
      </c>
      <c r="E18" s="283">
        <v>102.9</v>
      </c>
    </row>
    <row r="19" spans="1:5" x14ac:dyDescent="0.25">
      <c r="A19" s="15" t="s">
        <v>64</v>
      </c>
      <c r="B19" s="32" t="s">
        <v>661</v>
      </c>
      <c r="C19" s="32" t="s">
        <v>661</v>
      </c>
      <c r="D19" s="283" t="s">
        <v>662</v>
      </c>
      <c r="E19" s="283" t="s">
        <v>663</v>
      </c>
    </row>
    <row r="20" spans="1:5" ht="13.2" customHeight="1" x14ac:dyDescent="0.25">
      <c r="A20" s="21" t="s">
        <v>455</v>
      </c>
      <c r="B20" s="32"/>
      <c r="C20" s="32"/>
      <c r="D20" s="32"/>
      <c r="E20" s="32"/>
    </row>
    <row r="21" spans="1:5" x14ac:dyDescent="0.25">
      <c r="A21" s="15" t="s">
        <v>56</v>
      </c>
      <c r="B21" s="51">
        <v>100.1</v>
      </c>
      <c r="C21" s="51">
        <v>101.2</v>
      </c>
      <c r="D21" s="51">
        <v>100.8</v>
      </c>
      <c r="E21" s="51">
        <v>97.7</v>
      </c>
    </row>
    <row r="22" spans="1:5" x14ac:dyDescent="0.25">
      <c r="A22" s="15" t="s">
        <v>57</v>
      </c>
      <c r="B22" s="51">
        <v>100.8</v>
      </c>
      <c r="C22" s="51">
        <v>101.5</v>
      </c>
      <c r="D22" s="51">
        <v>100.1</v>
      </c>
      <c r="E22" s="51">
        <v>101</v>
      </c>
    </row>
    <row r="23" spans="1:5" x14ac:dyDescent="0.25">
      <c r="A23" s="15" t="s">
        <v>58</v>
      </c>
      <c r="B23" s="32">
        <v>108</v>
      </c>
      <c r="C23" s="32">
        <v>105.1</v>
      </c>
      <c r="D23" s="32">
        <v>112.6</v>
      </c>
      <c r="E23" s="32">
        <v>104.1</v>
      </c>
    </row>
    <row r="24" spans="1:5" x14ac:dyDescent="0.25">
      <c r="A24" s="21" t="s">
        <v>117</v>
      </c>
      <c r="B24" s="32">
        <v>104.5</v>
      </c>
      <c r="C24" s="32">
        <v>104.4</v>
      </c>
      <c r="D24" s="32">
        <v>105.3</v>
      </c>
      <c r="E24" s="32">
        <v>103.1</v>
      </c>
    </row>
    <row r="25" spans="1:5" x14ac:dyDescent="0.25">
      <c r="A25" s="15" t="s">
        <v>60</v>
      </c>
      <c r="B25" s="32">
        <v>100.3</v>
      </c>
      <c r="C25" s="32">
        <v>101.8</v>
      </c>
      <c r="D25" s="32">
        <v>98.5</v>
      </c>
      <c r="E25" s="32">
        <v>101.8</v>
      </c>
    </row>
    <row r="26" spans="1:5" x14ac:dyDescent="0.25">
      <c r="A26" s="15" t="s">
        <v>61</v>
      </c>
      <c r="B26" s="123">
        <v>99.9</v>
      </c>
      <c r="C26" s="123">
        <v>100.9</v>
      </c>
      <c r="D26" s="123">
        <v>99.3</v>
      </c>
      <c r="E26" s="123">
        <v>99.8</v>
      </c>
    </row>
    <row r="27" spans="1:5" x14ac:dyDescent="0.25">
      <c r="A27" s="15" t="s">
        <v>62</v>
      </c>
      <c r="B27" s="156">
        <v>99.1</v>
      </c>
      <c r="C27" s="156">
        <v>98.6</v>
      </c>
      <c r="D27" s="156">
        <v>99.1</v>
      </c>
      <c r="E27" s="156">
        <v>99.8</v>
      </c>
    </row>
    <row r="28" spans="1:5" x14ac:dyDescent="0.25">
      <c r="A28" s="21" t="s">
        <v>118</v>
      </c>
      <c r="B28" s="156">
        <v>105.4</v>
      </c>
      <c r="C28" s="156">
        <v>105.8</v>
      </c>
      <c r="D28" s="156">
        <v>105.7</v>
      </c>
      <c r="E28" s="156">
        <v>104.6</v>
      </c>
    </row>
    <row r="29" spans="1:5" x14ac:dyDescent="0.25">
      <c r="A29" s="15" t="s">
        <v>64</v>
      </c>
      <c r="B29" s="172">
        <v>99.6</v>
      </c>
      <c r="C29" s="172">
        <v>98.9</v>
      </c>
      <c r="D29" s="172">
        <v>99.6</v>
      </c>
      <c r="E29" s="172">
        <v>100.6</v>
      </c>
    </row>
    <row r="30" spans="1:5" x14ac:dyDescent="0.25">
      <c r="A30" s="15" t="s">
        <v>39</v>
      </c>
      <c r="B30" s="172">
        <v>99.1</v>
      </c>
      <c r="C30" s="172">
        <v>97.7</v>
      </c>
      <c r="D30" s="172">
        <v>99.8</v>
      </c>
      <c r="E30" s="172">
        <v>99.6</v>
      </c>
    </row>
    <row r="31" spans="1:5" x14ac:dyDescent="0.25">
      <c r="A31" s="15" t="s">
        <v>65</v>
      </c>
      <c r="B31" s="172">
        <v>100.2</v>
      </c>
      <c r="C31" s="172">
        <v>99.4</v>
      </c>
      <c r="D31" s="172">
        <v>100.2</v>
      </c>
      <c r="E31" s="172">
        <v>101.1</v>
      </c>
    </row>
    <row r="32" spans="1:5" x14ac:dyDescent="0.25">
      <c r="A32" s="21" t="s">
        <v>119</v>
      </c>
      <c r="B32" s="172">
        <v>98.5</v>
      </c>
      <c r="C32" s="172">
        <v>96.6</v>
      </c>
      <c r="D32" s="172">
        <v>98.7</v>
      </c>
      <c r="E32" s="172">
        <v>100.4</v>
      </c>
    </row>
    <row r="33" spans="1:5" x14ac:dyDescent="0.25">
      <c r="A33" s="15" t="s">
        <v>67</v>
      </c>
      <c r="B33" s="172">
        <v>99.7</v>
      </c>
      <c r="C33" s="172">
        <v>100.3</v>
      </c>
      <c r="D33" s="172">
        <v>99.4</v>
      </c>
      <c r="E33" s="172">
        <v>99.5</v>
      </c>
    </row>
    <row r="34" spans="1:5" x14ac:dyDescent="0.25">
      <c r="A34" s="15" t="s">
        <v>68</v>
      </c>
      <c r="B34" s="172">
        <v>100.4</v>
      </c>
      <c r="C34" s="172">
        <v>100.4</v>
      </c>
      <c r="D34" s="172">
        <v>99.5</v>
      </c>
      <c r="E34" s="172">
        <v>101.7</v>
      </c>
    </row>
    <row r="35" spans="1:5" x14ac:dyDescent="0.25">
      <c r="A35" s="81" t="s">
        <v>69</v>
      </c>
      <c r="B35" s="172">
        <v>101.1</v>
      </c>
      <c r="C35" s="172">
        <v>100.1</v>
      </c>
      <c r="D35" s="172">
        <v>100.2</v>
      </c>
      <c r="E35" s="172">
        <v>103.9</v>
      </c>
    </row>
    <row r="36" spans="1:5" x14ac:dyDescent="0.25">
      <c r="A36" s="88" t="s">
        <v>120</v>
      </c>
      <c r="B36" s="261">
        <v>100.1</v>
      </c>
      <c r="C36" s="261">
        <v>99.4</v>
      </c>
      <c r="D36" s="261">
        <v>99.2</v>
      </c>
      <c r="E36" s="261">
        <v>102.6</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ignoredErrors>
    <ignoredError sqref="B19:E19"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activeCell="K10" sqref="K10"/>
    </sheetView>
  </sheetViews>
  <sheetFormatPr defaultRowHeight="13.2" x14ac:dyDescent="0.25"/>
  <cols>
    <col min="1" max="1" width="32.109375" customWidth="1"/>
    <col min="2" max="4" width="18.109375" customWidth="1"/>
  </cols>
  <sheetData>
    <row r="1" spans="1:4" ht="27.6" customHeight="1" x14ac:dyDescent="0.25">
      <c r="A1" s="579" t="s">
        <v>584</v>
      </c>
      <c r="B1" s="579"/>
      <c r="C1" s="579"/>
      <c r="D1" s="579"/>
    </row>
    <row r="2" spans="1:4" ht="13.2" customHeight="1" x14ac:dyDescent="0.25">
      <c r="A2" s="36"/>
      <c r="B2" s="17"/>
      <c r="C2" s="17"/>
      <c r="D2" s="17"/>
    </row>
    <row r="3" spans="1:4" x14ac:dyDescent="0.25">
      <c r="A3" s="627" t="s">
        <v>140</v>
      </c>
      <c r="B3" s="627"/>
      <c r="C3" s="627"/>
      <c r="D3" s="627"/>
    </row>
    <row r="4" spans="1:4" ht="12.75" customHeight="1" x14ac:dyDescent="0.25">
      <c r="A4" s="581"/>
      <c r="B4" s="628" t="s">
        <v>645</v>
      </c>
      <c r="C4" s="629"/>
      <c r="D4" s="630"/>
    </row>
    <row r="5" spans="1:4" ht="41.4" customHeight="1" x14ac:dyDescent="0.25">
      <c r="A5" s="615"/>
      <c r="B5" s="241" t="s">
        <v>157</v>
      </c>
      <c r="C5" s="216" t="s">
        <v>558</v>
      </c>
      <c r="D5" s="241" t="s">
        <v>557</v>
      </c>
    </row>
    <row r="6" spans="1:4" x14ac:dyDescent="0.25">
      <c r="A6" s="20" t="s">
        <v>141</v>
      </c>
      <c r="B6" s="330" t="s">
        <v>661</v>
      </c>
      <c r="C6" s="526" t="s">
        <v>664</v>
      </c>
      <c r="D6" s="526" t="s">
        <v>665</v>
      </c>
    </row>
    <row r="7" spans="1:4" ht="26.4" x14ac:dyDescent="0.25">
      <c r="A7" s="81" t="s">
        <v>142</v>
      </c>
      <c r="B7" s="39" t="s">
        <v>661</v>
      </c>
      <c r="C7" s="279" t="s">
        <v>666</v>
      </c>
      <c r="D7" s="279" t="s">
        <v>667</v>
      </c>
    </row>
    <row r="8" spans="1:4" x14ac:dyDescent="0.25">
      <c r="A8" s="82" t="s">
        <v>143</v>
      </c>
      <c r="B8" s="39" t="s">
        <v>668</v>
      </c>
      <c r="C8" s="279" t="s">
        <v>664</v>
      </c>
      <c r="D8" s="279" t="s">
        <v>669</v>
      </c>
    </row>
    <row r="9" spans="1:4" ht="26.4" x14ac:dyDescent="0.25">
      <c r="A9" s="82" t="s">
        <v>144</v>
      </c>
      <c r="B9" s="39" t="s">
        <v>670</v>
      </c>
      <c r="C9" s="279" t="s">
        <v>671</v>
      </c>
      <c r="D9" s="279" t="s">
        <v>672</v>
      </c>
    </row>
    <row r="10" spans="1:4" x14ac:dyDescent="0.25">
      <c r="A10" s="82" t="s">
        <v>145</v>
      </c>
      <c r="B10" s="39" t="s">
        <v>661</v>
      </c>
      <c r="C10" s="279" t="s">
        <v>673</v>
      </c>
      <c r="D10" s="279" t="s">
        <v>674</v>
      </c>
    </row>
    <row r="11" spans="1:4" x14ac:dyDescent="0.25">
      <c r="A11" s="82" t="s">
        <v>146</v>
      </c>
      <c r="B11" s="39" t="s">
        <v>675</v>
      </c>
      <c r="C11" s="279" t="s">
        <v>675</v>
      </c>
      <c r="D11" s="279" t="s">
        <v>676</v>
      </c>
    </row>
    <row r="12" spans="1:4" x14ac:dyDescent="0.25">
      <c r="A12" s="107" t="s">
        <v>147</v>
      </c>
      <c r="B12" s="39" t="s">
        <v>677</v>
      </c>
      <c r="C12" s="279" t="s">
        <v>678</v>
      </c>
      <c r="D12" s="279" t="s">
        <v>679</v>
      </c>
    </row>
    <row r="13" spans="1:4" x14ac:dyDescent="0.25">
      <c r="A13" s="82" t="s">
        <v>148</v>
      </c>
      <c r="B13" s="39" t="s">
        <v>680</v>
      </c>
      <c r="C13" s="279" t="s">
        <v>671</v>
      </c>
      <c r="D13" s="279" t="s">
        <v>681</v>
      </c>
    </row>
    <row r="14" spans="1:4" x14ac:dyDescent="0.25">
      <c r="A14" s="82" t="s">
        <v>149</v>
      </c>
      <c r="B14" s="39" t="s">
        <v>682</v>
      </c>
      <c r="C14" s="279" t="s">
        <v>667</v>
      </c>
      <c r="D14" s="279" t="s">
        <v>683</v>
      </c>
    </row>
    <row r="15" spans="1:4" x14ac:dyDescent="0.25">
      <c r="A15" s="196" t="s">
        <v>487</v>
      </c>
      <c r="B15" s="39" t="s">
        <v>684</v>
      </c>
      <c r="C15" s="279" t="s">
        <v>685</v>
      </c>
      <c r="D15" s="279" t="s">
        <v>686</v>
      </c>
    </row>
    <row r="16" spans="1:4" x14ac:dyDescent="0.25">
      <c r="A16" s="82" t="s">
        <v>150</v>
      </c>
      <c r="B16" s="39" t="s">
        <v>682</v>
      </c>
      <c r="C16" s="279" t="s">
        <v>687</v>
      </c>
      <c r="D16" s="279" t="s">
        <v>688</v>
      </c>
    </row>
    <row r="17" spans="1:4" x14ac:dyDescent="0.25">
      <c r="A17" s="82" t="s">
        <v>151</v>
      </c>
      <c r="B17" s="39" t="s">
        <v>689</v>
      </c>
      <c r="C17" s="279" t="s">
        <v>690</v>
      </c>
      <c r="D17" s="279" t="s">
        <v>663</v>
      </c>
    </row>
    <row r="18" spans="1:4" x14ac:dyDescent="0.25">
      <c r="A18" s="82" t="s">
        <v>152</v>
      </c>
      <c r="B18" s="39" t="s">
        <v>683</v>
      </c>
      <c r="C18" s="279" t="s">
        <v>662</v>
      </c>
      <c r="D18" s="279" t="s">
        <v>691</v>
      </c>
    </row>
    <row r="19" spans="1:4" x14ac:dyDescent="0.25">
      <c r="A19" s="82" t="s">
        <v>153</v>
      </c>
      <c r="B19" s="39" t="s">
        <v>692</v>
      </c>
      <c r="C19" s="279" t="s">
        <v>693</v>
      </c>
      <c r="D19" s="279" t="s">
        <v>694</v>
      </c>
    </row>
    <row r="20" spans="1:4" x14ac:dyDescent="0.25">
      <c r="A20" s="82" t="s">
        <v>154</v>
      </c>
      <c r="B20" s="39" t="s">
        <v>663</v>
      </c>
      <c r="C20" s="279" t="s">
        <v>671</v>
      </c>
      <c r="D20" s="279" t="s">
        <v>695</v>
      </c>
    </row>
    <row r="21" spans="1:4" x14ac:dyDescent="0.25">
      <c r="A21" s="82" t="s">
        <v>155</v>
      </c>
      <c r="B21" s="39" t="s">
        <v>696</v>
      </c>
      <c r="C21" s="279" t="s">
        <v>697</v>
      </c>
      <c r="D21" s="279" t="s">
        <v>698</v>
      </c>
    </row>
    <row r="22" spans="1:4" x14ac:dyDescent="0.25">
      <c r="A22" s="83" t="s">
        <v>156</v>
      </c>
      <c r="B22" s="280" t="s">
        <v>689</v>
      </c>
      <c r="C22" s="304" t="s">
        <v>699</v>
      </c>
      <c r="D22" s="304" t="s">
        <v>700</v>
      </c>
    </row>
    <row r="23" spans="1:4" x14ac:dyDescent="0.25">
      <c r="B23" s="75"/>
      <c r="C23" s="75"/>
      <c r="D23" s="75"/>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ignoredErrors>
    <ignoredError sqref="B6:D22"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activeCell="G1" sqref="G1:K1048576"/>
    </sheetView>
  </sheetViews>
  <sheetFormatPr defaultRowHeight="13.2" x14ac:dyDescent="0.25"/>
  <cols>
    <col min="1" max="1" width="32.44140625" customWidth="1"/>
    <col min="2" max="4" width="18.109375" customWidth="1"/>
  </cols>
  <sheetData>
    <row r="1" spans="1:4" ht="27.6" customHeight="1" x14ac:dyDescent="0.25">
      <c r="A1" s="579" t="s">
        <v>575</v>
      </c>
      <c r="B1" s="579"/>
      <c r="C1" s="579"/>
      <c r="D1" s="579"/>
    </row>
    <row r="2" spans="1:4" ht="13.2" customHeight="1" x14ac:dyDescent="0.25">
      <c r="A2" s="36"/>
      <c r="B2" s="17"/>
      <c r="C2" s="17"/>
    </row>
    <row r="3" spans="1:4" x14ac:dyDescent="0.25">
      <c r="A3" s="631" t="s">
        <v>140</v>
      </c>
      <c r="B3" s="631"/>
      <c r="C3" s="631"/>
      <c r="D3" s="631"/>
    </row>
    <row r="4" spans="1:4" x14ac:dyDescent="0.25">
      <c r="A4" s="581"/>
      <c r="B4" s="628" t="s">
        <v>645</v>
      </c>
      <c r="C4" s="629"/>
      <c r="D4" s="630"/>
    </row>
    <row r="5" spans="1:4" ht="46.95" customHeight="1" x14ac:dyDescent="0.25">
      <c r="A5" s="615"/>
      <c r="B5" s="241" t="s">
        <v>157</v>
      </c>
      <c r="C5" s="216" t="s">
        <v>558</v>
      </c>
      <c r="D5" s="241" t="s">
        <v>557</v>
      </c>
    </row>
    <row r="6" spans="1:4" ht="14.4" customHeight="1" x14ac:dyDescent="0.25">
      <c r="A6" s="198" t="s">
        <v>158</v>
      </c>
      <c r="B6" s="279" t="s">
        <v>662</v>
      </c>
      <c r="C6" s="279" t="s">
        <v>701</v>
      </c>
      <c r="D6" s="279" t="s">
        <v>662</v>
      </c>
    </row>
    <row r="7" spans="1:4" ht="14.4" customHeight="1" x14ac:dyDescent="0.25">
      <c r="A7" s="22" t="s">
        <v>159</v>
      </c>
      <c r="B7" s="279" t="s">
        <v>666</v>
      </c>
      <c r="C7" s="279" t="s">
        <v>702</v>
      </c>
      <c r="D7" s="279" t="s">
        <v>688</v>
      </c>
    </row>
    <row r="8" spans="1:4" ht="14.4" customHeight="1" x14ac:dyDescent="0.25">
      <c r="A8" s="22" t="s">
        <v>160</v>
      </c>
      <c r="B8" s="279" t="s">
        <v>664</v>
      </c>
      <c r="C8" s="279" t="s">
        <v>703</v>
      </c>
      <c r="D8" s="279" t="s">
        <v>685</v>
      </c>
    </row>
    <row r="9" spans="1:4" ht="14.4" customHeight="1" x14ac:dyDescent="0.25">
      <c r="A9" s="22" t="s">
        <v>161</v>
      </c>
      <c r="B9" s="279" t="s">
        <v>680</v>
      </c>
      <c r="C9" s="279" t="s">
        <v>704</v>
      </c>
      <c r="D9" s="279" t="s">
        <v>705</v>
      </c>
    </row>
    <row r="10" spans="1:4" ht="14.4" customHeight="1" x14ac:dyDescent="0.25">
      <c r="A10" s="22" t="s">
        <v>162</v>
      </c>
      <c r="B10" s="279" t="s">
        <v>682</v>
      </c>
      <c r="C10" s="279" t="s">
        <v>706</v>
      </c>
      <c r="D10" s="279" t="s">
        <v>707</v>
      </c>
    </row>
    <row r="11" spans="1:4" ht="14.4" customHeight="1" x14ac:dyDescent="0.25">
      <c r="A11" s="22" t="s">
        <v>163</v>
      </c>
      <c r="B11" s="279" t="s">
        <v>661</v>
      </c>
      <c r="C11" s="279" t="s">
        <v>708</v>
      </c>
      <c r="D11" s="279" t="s">
        <v>709</v>
      </c>
    </row>
    <row r="12" spans="1:4" ht="14.4" customHeight="1" x14ac:dyDescent="0.25">
      <c r="A12" s="22" t="s">
        <v>164</v>
      </c>
      <c r="B12" s="279" t="s">
        <v>689</v>
      </c>
      <c r="C12" s="279" t="s">
        <v>699</v>
      </c>
      <c r="D12" s="279" t="s">
        <v>710</v>
      </c>
    </row>
    <row r="13" spans="1:4" ht="14.4" customHeight="1" x14ac:dyDescent="0.25">
      <c r="A13" s="22" t="s">
        <v>165</v>
      </c>
      <c r="B13" s="279" t="s">
        <v>711</v>
      </c>
      <c r="C13" s="279" t="s">
        <v>712</v>
      </c>
      <c r="D13" s="279" t="s">
        <v>713</v>
      </c>
    </row>
    <row r="14" spans="1:4" ht="14.4" customHeight="1" x14ac:dyDescent="0.25">
      <c r="A14" s="22" t="s">
        <v>166</v>
      </c>
      <c r="B14" s="279" t="s">
        <v>714</v>
      </c>
      <c r="C14" s="279" t="s">
        <v>715</v>
      </c>
      <c r="D14" s="279" t="s">
        <v>716</v>
      </c>
    </row>
    <row r="15" spans="1:4" ht="14.4" customHeight="1" x14ac:dyDescent="0.25">
      <c r="A15" s="22" t="s">
        <v>167</v>
      </c>
      <c r="B15" s="279" t="s">
        <v>702</v>
      </c>
      <c r="C15" s="279" t="s">
        <v>701</v>
      </c>
      <c r="D15" s="279" t="s">
        <v>717</v>
      </c>
    </row>
    <row r="16" spans="1:4" ht="14.4" customHeight="1" x14ac:dyDescent="0.25">
      <c r="A16" s="22" t="s">
        <v>168</v>
      </c>
      <c r="B16" s="279" t="s">
        <v>718</v>
      </c>
      <c r="C16" s="279" t="s">
        <v>669</v>
      </c>
      <c r="D16" s="279" t="s">
        <v>719</v>
      </c>
    </row>
    <row r="17" spans="1:4" ht="25.2" customHeight="1" x14ac:dyDescent="0.25">
      <c r="A17" s="22" t="s">
        <v>169</v>
      </c>
      <c r="B17" s="279" t="s">
        <v>690</v>
      </c>
      <c r="C17" s="279" t="s">
        <v>698</v>
      </c>
      <c r="D17" s="279" t="s">
        <v>700</v>
      </c>
    </row>
    <row r="18" spans="1:4" ht="14.4" customHeight="1" x14ac:dyDescent="0.25">
      <c r="A18" s="22" t="s">
        <v>170</v>
      </c>
      <c r="B18" s="279" t="s">
        <v>720</v>
      </c>
      <c r="C18" s="279" t="s">
        <v>683</v>
      </c>
      <c r="D18" s="279" t="s">
        <v>721</v>
      </c>
    </row>
    <row r="19" spans="1:4" ht="14.4" customHeight="1" x14ac:dyDescent="0.25">
      <c r="A19" s="28" t="s">
        <v>171</v>
      </c>
      <c r="B19" s="280" t="s">
        <v>668</v>
      </c>
      <c r="C19" s="304" t="s">
        <v>722</v>
      </c>
      <c r="D19" s="304" t="s">
        <v>723</v>
      </c>
    </row>
    <row r="20" spans="1:4" x14ac:dyDescent="0.25">
      <c r="B20" s="153"/>
      <c r="C20" s="153"/>
      <c r="D20" s="153"/>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ignoredErrors>
    <ignoredError sqref="B6:D1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B8" sqref="B8"/>
    </sheetView>
  </sheetViews>
  <sheetFormatPr defaultRowHeight="13.2" x14ac:dyDescent="0.25"/>
  <cols>
    <col min="1" max="1" width="34.33203125" customWidth="1"/>
    <col min="2" max="2" width="18" style="75" customWidth="1"/>
    <col min="3" max="4" width="18" customWidth="1"/>
  </cols>
  <sheetData>
    <row r="1" spans="1:4" ht="13.2" customHeight="1" x14ac:dyDescent="0.25">
      <c r="A1" s="579" t="s">
        <v>172</v>
      </c>
      <c r="B1" s="579"/>
      <c r="C1" s="579"/>
      <c r="D1" s="579"/>
    </row>
    <row r="2" spans="1:4" ht="13.2" customHeight="1" x14ac:dyDescent="0.25">
      <c r="A2" s="36"/>
      <c r="B2" s="66"/>
      <c r="C2" s="17"/>
    </row>
    <row r="3" spans="1:4" x14ac:dyDescent="0.25">
      <c r="A3" s="631" t="s">
        <v>140</v>
      </c>
      <c r="B3" s="631"/>
      <c r="C3" s="631"/>
      <c r="D3" s="631"/>
    </row>
    <row r="4" spans="1:4" x14ac:dyDescent="0.25">
      <c r="A4" s="581"/>
      <c r="B4" s="628" t="s">
        <v>645</v>
      </c>
      <c r="C4" s="629"/>
      <c r="D4" s="630"/>
    </row>
    <row r="5" spans="1:4" ht="40.950000000000003" customHeight="1" x14ac:dyDescent="0.25">
      <c r="A5" s="615"/>
      <c r="B5" s="241" t="s">
        <v>157</v>
      </c>
      <c r="C5" s="216" t="s">
        <v>558</v>
      </c>
      <c r="D5" s="241" t="s">
        <v>557</v>
      </c>
    </row>
    <row r="6" spans="1:4" ht="16.95" customHeight="1" x14ac:dyDescent="0.25">
      <c r="A6" s="198" t="s">
        <v>173</v>
      </c>
      <c r="B6" s="279" t="s">
        <v>663</v>
      </c>
      <c r="C6" s="279" t="s">
        <v>711</v>
      </c>
      <c r="D6" s="279" t="s">
        <v>724</v>
      </c>
    </row>
    <row r="7" spans="1:4" ht="16.95" customHeight="1" x14ac:dyDescent="0.25">
      <c r="A7" s="22" t="s">
        <v>174</v>
      </c>
      <c r="B7" s="279" t="s">
        <v>725</v>
      </c>
      <c r="C7" s="279" t="s">
        <v>726</v>
      </c>
      <c r="D7" s="279" t="s">
        <v>727</v>
      </c>
    </row>
    <row r="8" spans="1:4" ht="16.95" customHeight="1" x14ac:dyDescent="0.25">
      <c r="A8" s="22" t="s">
        <v>175</v>
      </c>
      <c r="B8" s="547" t="s">
        <v>728</v>
      </c>
      <c r="C8" s="279" t="s">
        <v>729</v>
      </c>
      <c r="D8" s="279" t="s">
        <v>730</v>
      </c>
    </row>
    <row r="9" spans="1:4" ht="16.95" customHeight="1" x14ac:dyDescent="0.25">
      <c r="A9" s="275" t="s">
        <v>548</v>
      </c>
      <c r="B9" s="279" t="s">
        <v>661</v>
      </c>
      <c r="C9" s="279" t="s">
        <v>674</v>
      </c>
      <c r="D9" s="279" t="s">
        <v>731</v>
      </c>
    </row>
    <row r="10" spans="1:4" ht="27" customHeight="1" x14ac:dyDescent="0.25">
      <c r="A10" s="113" t="s">
        <v>468</v>
      </c>
      <c r="B10" s="279" t="s">
        <v>664</v>
      </c>
      <c r="C10" s="279" t="s">
        <v>689</v>
      </c>
      <c r="D10" s="279" t="s">
        <v>732</v>
      </c>
    </row>
    <row r="11" spans="1:4" ht="16.95" customHeight="1" x14ac:dyDescent="0.25">
      <c r="A11" s="22" t="s">
        <v>176</v>
      </c>
      <c r="B11" s="279" t="s">
        <v>661</v>
      </c>
      <c r="C11" s="279" t="s">
        <v>666</v>
      </c>
      <c r="D11" s="279" t="s">
        <v>733</v>
      </c>
    </row>
    <row r="12" spans="1:4" ht="16.95" customHeight="1" x14ac:dyDescent="0.25">
      <c r="A12" s="22" t="s">
        <v>177</v>
      </c>
      <c r="B12" s="279" t="s">
        <v>661</v>
      </c>
      <c r="C12" s="279" t="s">
        <v>734</v>
      </c>
      <c r="D12" s="279" t="s">
        <v>735</v>
      </c>
    </row>
    <row r="13" spans="1:4" ht="16.95" customHeight="1" x14ac:dyDescent="0.25">
      <c r="A13" s="22" t="s">
        <v>178</v>
      </c>
      <c r="B13" s="279" t="s">
        <v>668</v>
      </c>
      <c r="C13" s="279" t="s">
        <v>736</v>
      </c>
      <c r="D13" s="279" t="s">
        <v>737</v>
      </c>
    </row>
    <row r="14" spans="1:4" ht="16.95" customHeight="1" x14ac:dyDescent="0.25">
      <c r="A14" s="22" t="s">
        <v>179</v>
      </c>
      <c r="B14" s="279" t="s">
        <v>738</v>
      </c>
      <c r="C14" s="279" t="s">
        <v>739</v>
      </c>
      <c r="D14" s="279" t="s">
        <v>740</v>
      </c>
    </row>
    <row r="15" spans="1:4" ht="16.95" customHeight="1" x14ac:dyDescent="0.25">
      <c r="A15" s="28" t="s">
        <v>180</v>
      </c>
      <c r="B15" s="304" t="s">
        <v>741</v>
      </c>
      <c r="C15" s="304" t="s">
        <v>742</v>
      </c>
      <c r="D15" s="304" t="s">
        <v>742</v>
      </c>
    </row>
    <row r="16" spans="1:4" ht="16.95" customHeight="1" x14ac:dyDescent="0.25">
      <c r="A16" s="139"/>
      <c r="B16" s="149"/>
      <c r="C16" s="149"/>
      <c r="D16" s="149"/>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ignoredErrors>
    <ignoredError sqref="B6:D1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WhiteSpace="0" view="pageLayout" zoomScaleNormal="100" workbookViewId="0">
      <selection activeCell="C17" sqref="C17"/>
    </sheetView>
  </sheetViews>
  <sheetFormatPr defaultRowHeight="13.2" x14ac:dyDescent="0.25"/>
  <cols>
    <col min="1" max="1" width="37.6640625" customWidth="1"/>
    <col min="2" max="3" width="16.33203125" customWidth="1"/>
    <col min="4" max="4" width="18" customWidth="1"/>
  </cols>
  <sheetData>
    <row r="1" spans="1:4" ht="15" customHeight="1" x14ac:dyDescent="0.25">
      <c r="A1" s="579" t="s">
        <v>181</v>
      </c>
      <c r="B1" s="579"/>
      <c r="C1" s="579"/>
      <c r="D1" s="579"/>
    </row>
    <row r="2" spans="1:4" ht="13.2" customHeight="1" x14ac:dyDescent="0.25">
      <c r="A2" s="36"/>
      <c r="B2" s="17"/>
      <c r="C2" s="17"/>
    </row>
    <row r="3" spans="1:4" x14ac:dyDescent="0.25">
      <c r="A3" s="631" t="s">
        <v>140</v>
      </c>
      <c r="B3" s="631"/>
      <c r="C3" s="631"/>
      <c r="D3" s="631"/>
    </row>
    <row r="4" spans="1:4" ht="13.2" customHeight="1" x14ac:dyDescent="0.25">
      <c r="A4" s="581"/>
      <c r="B4" s="628" t="s">
        <v>645</v>
      </c>
      <c r="C4" s="629"/>
      <c r="D4" s="630"/>
    </row>
    <row r="5" spans="1:4" ht="41.4" customHeight="1" x14ac:dyDescent="0.25">
      <c r="A5" s="615"/>
      <c r="B5" s="241" t="s">
        <v>157</v>
      </c>
      <c r="C5" s="216" t="s">
        <v>558</v>
      </c>
      <c r="D5" s="241" t="s">
        <v>557</v>
      </c>
    </row>
    <row r="6" spans="1:4" ht="15" customHeight="1" x14ac:dyDescent="0.25">
      <c r="A6" s="91" t="s">
        <v>182</v>
      </c>
      <c r="B6" s="279" t="s">
        <v>738</v>
      </c>
      <c r="C6" s="279" t="s">
        <v>743</v>
      </c>
      <c r="D6" s="279" t="s">
        <v>744</v>
      </c>
    </row>
    <row r="7" spans="1:4" ht="29.4" customHeight="1" x14ac:dyDescent="0.25">
      <c r="A7" s="22" t="s">
        <v>183</v>
      </c>
      <c r="B7" s="279" t="s">
        <v>661</v>
      </c>
      <c r="C7" s="279" t="s">
        <v>661</v>
      </c>
      <c r="D7" s="279" t="s">
        <v>661</v>
      </c>
    </row>
    <row r="8" spans="1:4" ht="26.4" x14ac:dyDescent="0.25">
      <c r="A8" s="23" t="s">
        <v>540</v>
      </c>
      <c r="B8" s="279" t="s">
        <v>661</v>
      </c>
      <c r="C8" s="279" t="s">
        <v>661</v>
      </c>
      <c r="D8" s="279" t="s">
        <v>661</v>
      </c>
    </row>
    <row r="9" spans="1:4" ht="39.6" x14ac:dyDescent="0.25">
      <c r="A9" s="22" t="s">
        <v>184</v>
      </c>
      <c r="B9" s="279" t="s">
        <v>661</v>
      </c>
      <c r="C9" s="279" t="s">
        <v>661</v>
      </c>
      <c r="D9" s="279" t="s">
        <v>661</v>
      </c>
    </row>
    <row r="10" spans="1:4" ht="13.95" customHeight="1" x14ac:dyDescent="0.25">
      <c r="A10" s="92" t="s">
        <v>185</v>
      </c>
      <c r="B10" s="279" t="s">
        <v>661</v>
      </c>
      <c r="C10" s="279" t="s">
        <v>661</v>
      </c>
      <c r="D10" s="279" t="s">
        <v>709</v>
      </c>
    </row>
    <row r="11" spans="1:4" ht="15" customHeight="1" x14ac:dyDescent="0.25">
      <c r="A11" s="22" t="s">
        <v>186</v>
      </c>
      <c r="B11" s="279" t="s">
        <v>661</v>
      </c>
      <c r="C11" s="279" t="s">
        <v>661</v>
      </c>
      <c r="D11" s="279" t="s">
        <v>709</v>
      </c>
    </row>
    <row r="12" spans="1:4" ht="15" customHeight="1" x14ac:dyDescent="0.25">
      <c r="A12" s="22" t="s">
        <v>187</v>
      </c>
      <c r="B12" s="279" t="s">
        <v>661</v>
      </c>
      <c r="C12" s="279" t="s">
        <v>661</v>
      </c>
      <c r="D12" s="279" t="s">
        <v>709</v>
      </c>
    </row>
    <row r="13" spans="1:4" ht="15" customHeight="1" x14ac:dyDescent="0.25">
      <c r="A13" s="22" t="s">
        <v>188</v>
      </c>
      <c r="B13" s="279" t="s">
        <v>661</v>
      </c>
      <c r="C13" s="279" t="s">
        <v>661</v>
      </c>
      <c r="D13" s="279" t="s">
        <v>709</v>
      </c>
    </row>
    <row r="14" spans="1:4" ht="15" customHeight="1" x14ac:dyDescent="0.25">
      <c r="A14" s="22" t="s">
        <v>189</v>
      </c>
      <c r="B14" s="279" t="s">
        <v>661</v>
      </c>
      <c r="C14" s="279" t="s">
        <v>661</v>
      </c>
      <c r="D14" s="279" t="s">
        <v>709</v>
      </c>
    </row>
    <row r="15" spans="1:4" ht="15" customHeight="1" x14ac:dyDescent="0.25">
      <c r="A15" s="22" t="s">
        <v>190</v>
      </c>
      <c r="B15" s="39" t="s">
        <v>661</v>
      </c>
      <c r="C15" s="279" t="s">
        <v>661</v>
      </c>
      <c r="D15" s="279" t="s">
        <v>745</v>
      </c>
    </row>
    <row r="16" spans="1:4" ht="15" customHeight="1" x14ac:dyDescent="0.25">
      <c r="A16" s="28" t="s">
        <v>191</v>
      </c>
      <c r="B16" s="280" t="s">
        <v>661</v>
      </c>
      <c r="C16" s="304" t="s">
        <v>661</v>
      </c>
      <c r="D16" s="304" t="s">
        <v>746</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ignoredErrors>
    <ignoredError sqref="B6:D1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activeCell="H12" sqref="H12"/>
    </sheetView>
  </sheetViews>
  <sheetFormatPr defaultColWidth="8.88671875" defaultRowHeight="13.2" x14ac:dyDescent="0.25"/>
  <cols>
    <col min="1" max="4" width="21.44140625" style="177" customWidth="1"/>
    <col min="5" max="16384" width="8.88671875" style="17"/>
  </cols>
  <sheetData>
    <row r="1" spans="1:8" ht="20.399999999999999" customHeight="1" x14ac:dyDescent="0.25">
      <c r="A1" s="632" t="s">
        <v>501</v>
      </c>
      <c r="B1" s="632"/>
      <c r="C1" s="632"/>
      <c r="D1" s="632"/>
      <c r="E1" s="217"/>
      <c r="F1" s="217"/>
      <c r="G1" s="217"/>
      <c r="H1" s="217"/>
    </row>
    <row r="2" spans="1:8" ht="13.95" customHeight="1" x14ac:dyDescent="0.25"/>
    <row r="3" spans="1:8" x14ac:dyDescent="0.25">
      <c r="B3" s="218"/>
      <c r="D3" s="219" t="s">
        <v>255</v>
      </c>
    </row>
    <row r="4" spans="1:8" ht="13.2" customHeight="1" x14ac:dyDescent="0.25">
      <c r="A4" s="633"/>
      <c r="B4" s="572" t="s">
        <v>498</v>
      </c>
      <c r="C4" s="635" t="s">
        <v>53</v>
      </c>
      <c r="D4" s="636"/>
    </row>
    <row r="5" spans="1:8" ht="28.95" customHeight="1" x14ac:dyDescent="0.25">
      <c r="A5" s="634"/>
      <c r="B5" s="618"/>
      <c r="C5" s="241" t="s">
        <v>499</v>
      </c>
      <c r="D5" s="241" t="s">
        <v>500</v>
      </c>
    </row>
    <row r="6" spans="1:8" ht="13.95" customHeight="1" x14ac:dyDescent="0.25">
      <c r="A6" s="220" t="s">
        <v>507</v>
      </c>
      <c r="B6" s="198"/>
      <c r="C6" s="198"/>
      <c r="D6" s="60"/>
    </row>
    <row r="7" spans="1:8" ht="13.95" customHeight="1" x14ac:dyDescent="0.25">
      <c r="A7" s="15" t="s">
        <v>56</v>
      </c>
      <c r="B7" s="287">
        <v>23665.62</v>
      </c>
      <c r="C7" s="89">
        <v>100.15</v>
      </c>
      <c r="D7" s="284">
        <v>100.15</v>
      </c>
    </row>
    <row r="8" spans="1:8" ht="13.95" customHeight="1" x14ac:dyDescent="0.25">
      <c r="A8" s="15" t="s">
        <v>57</v>
      </c>
      <c r="B8" s="328">
        <v>23665.53</v>
      </c>
      <c r="C8" s="89">
        <v>100</v>
      </c>
      <c r="D8" s="284">
        <v>100.15</v>
      </c>
    </row>
    <row r="9" spans="1:8" ht="13.95" customHeight="1" x14ac:dyDescent="0.25">
      <c r="A9" s="15" t="s">
        <v>58</v>
      </c>
      <c r="B9" s="328">
        <v>23701.18</v>
      </c>
      <c r="C9" s="89">
        <v>100.15</v>
      </c>
      <c r="D9" s="222">
        <v>100.3</v>
      </c>
    </row>
    <row r="10" spans="1:8" ht="13.95" customHeight="1" x14ac:dyDescent="0.25">
      <c r="A10" s="15" t="s">
        <v>60</v>
      </c>
      <c r="B10" s="328">
        <v>23759.82</v>
      </c>
      <c r="C10" s="89">
        <v>100.25</v>
      </c>
      <c r="D10" s="284">
        <v>100.55</v>
      </c>
    </row>
    <row r="11" spans="1:8" ht="13.95" customHeight="1" x14ac:dyDescent="0.25">
      <c r="A11" s="15" t="s">
        <v>61</v>
      </c>
      <c r="B11" s="328">
        <v>23858.35</v>
      </c>
      <c r="C11" s="89">
        <v>100.41</v>
      </c>
      <c r="D11" s="284">
        <v>100.97</v>
      </c>
    </row>
    <row r="12" spans="1:8" ht="13.95" customHeight="1" x14ac:dyDescent="0.25">
      <c r="A12" s="15" t="s">
        <v>62</v>
      </c>
      <c r="B12" s="328">
        <v>23960.66</v>
      </c>
      <c r="C12" s="89">
        <v>100.43</v>
      </c>
      <c r="D12" s="222">
        <v>101.4</v>
      </c>
    </row>
    <row r="13" spans="1:8" ht="13.95" customHeight="1" x14ac:dyDescent="0.25">
      <c r="A13" s="15" t="s">
        <v>64</v>
      </c>
      <c r="B13" s="328">
        <v>24057.03</v>
      </c>
      <c r="C13" s="328">
        <v>100.4</v>
      </c>
      <c r="D13" s="284">
        <v>101.81</v>
      </c>
    </row>
    <row r="14" spans="1:8" ht="13.95" customHeight="1" x14ac:dyDescent="0.25">
      <c r="A14" s="262" t="s">
        <v>455</v>
      </c>
      <c r="B14" s="288"/>
      <c r="C14" s="21"/>
      <c r="D14" s="61"/>
    </row>
    <row r="15" spans="1:8" ht="15" customHeight="1" x14ac:dyDescent="0.25">
      <c r="A15" s="15" t="s">
        <v>56</v>
      </c>
      <c r="B15" s="289">
        <v>22692.53</v>
      </c>
      <c r="C15" s="39">
        <v>100.53</v>
      </c>
      <c r="D15" s="39">
        <v>100.53</v>
      </c>
    </row>
    <row r="16" spans="1:8" ht="15" customHeight="1" x14ac:dyDescent="0.25">
      <c r="A16" s="15" t="s">
        <v>57</v>
      </c>
      <c r="B16" s="289">
        <v>22807.58</v>
      </c>
      <c r="C16" s="39">
        <v>100.51</v>
      </c>
      <c r="D16" s="39">
        <v>101.04</v>
      </c>
    </row>
    <row r="17" spans="1:4" ht="15" customHeight="1" x14ac:dyDescent="0.25">
      <c r="A17" s="15" t="s">
        <v>58</v>
      </c>
      <c r="B17" s="290">
        <v>23705.71</v>
      </c>
      <c r="C17" s="242">
        <v>103.94</v>
      </c>
      <c r="D17" s="242">
        <v>105.02</v>
      </c>
    </row>
    <row r="18" spans="1:4" ht="15" customHeight="1" x14ac:dyDescent="0.25">
      <c r="A18" s="15" t="s">
        <v>60</v>
      </c>
      <c r="B18" s="290">
        <v>23982.49</v>
      </c>
      <c r="C18" s="242">
        <v>101.17</v>
      </c>
      <c r="D18" s="242">
        <v>106.25</v>
      </c>
    </row>
    <row r="19" spans="1:4" ht="15" customHeight="1" x14ac:dyDescent="0.25">
      <c r="A19" s="15" t="s">
        <v>61</v>
      </c>
      <c r="B19" s="290">
        <v>24183.94</v>
      </c>
      <c r="C19" s="242">
        <v>100.84</v>
      </c>
      <c r="D19" s="242">
        <v>107.14</v>
      </c>
    </row>
    <row r="20" spans="1:4" ht="15" customHeight="1" x14ac:dyDescent="0.25">
      <c r="A20" s="15" t="s">
        <v>62</v>
      </c>
      <c r="B20" s="290">
        <v>24122.74</v>
      </c>
      <c r="C20" s="242">
        <v>99.75</v>
      </c>
      <c r="D20" s="242">
        <v>106.87</v>
      </c>
    </row>
    <row r="21" spans="1:4" ht="15" customHeight="1" x14ac:dyDescent="0.25">
      <c r="A21" s="15" t="s">
        <v>64</v>
      </c>
      <c r="B21" s="290">
        <v>23917.599999999999</v>
      </c>
      <c r="C21" s="242">
        <v>99.15</v>
      </c>
      <c r="D21" s="242">
        <v>105.96</v>
      </c>
    </row>
    <row r="22" spans="1:4" ht="15" customHeight="1" x14ac:dyDescent="0.25">
      <c r="A22" s="15" t="s">
        <v>39</v>
      </c>
      <c r="B22" s="290">
        <v>23525.23</v>
      </c>
      <c r="C22" s="242">
        <v>98.36</v>
      </c>
      <c r="D22" s="242">
        <v>104.22</v>
      </c>
    </row>
    <row r="23" spans="1:4" ht="15" customHeight="1" x14ac:dyDescent="0.25">
      <c r="A23" s="15" t="s">
        <v>65</v>
      </c>
      <c r="B23" s="290">
        <v>23727.49</v>
      </c>
      <c r="C23" s="242">
        <v>100.86</v>
      </c>
      <c r="D23" s="242">
        <v>105.12</v>
      </c>
    </row>
    <row r="24" spans="1:4" ht="15" customHeight="1" x14ac:dyDescent="0.25">
      <c r="A24" s="15" t="s">
        <v>67</v>
      </c>
      <c r="B24" s="290">
        <v>23844.66</v>
      </c>
      <c r="C24" s="242">
        <v>100.49</v>
      </c>
      <c r="D24" s="242">
        <v>105.64</v>
      </c>
    </row>
    <row r="25" spans="1:4" ht="15" customHeight="1" x14ac:dyDescent="0.25">
      <c r="A25" s="15" t="s">
        <v>68</v>
      </c>
      <c r="B25" s="290">
        <v>23765.37</v>
      </c>
      <c r="C25" s="242">
        <v>99.67</v>
      </c>
      <c r="D25" s="242">
        <v>105.29</v>
      </c>
    </row>
    <row r="26" spans="1:4" ht="15" customHeight="1" x14ac:dyDescent="0.25">
      <c r="A26" s="206" t="s">
        <v>69</v>
      </c>
      <c r="B26" s="291">
        <v>24055.63</v>
      </c>
      <c r="C26" s="243">
        <v>101.22</v>
      </c>
      <c r="D26" s="243">
        <v>106.57</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Normal="100" workbookViewId="0">
      <selection activeCell="K17" sqref="K17"/>
    </sheetView>
  </sheetViews>
  <sheetFormatPr defaultRowHeight="13.2" x14ac:dyDescent="0.25"/>
  <cols>
    <col min="1" max="1" width="36.44140625" customWidth="1"/>
    <col min="2" max="4" width="16.6640625" customWidth="1"/>
  </cols>
  <sheetData>
    <row r="1" spans="1:6" ht="15" customHeight="1" x14ac:dyDescent="0.25">
      <c r="A1" s="637" t="s">
        <v>387</v>
      </c>
      <c r="B1" s="637"/>
      <c r="C1" s="637"/>
      <c r="D1" s="637"/>
    </row>
    <row r="2" spans="1:6" x14ac:dyDescent="0.25">
      <c r="A2" s="31"/>
      <c r="B2" s="17"/>
      <c r="C2" s="17"/>
      <c r="D2" s="17"/>
    </row>
    <row r="3" spans="1:6" x14ac:dyDescent="0.25">
      <c r="A3" s="627" t="s">
        <v>541</v>
      </c>
      <c r="B3" s="627"/>
      <c r="C3" s="627"/>
      <c r="D3" s="627"/>
    </row>
    <row r="4" spans="1:6" ht="13.2" customHeight="1" x14ac:dyDescent="0.25">
      <c r="A4" s="633"/>
      <c r="B4" s="572" t="s">
        <v>646</v>
      </c>
      <c r="C4" s="639" t="s">
        <v>203</v>
      </c>
      <c r="D4" s="640"/>
    </row>
    <row r="5" spans="1:6" ht="20.399999999999999" customHeight="1" x14ac:dyDescent="0.25">
      <c r="A5" s="638"/>
      <c r="B5" s="573"/>
      <c r="C5" s="241" t="s">
        <v>647</v>
      </c>
      <c r="D5" s="241" t="s">
        <v>542</v>
      </c>
    </row>
    <row r="6" spans="1:6" ht="17.399999999999999" customHeight="1" x14ac:dyDescent="0.25">
      <c r="A6" s="15" t="s">
        <v>166</v>
      </c>
      <c r="B6" s="529">
        <v>52.76</v>
      </c>
      <c r="C6" s="531">
        <v>48.14</v>
      </c>
      <c r="D6" s="285">
        <v>48.13</v>
      </c>
    </row>
    <row r="7" spans="1:6" ht="17.399999999999999" customHeight="1" x14ac:dyDescent="0.25">
      <c r="A7" s="37" t="s">
        <v>126</v>
      </c>
      <c r="B7" s="529"/>
      <c r="C7" s="531"/>
      <c r="D7" s="285"/>
    </row>
    <row r="8" spans="1:6" ht="17.399999999999999" customHeight="1" x14ac:dyDescent="0.25">
      <c r="A8" s="22" t="s">
        <v>204</v>
      </c>
      <c r="B8" s="529">
        <v>47.09</v>
      </c>
      <c r="C8" s="531">
        <v>44.11</v>
      </c>
      <c r="D8" s="285">
        <v>43.27</v>
      </c>
    </row>
    <row r="9" spans="1:6" ht="17.399999999999999" customHeight="1" x14ac:dyDescent="0.25">
      <c r="A9" s="22" t="s">
        <v>205</v>
      </c>
      <c r="B9" s="529">
        <v>52.68</v>
      </c>
      <c r="C9" s="531">
        <v>46.73</v>
      </c>
      <c r="D9" s="285">
        <v>47.18</v>
      </c>
    </row>
    <row r="10" spans="1:6" ht="17.399999999999999" customHeight="1" x14ac:dyDescent="0.25">
      <c r="A10" s="22" t="s">
        <v>206</v>
      </c>
      <c r="B10" s="529">
        <v>64.61</v>
      </c>
      <c r="C10" s="532">
        <v>59.6</v>
      </c>
      <c r="D10" s="285">
        <v>60.67</v>
      </c>
    </row>
    <row r="11" spans="1:6" ht="17.399999999999999" customHeight="1" x14ac:dyDescent="0.25">
      <c r="A11" s="263" t="s">
        <v>207</v>
      </c>
      <c r="B11" s="529">
        <v>58.4</v>
      </c>
      <c r="C11" s="531">
        <v>55.88</v>
      </c>
      <c r="D11" s="285">
        <v>65.83</v>
      </c>
    </row>
    <row r="12" spans="1:6" ht="17.25" customHeight="1" x14ac:dyDescent="0.25">
      <c r="A12" s="264" t="s">
        <v>386</v>
      </c>
      <c r="B12" s="530">
        <v>21.65</v>
      </c>
      <c r="C12" s="254">
        <v>19.350000000000001</v>
      </c>
      <c r="D12" s="286">
        <v>17.829999999999998</v>
      </c>
    </row>
    <row r="13" spans="1:6" x14ac:dyDescent="0.25">
      <c r="F13" s="130"/>
    </row>
    <row r="15" spans="1:6" ht="29.4" customHeight="1" x14ac:dyDescent="0.25"/>
  </sheetData>
  <mergeCells count="5">
    <mergeCell ref="A1:D1"/>
    <mergeCell ref="A3:D3"/>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zoomScaleNormal="100" workbookViewId="0">
      <selection activeCell="B12" sqref="B12"/>
    </sheetView>
  </sheetViews>
  <sheetFormatPr defaultRowHeight="13.2" x14ac:dyDescent="0.25"/>
  <cols>
    <col min="1" max="1" width="29.44140625" customWidth="1"/>
    <col min="2" max="4" width="19.6640625" customWidth="1"/>
  </cols>
  <sheetData>
    <row r="1" spans="1:7" ht="16.2" customHeight="1" x14ac:dyDescent="0.25">
      <c r="A1" s="637" t="s">
        <v>388</v>
      </c>
      <c r="B1" s="637"/>
      <c r="C1" s="637"/>
      <c r="D1" s="637"/>
    </row>
    <row r="2" spans="1:7" ht="13.2" customHeight="1" x14ac:dyDescent="0.25">
      <c r="A2" s="43"/>
      <c r="B2" s="17"/>
      <c r="C2" s="17"/>
      <c r="D2" s="17"/>
    </row>
    <row r="3" spans="1:7" x14ac:dyDescent="0.25">
      <c r="A3" s="627" t="s">
        <v>140</v>
      </c>
      <c r="B3" s="627"/>
      <c r="C3" s="627"/>
      <c r="D3" s="627"/>
    </row>
    <row r="4" spans="1:7" x14ac:dyDescent="0.25">
      <c r="A4" s="641"/>
      <c r="B4" s="628" t="s">
        <v>645</v>
      </c>
      <c r="C4" s="629"/>
      <c r="D4" s="630"/>
    </row>
    <row r="5" spans="1:7" ht="42" customHeight="1" x14ac:dyDescent="0.25">
      <c r="A5" s="615"/>
      <c r="B5" s="241" t="s">
        <v>157</v>
      </c>
      <c r="C5" s="216" t="s">
        <v>558</v>
      </c>
      <c r="D5" s="241" t="s">
        <v>557</v>
      </c>
    </row>
    <row r="6" spans="1:7" ht="16.2" customHeight="1" x14ac:dyDescent="0.25">
      <c r="A6" s="81" t="s">
        <v>166</v>
      </c>
      <c r="B6" s="32">
        <v>103.6</v>
      </c>
      <c r="C6" s="32">
        <v>109.6</v>
      </c>
      <c r="D6" s="283">
        <v>109.5</v>
      </c>
    </row>
    <row r="7" spans="1:7" ht="16.2" customHeight="1" x14ac:dyDescent="0.25">
      <c r="A7" s="84" t="s">
        <v>126</v>
      </c>
      <c r="B7" s="32"/>
      <c r="C7" s="32"/>
      <c r="D7" s="283"/>
    </row>
    <row r="8" spans="1:7" ht="16.2" customHeight="1" x14ac:dyDescent="0.25">
      <c r="A8" s="82" t="s">
        <v>204</v>
      </c>
      <c r="B8" s="123">
        <v>102.8</v>
      </c>
      <c r="C8" s="32">
        <v>109.7</v>
      </c>
      <c r="D8" s="283">
        <v>107.6</v>
      </c>
    </row>
    <row r="9" spans="1:7" ht="16.2" customHeight="1" x14ac:dyDescent="0.25">
      <c r="A9" s="82" t="s">
        <v>205</v>
      </c>
      <c r="B9" s="123">
        <v>105.8</v>
      </c>
      <c r="C9" s="32">
        <v>112.8</v>
      </c>
      <c r="D9" s="283">
        <v>113.9</v>
      </c>
    </row>
    <row r="10" spans="1:7" ht="16.2" customHeight="1" x14ac:dyDescent="0.25">
      <c r="A10" s="82" t="s">
        <v>208</v>
      </c>
      <c r="B10" s="123">
        <v>100.7</v>
      </c>
      <c r="C10" s="32">
        <v>103.2</v>
      </c>
      <c r="D10" s="283">
        <v>105</v>
      </c>
      <c r="G10" s="75"/>
    </row>
    <row r="11" spans="1:7" ht="16.2" customHeight="1" x14ac:dyDescent="0.25">
      <c r="A11" s="81" t="s">
        <v>207</v>
      </c>
      <c r="B11" s="123">
        <v>99.9</v>
      </c>
      <c r="C11" s="32">
        <v>89.2</v>
      </c>
      <c r="D11" s="283">
        <v>105.1</v>
      </c>
    </row>
    <row r="12" spans="1:7" ht="17.25" customHeight="1" x14ac:dyDescent="0.25">
      <c r="A12" s="85" t="s">
        <v>386</v>
      </c>
      <c r="B12" s="520">
        <v>106.7</v>
      </c>
      <c r="C12" s="520">
        <v>120.8</v>
      </c>
      <c r="D12" s="521">
        <v>111.4</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election activeCell="A20" sqref="A20"/>
    </sheetView>
  </sheetViews>
  <sheetFormatPr defaultRowHeight="13.2" x14ac:dyDescent="0.25"/>
  <cols>
    <col min="1" max="1" width="89.33203125" customWidth="1"/>
  </cols>
  <sheetData>
    <row r="1" spans="1:1" x14ac:dyDescent="0.25">
      <c r="A1" s="13" t="s">
        <v>19</v>
      </c>
    </row>
    <row r="2" spans="1:1" ht="12.75" x14ac:dyDescent="0.2">
      <c r="A2" s="9"/>
    </row>
    <row r="3" spans="1:1" ht="61.2" customHeight="1" x14ac:dyDescent="0.25">
      <c r="A3" s="11" t="s">
        <v>456</v>
      </c>
    </row>
    <row r="4" spans="1:1" ht="52.8" x14ac:dyDescent="0.25">
      <c r="A4" s="11" t="s">
        <v>457</v>
      </c>
    </row>
    <row r="5" spans="1:1" ht="52.8" x14ac:dyDescent="0.25">
      <c r="A5" s="11" t="s">
        <v>458</v>
      </c>
    </row>
    <row r="6" spans="1:1" ht="66" x14ac:dyDescent="0.25">
      <c r="A6" s="11" t="s">
        <v>459</v>
      </c>
    </row>
    <row r="7" spans="1:1" ht="26.4" x14ac:dyDescent="0.25">
      <c r="A7" s="11" t="s">
        <v>460</v>
      </c>
    </row>
    <row r="8" spans="1:1" ht="26.4" x14ac:dyDescent="0.25">
      <c r="A8" s="11" t="s">
        <v>461</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4" zoomScaleNormal="100" workbookViewId="0">
      <selection activeCell="I21" sqref="I21"/>
    </sheetView>
  </sheetViews>
  <sheetFormatPr defaultRowHeight="13.2" x14ac:dyDescent="0.25"/>
  <cols>
    <col min="1" max="1" width="24.109375" customWidth="1"/>
    <col min="2" max="3" width="12.6640625" customWidth="1"/>
    <col min="4" max="5" width="12.6640625" style="75" customWidth="1"/>
    <col min="6" max="6" width="12.6640625" customWidth="1"/>
  </cols>
  <sheetData>
    <row r="1" spans="1:6" ht="13.8" x14ac:dyDescent="0.25">
      <c r="A1" s="578" t="s">
        <v>192</v>
      </c>
      <c r="B1" s="578"/>
      <c r="C1" s="578"/>
      <c r="D1" s="578"/>
      <c r="E1" s="578"/>
      <c r="F1" s="578"/>
    </row>
    <row r="3" spans="1:6" ht="27" customHeight="1" x14ac:dyDescent="0.25">
      <c r="A3" s="637" t="s">
        <v>484</v>
      </c>
      <c r="B3" s="637"/>
      <c r="C3" s="637"/>
      <c r="D3" s="637"/>
      <c r="E3" s="637"/>
      <c r="F3" s="637"/>
    </row>
    <row r="4" spans="1:6" x14ac:dyDescent="0.25">
      <c r="A4" s="40"/>
      <c r="B4" s="17"/>
      <c r="C4" s="17"/>
      <c r="D4" s="66"/>
      <c r="E4" s="66"/>
      <c r="F4" s="17"/>
    </row>
    <row r="5" spans="1:6" x14ac:dyDescent="0.25">
      <c r="A5" s="644" t="s">
        <v>135</v>
      </c>
      <c r="B5" s="627"/>
      <c r="C5" s="627"/>
      <c r="D5" s="627"/>
      <c r="E5" s="627"/>
      <c r="F5" s="627"/>
    </row>
    <row r="6" spans="1:6" ht="13.95" customHeight="1" x14ac:dyDescent="0.25">
      <c r="A6" s="588"/>
      <c r="B6" s="574" t="s">
        <v>193</v>
      </c>
      <c r="C6" s="621" t="s">
        <v>194</v>
      </c>
      <c r="D6" s="621"/>
      <c r="E6" s="621"/>
      <c r="F6" s="598"/>
    </row>
    <row r="7" spans="1:6" ht="158.4" x14ac:dyDescent="0.25">
      <c r="A7" s="602"/>
      <c r="B7" s="573"/>
      <c r="C7" s="241" t="s">
        <v>195</v>
      </c>
      <c r="D7" s="509" t="s">
        <v>199</v>
      </c>
      <c r="E7" s="509" t="s">
        <v>200</v>
      </c>
      <c r="F7" s="211" t="s">
        <v>201</v>
      </c>
    </row>
    <row r="8" spans="1:6" ht="13.2" customHeight="1" x14ac:dyDescent="0.25">
      <c r="A8" s="198" t="s">
        <v>507</v>
      </c>
      <c r="B8" s="63"/>
      <c r="C8" s="198"/>
      <c r="D8" s="79"/>
      <c r="E8" s="79"/>
      <c r="F8" s="60"/>
    </row>
    <row r="9" spans="1:6" x14ac:dyDescent="0.25">
      <c r="A9" s="15" t="s">
        <v>56</v>
      </c>
      <c r="B9" s="41">
        <v>94.8</v>
      </c>
      <c r="C9" s="41">
        <v>94.6</v>
      </c>
      <c r="D9" s="42">
        <v>95.8</v>
      </c>
      <c r="E9" s="42">
        <v>101.9</v>
      </c>
      <c r="F9" s="42">
        <v>100.2</v>
      </c>
    </row>
    <row r="10" spans="1:6" x14ac:dyDescent="0.25">
      <c r="A10" s="16" t="s">
        <v>57</v>
      </c>
      <c r="B10" s="41">
        <v>100.2</v>
      </c>
      <c r="C10" s="41">
        <v>99.9</v>
      </c>
      <c r="D10" s="101">
        <v>104.2</v>
      </c>
      <c r="E10" s="102">
        <v>99.8</v>
      </c>
      <c r="F10" s="42">
        <v>100</v>
      </c>
    </row>
    <row r="11" spans="1:6" x14ac:dyDescent="0.25">
      <c r="A11" s="15" t="s">
        <v>58</v>
      </c>
      <c r="B11" s="87">
        <v>102.9</v>
      </c>
      <c r="C11" s="42">
        <v>102.1</v>
      </c>
      <c r="D11" s="101">
        <v>111.5</v>
      </c>
      <c r="E11" s="102">
        <v>101.3</v>
      </c>
      <c r="F11" s="42">
        <v>100</v>
      </c>
    </row>
    <row r="12" spans="1:6" x14ac:dyDescent="0.25">
      <c r="A12" s="21" t="s">
        <v>117</v>
      </c>
      <c r="B12" s="41">
        <v>97.8</v>
      </c>
      <c r="C12" s="41">
        <v>96.6</v>
      </c>
      <c r="D12" s="42">
        <v>111.3</v>
      </c>
      <c r="E12" s="42">
        <v>103</v>
      </c>
      <c r="F12" s="42">
        <v>100.2</v>
      </c>
    </row>
    <row r="13" spans="1:6" x14ac:dyDescent="0.25">
      <c r="A13" s="15" t="s">
        <v>60</v>
      </c>
      <c r="B13" s="41">
        <v>113.7</v>
      </c>
      <c r="C13" s="166">
        <v>114.2</v>
      </c>
      <c r="D13" s="101">
        <v>111.1</v>
      </c>
      <c r="E13" s="101">
        <v>98.1</v>
      </c>
      <c r="F13" s="42">
        <v>100</v>
      </c>
    </row>
    <row r="14" spans="1:6" x14ac:dyDescent="0.25">
      <c r="A14" s="15" t="s">
        <v>61</v>
      </c>
      <c r="B14" s="41">
        <v>105.5</v>
      </c>
      <c r="C14" s="166">
        <v>105.2</v>
      </c>
      <c r="D14" s="101">
        <v>108.8</v>
      </c>
      <c r="E14" s="42">
        <v>103.3</v>
      </c>
      <c r="F14" s="42">
        <v>100</v>
      </c>
    </row>
    <row r="15" spans="1:6" x14ac:dyDescent="0.25">
      <c r="A15" s="15" t="s">
        <v>62</v>
      </c>
      <c r="B15" s="41">
        <v>99.8</v>
      </c>
      <c r="C15" s="41">
        <v>98.9</v>
      </c>
      <c r="D15" s="101">
        <v>108.9</v>
      </c>
      <c r="E15" s="42">
        <v>99.4</v>
      </c>
      <c r="F15" s="42">
        <v>100</v>
      </c>
    </row>
    <row r="16" spans="1:6" x14ac:dyDescent="0.25">
      <c r="A16" s="21" t="s">
        <v>118</v>
      </c>
      <c r="B16" s="41">
        <v>119.6</v>
      </c>
      <c r="C16" s="41">
        <v>118.8</v>
      </c>
      <c r="D16" s="101">
        <v>131.69999999999999</v>
      </c>
      <c r="E16" s="42">
        <v>100.8</v>
      </c>
      <c r="F16" s="42">
        <v>100</v>
      </c>
    </row>
    <row r="17" spans="1:11" x14ac:dyDescent="0.25">
      <c r="A17" s="15" t="s">
        <v>64</v>
      </c>
      <c r="B17" s="41">
        <v>103.6</v>
      </c>
      <c r="C17" s="166">
        <v>105.3</v>
      </c>
      <c r="D17" s="101">
        <v>88</v>
      </c>
      <c r="E17" s="42">
        <v>101.2</v>
      </c>
      <c r="F17" s="42">
        <v>100</v>
      </c>
    </row>
    <row r="18" spans="1:11" ht="13.2" customHeight="1" x14ac:dyDescent="0.25">
      <c r="A18" s="65" t="s">
        <v>455</v>
      </c>
      <c r="B18" s="166"/>
      <c r="C18" s="101"/>
      <c r="D18" s="102"/>
      <c r="E18" s="101"/>
      <c r="F18" s="86"/>
      <c r="G18" s="642"/>
      <c r="H18" s="642"/>
      <c r="I18" s="642"/>
      <c r="J18" s="642"/>
      <c r="K18" s="642"/>
    </row>
    <row r="19" spans="1:11" x14ac:dyDescent="0.25">
      <c r="A19" s="15" t="s">
        <v>56</v>
      </c>
      <c r="B19" s="158">
        <v>100.3</v>
      </c>
      <c r="C19" s="102">
        <v>101.5</v>
      </c>
      <c r="D19" s="102">
        <v>95.8</v>
      </c>
      <c r="E19" s="102">
        <v>97.2</v>
      </c>
      <c r="F19" s="102">
        <v>99.8</v>
      </c>
    </row>
    <row r="20" spans="1:11" x14ac:dyDescent="0.25">
      <c r="A20" s="15" t="s">
        <v>57</v>
      </c>
      <c r="B20" s="158">
        <v>104.6</v>
      </c>
      <c r="C20" s="102">
        <v>110.3</v>
      </c>
      <c r="D20" s="102">
        <v>81</v>
      </c>
      <c r="E20" s="102">
        <v>98.4</v>
      </c>
      <c r="F20" s="102">
        <v>100</v>
      </c>
    </row>
    <row r="21" spans="1:11" x14ac:dyDescent="0.25">
      <c r="A21" s="15" t="s">
        <v>58</v>
      </c>
      <c r="B21" s="158">
        <v>109.3</v>
      </c>
      <c r="C21" s="102">
        <v>105.1</v>
      </c>
      <c r="D21" s="102">
        <v>135.30000000000001</v>
      </c>
      <c r="E21" s="102">
        <v>102.8</v>
      </c>
      <c r="F21" s="102">
        <v>100</v>
      </c>
    </row>
    <row r="22" spans="1:11" x14ac:dyDescent="0.25">
      <c r="A22" s="21" t="s">
        <v>117</v>
      </c>
      <c r="B22" s="158">
        <v>114.7</v>
      </c>
      <c r="C22" s="102">
        <v>117.6</v>
      </c>
      <c r="D22" s="102">
        <v>104.9</v>
      </c>
      <c r="E22" s="102">
        <v>98.3</v>
      </c>
      <c r="F22" s="102">
        <v>99.8</v>
      </c>
    </row>
    <row r="23" spans="1:11" x14ac:dyDescent="0.25">
      <c r="A23" s="15" t="s">
        <v>60</v>
      </c>
      <c r="B23" s="103">
        <v>120.7</v>
      </c>
      <c r="C23" s="103">
        <v>113.1</v>
      </c>
      <c r="D23" s="102">
        <v>157.5</v>
      </c>
      <c r="E23" s="102">
        <v>97.5</v>
      </c>
      <c r="F23" s="102">
        <v>100</v>
      </c>
    </row>
    <row r="24" spans="1:11" x14ac:dyDescent="0.25">
      <c r="A24" s="15" t="s">
        <v>61</v>
      </c>
      <c r="B24" s="103">
        <v>87.9</v>
      </c>
      <c r="C24" s="108">
        <v>92.5</v>
      </c>
      <c r="D24" s="102">
        <v>71.8</v>
      </c>
      <c r="E24" s="102">
        <v>99.9</v>
      </c>
      <c r="F24" s="102">
        <v>100</v>
      </c>
    </row>
    <row r="25" spans="1:11" x14ac:dyDescent="0.25">
      <c r="A25" s="15" t="s">
        <v>62</v>
      </c>
      <c r="B25" s="103">
        <v>100.9</v>
      </c>
      <c r="C25" s="103">
        <v>101</v>
      </c>
      <c r="D25" s="102">
        <v>100.7</v>
      </c>
      <c r="E25" s="102">
        <v>99</v>
      </c>
      <c r="F25" s="102">
        <v>100</v>
      </c>
    </row>
    <row r="26" spans="1:11" x14ac:dyDescent="0.25">
      <c r="A26" s="21" t="s">
        <v>118</v>
      </c>
      <c r="B26" s="158">
        <v>107</v>
      </c>
      <c r="C26" s="102">
        <v>105.7</v>
      </c>
      <c r="D26" s="102">
        <v>113.9</v>
      </c>
      <c r="E26" s="102">
        <v>96.5</v>
      </c>
      <c r="F26" s="102">
        <v>100</v>
      </c>
    </row>
    <row r="27" spans="1:11" x14ac:dyDescent="0.25">
      <c r="A27" s="15" t="s">
        <v>64</v>
      </c>
      <c r="B27" s="166">
        <v>101.8</v>
      </c>
      <c r="C27" s="166">
        <v>107.3</v>
      </c>
      <c r="D27" s="101">
        <v>78.5</v>
      </c>
      <c r="E27" s="42">
        <v>102.6</v>
      </c>
      <c r="F27" s="42">
        <v>101.7</v>
      </c>
    </row>
    <row r="28" spans="1:11" x14ac:dyDescent="0.25">
      <c r="A28" s="16" t="s">
        <v>39</v>
      </c>
      <c r="B28" s="41">
        <v>96</v>
      </c>
      <c r="C28" s="166">
        <v>97.8</v>
      </c>
      <c r="D28" s="101">
        <v>84.3</v>
      </c>
      <c r="E28" s="101">
        <v>107.6</v>
      </c>
      <c r="F28" s="42">
        <v>100.3</v>
      </c>
    </row>
    <row r="29" spans="1:11" x14ac:dyDescent="0.25">
      <c r="A29" s="15" t="s">
        <v>65</v>
      </c>
      <c r="B29" s="41">
        <v>99.6</v>
      </c>
      <c r="C29" s="166">
        <v>98.8</v>
      </c>
      <c r="D29" s="101">
        <v>104.6</v>
      </c>
      <c r="E29" s="42">
        <v>102.7</v>
      </c>
      <c r="F29" s="42">
        <v>100</v>
      </c>
    </row>
    <row r="30" spans="1:11" x14ac:dyDescent="0.25">
      <c r="A30" s="21" t="s">
        <v>119</v>
      </c>
      <c r="B30" s="41">
        <v>97.39</v>
      </c>
      <c r="C30" s="166">
        <v>103.76</v>
      </c>
      <c r="D30" s="101">
        <v>69.150000000000006</v>
      </c>
      <c r="E30" s="42">
        <v>113.35</v>
      </c>
      <c r="F30" s="42">
        <v>102.02</v>
      </c>
    </row>
    <row r="31" spans="1:11" x14ac:dyDescent="0.25">
      <c r="A31" s="15" t="s">
        <v>67</v>
      </c>
      <c r="B31" s="87">
        <v>94.7</v>
      </c>
      <c r="C31" s="102">
        <v>95.2</v>
      </c>
      <c r="D31" s="102">
        <v>90.6</v>
      </c>
      <c r="E31" s="86">
        <v>98.1</v>
      </c>
      <c r="F31" s="86">
        <v>100</v>
      </c>
    </row>
    <row r="32" spans="1:11" x14ac:dyDescent="0.25">
      <c r="A32" s="15" t="s">
        <v>68</v>
      </c>
      <c r="B32" s="87">
        <v>98.7</v>
      </c>
      <c r="C32" s="102">
        <v>100.6</v>
      </c>
      <c r="D32" s="102">
        <v>86</v>
      </c>
      <c r="E32" s="86">
        <v>96.4</v>
      </c>
      <c r="F32" s="86">
        <v>100</v>
      </c>
    </row>
    <row r="33" spans="1:6" ht="13.2" customHeight="1" x14ac:dyDescent="0.25">
      <c r="A33" s="81" t="s">
        <v>69</v>
      </c>
      <c r="B33" s="87">
        <v>97.6</v>
      </c>
      <c r="C33" s="102">
        <v>98.2</v>
      </c>
      <c r="D33" s="102">
        <v>92.2</v>
      </c>
      <c r="E33" s="102">
        <v>101.4</v>
      </c>
      <c r="F33" s="102">
        <v>105.8</v>
      </c>
    </row>
    <row r="34" spans="1:6" x14ac:dyDescent="0.25">
      <c r="A34" s="88" t="s">
        <v>120</v>
      </c>
      <c r="B34" s="265">
        <v>91.3</v>
      </c>
      <c r="C34" s="266">
        <v>94.1</v>
      </c>
      <c r="D34" s="266">
        <v>71.900000000000006</v>
      </c>
      <c r="E34" s="205">
        <v>95.9</v>
      </c>
      <c r="F34" s="205">
        <v>105.9</v>
      </c>
    </row>
    <row r="35" spans="1:6" ht="16.95" customHeight="1" x14ac:dyDescent="0.25">
      <c r="A35" s="511"/>
      <c r="B35" s="511"/>
      <c r="C35" s="511"/>
      <c r="D35" s="511"/>
      <c r="E35" s="511"/>
      <c r="F35" s="511"/>
    </row>
    <row r="36" spans="1:6" ht="51" customHeight="1" x14ac:dyDescent="0.25">
      <c r="A36" s="643" t="s">
        <v>492</v>
      </c>
      <c r="B36" s="643"/>
      <c r="C36" s="643"/>
      <c r="D36" s="643"/>
      <c r="E36" s="643"/>
      <c r="F36" s="643"/>
    </row>
  </sheetData>
  <mergeCells count="8">
    <mergeCell ref="G18:K18"/>
    <mergeCell ref="A36:F36"/>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WhiteSpace="0" zoomScaleNormal="100" workbookViewId="0">
      <selection activeCell="G13" sqref="G13"/>
    </sheetView>
  </sheetViews>
  <sheetFormatPr defaultRowHeight="13.2" x14ac:dyDescent="0.25"/>
  <cols>
    <col min="1" max="1" width="42.109375" customWidth="1"/>
    <col min="2" max="2" width="23.44140625" style="75" customWidth="1"/>
    <col min="3" max="3" width="23.44140625" customWidth="1"/>
  </cols>
  <sheetData>
    <row r="1" spans="1:3" ht="28.2" customHeight="1" x14ac:dyDescent="0.25">
      <c r="A1" s="579" t="s">
        <v>585</v>
      </c>
      <c r="B1" s="579"/>
      <c r="C1" s="579"/>
    </row>
    <row r="2" spans="1:3" ht="11.4" customHeight="1" x14ac:dyDescent="0.25">
      <c r="A2" s="503"/>
      <c r="B2" s="507"/>
      <c r="C2" s="503"/>
    </row>
    <row r="3" spans="1:3" x14ac:dyDescent="0.25">
      <c r="A3" s="627" t="s">
        <v>140</v>
      </c>
      <c r="B3" s="627"/>
      <c r="C3" s="627"/>
    </row>
    <row r="4" spans="1:3" ht="12.6" customHeight="1" x14ac:dyDescent="0.25">
      <c r="A4" s="581"/>
      <c r="B4" s="572" t="s">
        <v>648</v>
      </c>
      <c r="C4" s="504" t="s">
        <v>747</v>
      </c>
    </row>
    <row r="5" spans="1:3" ht="27" customHeight="1" x14ac:dyDescent="0.25">
      <c r="A5" s="582"/>
      <c r="B5" s="573"/>
      <c r="C5" s="211" t="s">
        <v>649</v>
      </c>
    </row>
    <row r="6" spans="1:3" ht="15" customHeight="1" x14ac:dyDescent="0.25">
      <c r="A6" s="128" t="s">
        <v>202</v>
      </c>
      <c r="B6" s="522">
        <v>121.2</v>
      </c>
      <c r="C6" s="522">
        <v>125</v>
      </c>
    </row>
    <row r="7" spans="1:3" ht="15" customHeight="1" x14ac:dyDescent="0.25">
      <c r="A7" s="128" t="s">
        <v>72</v>
      </c>
      <c r="B7" s="522">
        <v>120.8</v>
      </c>
      <c r="C7" s="522">
        <v>133.4</v>
      </c>
    </row>
    <row r="8" spans="1:3" ht="15" customHeight="1" x14ac:dyDescent="0.25">
      <c r="A8" s="191" t="s">
        <v>389</v>
      </c>
      <c r="B8" s="294">
        <v>122.9</v>
      </c>
      <c r="C8" s="522">
        <v>142.30000000000001</v>
      </c>
    </row>
    <row r="9" spans="1:3" ht="15" customHeight="1" x14ac:dyDescent="0.25">
      <c r="A9" s="192" t="s">
        <v>73</v>
      </c>
      <c r="B9" s="294">
        <v>157.5</v>
      </c>
      <c r="C9" s="522">
        <v>102.5</v>
      </c>
    </row>
    <row r="10" spans="1:3" ht="15" customHeight="1" x14ac:dyDescent="0.25">
      <c r="A10" s="128" t="s">
        <v>75</v>
      </c>
      <c r="B10" s="294">
        <v>128.9</v>
      </c>
      <c r="C10" s="522">
        <v>93.7</v>
      </c>
    </row>
    <row r="11" spans="1:3" ht="15" customHeight="1" x14ac:dyDescent="0.25">
      <c r="A11" s="192" t="s">
        <v>76</v>
      </c>
      <c r="B11" s="294">
        <v>105.5</v>
      </c>
      <c r="C11" s="522">
        <v>114</v>
      </c>
    </row>
    <row r="12" spans="1:3" x14ac:dyDescent="0.25">
      <c r="A12" s="192" t="s">
        <v>81</v>
      </c>
      <c r="B12" s="294">
        <v>129.1</v>
      </c>
      <c r="C12" s="522">
        <v>93.7</v>
      </c>
    </row>
    <row r="13" spans="1:3" ht="25.2" customHeight="1" x14ac:dyDescent="0.25">
      <c r="A13" s="128" t="s">
        <v>90</v>
      </c>
      <c r="B13" s="294">
        <v>105</v>
      </c>
      <c r="C13" s="522">
        <v>97.4</v>
      </c>
    </row>
    <row r="14" spans="1:3" ht="40.5" customHeight="1" x14ac:dyDescent="0.25">
      <c r="A14" s="129" t="s">
        <v>91</v>
      </c>
      <c r="B14" s="523">
        <v>100.2</v>
      </c>
      <c r="C14" s="523">
        <v>101.4</v>
      </c>
    </row>
    <row r="15" spans="1:3" ht="49.95" customHeight="1" x14ac:dyDescent="0.25">
      <c r="A15" s="577" t="s">
        <v>48</v>
      </c>
      <c r="B15" s="577"/>
      <c r="C15" s="577"/>
    </row>
    <row r="16" spans="1:3" x14ac:dyDescent="0.25">
      <c r="A16" s="395"/>
    </row>
  </sheetData>
  <mergeCells count="5">
    <mergeCell ref="A1:C1"/>
    <mergeCell ref="A3:C3"/>
    <mergeCell ref="A4:A5"/>
    <mergeCell ref="B4:B5"/>
    <mergeCell ref="A15:C15"/>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workbookViewId="0">
      <selection activeCell="I10" sqref="I10"/>
    </sheetView>
  </sheetViews>
  <sheetFormatPr defaultRowHeight="13.2" x14ac:dyDescent="0.25"/>
  <cols>
    <col min="1" max="1" width="41.109375" customWidth="1"/>
    <col min="2" max="3" width="14.44140625" customWidth="1"/>
    <col min="4" max="4" width="18" customWidth="1"/>
  </cols>
  <sheetData>
    <row r="1" spans="1:5" ht="33" customHeight="1" x14ac:dyDescent="0.25">
      <c r="A1" s="637" t="s">
        <v>377</v>
      </c>
      <c r="B1" s="637"/>
      <c r="C1" s="637"/>
      <c r="D1" s="637"/>
    </row>
    <row r="2" spans="1:5" ht="13.2" customHeight="1" x14ac:dyDescent="0.25">
      <c r="A2" s="43"/>
      <c r="B2" s="17"/>
      <c r="C2" s="17"/>
      <c r="D2" s="17"/>
    </row>
    <row r="3" spans="1:5" x14ac:dyDescent="0.25">
      <c r="A3" s="627" t="s">
        <v>140</v>
      </c>
      <c r="B3" s="627"/>
      <c r="C3" s="627"/>
      <c r="D3" s="627"/>
    </row>
    <row r="4" spans="1:5" ht="13.2" customHeight="1" x14ac:dyDescent="0.25">
      <c r="A4" s="581"/>
      <c r="B4" s="628" t="s">
        <v>645</v>
      </c>
      <c r="C4" s="629"/>
      <c r="D4" s="630"/>
    </row>
    <row r="5" spans="1:5" ht="42" customHeight="1" x14ac:dyDescent="0.25">
      <c r="A5" s="615"/>
      <c r="B5" s="241" t="s">
        <v>157</v>
      </c>
      <c r="C5" s="216" t="s">
        <v>558</v>
      </c>
      <c r="D5" s="241" t="s">
        <v>557</v>
      </c>
    </row>
    <row r="6" spans="1:5" ht="27" customHeight="1" x14ac:dyDescent="0.25">
      <c r="A6" s="98" t="s">
        <v>378</v>
      </c>
      <c r="B6" s="547">
        <v>107.8</v>
      </c>
      <c r="C6" s="39">
        <v>122.1</v>
      </c>
      <c r="D6" s="279">
        <v>94.9</v>
      </c>
    </row>
    <row r="7" spans="1:5" ht="14.4" customHeight="1" x14ac:dyDescent="0.25">
      <c r="A7" s="16" t="s">
        <v>379</v>
      </c>
      <c r="B7" s="547">
        <v>105.3</v>
      </c>
      <c r="C7" s="39">
        <v>126.3</v>
      </c>
      <c r="D7" s="279">
        <v>108.3</v>
      </c>
    </row>
    <row r="8" spans="1:5" ht="42" customHeight="1" x14ac:dyDescent="0.25">
      <c r="A8" s="16" t="s">
        <v>380</v>
      </c>
      <c r="B8" s="547">
        <v>100</v>
      </c>
      <c r="C8" s="39">
        <v>101.2</v>
      </c>
      <c r="D8" s="279">
        <v>118.1</v>
      </c>
    </row>
    <row r="9" spans="1:5" ht="16.2" customHeight="1" x14ac:dyDescent="0.25">
      <c r="A9" s="16" t="s">
        <v>381</v>
      </c>
      <c r="B9" s="547">
        <v>100</v>
      </c>
      <c r="C9" s="39">
        <v>124.5</v>
      </c>
      <c r="D9" s="279">
        <v>124.5</v>
      </c>
    </row>
    <row r="10" spans="1:5" x14ac:dyDescent="0.25">
      <c r="A10" s="64" t="s">
        <v>382</v>
      </c>
      <c r="B10" s="524">
        <v>101</v>
      </c>
      <c r="C10" s="524">
        <v>72.3</v>
      </c>
      <c r="D10" s="524">
        <v>91.2</v>
      </c>
    </row>
    <row r="11" spans="1:5" ht="26.4" x14ac:dyDescent="0.25">
      <c r="A11" s="16" t="s">
        <v>383</v>
      </c>
      <c r="B11" s="524">
        <v>103.8</v>
      </c>
      <c r="C11" s="159">
        <v>109</v>
      </c>
      <c r="D11" s="284">
        <v>114.3</v>
      </c>
    </row>
    <row r="12" spans="1:5" x14ac:dyDescent="0.25">
      <c r="A12" s="53" t="s">
        <v>384</v>
      </c>
      <c r="B12" s="525">
        <v>100</v>
      </c>
      <c r="C12" s="525">
        <v>102.2</v>
      </c>
      <c r="D12" s="525">
        <v>109.4</v>
      </c>
      <c r="E12" s="66"/>
    </row>
    <row r="13" spans="1:5" x14ac:dyDescent="0.25">
      <c r="B13" s="75"/>
      <c r="C13" s="75"/>
      <c r="D13" s="75"/>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Layout" zoomScaleNormal="100" workbookViewId="0">
      <selection activeCell="H12" sqref="H12"/>
    </sheetView>
  </sheetViews>
  <sheetFormatPr defaultColWidth="8.88671875" defaultRowHeight="13.2" x14ac:dyDescent="0.25"/>
  <cols>
    <col min="1" max="1" width="17.6640625" style="50" customWidth="1"/>
    <col min="2" max="5" width="17.44140625" style="50" customWidth="1"/>
    <col min="6" max="16384" width="8.88671875" style="50"/>
  </cols>
  <sheetData>
    <row r="1" spans="1:5" ht="29.25" customHeight="1" x14ac:dyDescent="0.25">
      <c r="A1" s="637" t="s">
        <v>586</v>
      </c>
      <c r="B1" s="637"/>
      <c r="C1" s="637"/>
      <c r="D1" s="637"/>
      <c r="E1" s="637"/>
    </row>
    <row r="2" spans="1:5" ht="13.2" customHeight="1" x14ac:dyDescent="0.25">
      <c r="A2" s="508"/>
      <c r="B2" s="52"/>
      <c r="C2" s="52"/>
      <c r="D2" s="52"/>
      <c r="E2" s="52"/>
    </row>
    <row r="3" spans="1:5" x14ac:dyDescent="0.25">
      <c r="A3" s="644" t="s">
        <v>135</v>
      </c>
      <c r="B3" s="644"/>
      <c r="C3" s="644"/>
      <c r="D3" s="644"/>
      <c r="E3" s="644"/>
    </row>
    <row r="4" spans="1:5" ht="12.6" customHeight="1" x14ac:dyDescent="0.25">
      <c r="A4" s="645"/>
      <c r="B4" s="572" t="s">
        <v>502</v>
      </c>
      <c r="C4" s="614" t="s">
        <v>281</v>
      </c>
      <c r="D4" s="647"/>
      <c r="E4" s="648"/>
    </row>
    <row r="5" spans="1:5" ht="66" customHeight="1" x14ac:dyDescent="0.25">
      <c r="A5" s="646"/>
      <c r="B5" s="618"/>
      <c r="C5" s="505" t="s">
        <v>282</v>
      </c>
      <c r="D5" s="505" t="s">
        <v>283</v>
      </c>
      <c r="E5" s="211" t="s">
        <v>284</v>
      </c>
    </row>
    <row r="6" spans="1:5" x14ac:dyDescent="0.25">
      <c r="A6" s="21" t="s">
        <v>507</v>
      </c>
      <c r="B6" s="267"/>
      <c r="C6" s="369"/>
      <c r="D6" s="369"/>
      <c r="E6" s="369"/>
    </row>
    <row r="7" spans="1:5" x14ac:dyDescent="0.25">
      <c r="A7" s="16" t="s">
        <v>56</v>
      </c>
      <c r="B7" s="334">
        <v>100.3</v>
      </c>
      <c r="C7" s="334">
        <v>99.7</v>
      </c>
      <c r="D7" s="370">
        <v>101.2</v>
      </c>
      <c r="E7" s="334">
        <v>101.4</v>
      </c>
    </row>
    <row r="8" spans="1:5" x14ac:dyDescent="0.25">
      <c r="A8" s="16" t="s">
        <v>57</v>
      </c>
      <c r="B8" s="134">
        <v>102.1</v>
      </c>
      <c r="C8" s="371">
        <v>102.6</v>
      </c>
      <c r="D8" s="372">
        <v>102.7</v>
      </c>
      <c r="E8" s="372">
        <v>100.6</v>
      </c>
    </row>
    <row r="9" spans="1:5" x14ac:dyDescent="0.25">
      <c r="A9" s="16" t="s">
        <v>58</v>
      </c>
      <c r="B9" s="334">
        <v>97.2</v>
      </c>
      <c r="C9" s="329">
        <v>95.4</v>
      </c>
      <c r="D9" s="329">
        <v>99.9</v>
      </c>
      <c r="E9" s="329">
        <v>100.1</v>
      </c>
    </row>
    <row r="10" spans="1:5" x14ac:dyDescent="0.25">
      <c r="A10" s="21" t="s">
        <v>117</v>
      </c>
      <c r="B10" s="134">
        <v>99.6</v>
      </c>
      <c r="C10" s="329">
        <v>97.4</v>
      </c>
      <c r="D10" s="372">
        <v>103.8</v>
      </c>
      <c r="E10" s="329">
        <v>102</v>
      </c>
    </row>
    <row r="11" spans="1:5" x14ac:dyDescent="0.25">
      <c r="A11" s="16" t="s">
        <v>60</v>
      </c>
      <c r="B11" s="51">
        <v>100.7</v>
      </c>
      <c r="C11" s="329">
        <v>100.1</v>
      </c>
      <c r="D11" s="329">
        <v>102.2</v>
      </c>
      <c r="E11" s="329">
        <v>101.3</v>
      </c>
    </row>
    <row r="12" spans="1:5" x14ac:dyDescent="0.25">
      <c r="A12" s="16" t="s">
        <v>61</v>
      </c>
      <c r="B12" s="51">
        <v>99.7</v>
      </c>
      <c r="C12" s="329">
        <v>99.7</v>
      </c>
      <c r="D12" s="329">
        <v>99.5</v>
      </c>
      <c r="E12" s="329">
        <v>100</v>
      </c>
    </row>
    <row r="13" spans="1:5" x14ac:dyDescent="0.25">
      <c r="A13" s="16" t="s">
        <v>62</v>
      </c>
      <c r="B13" s="51">
        <v>103.8</v>
      </c>
      <c r="C13" s="329">
        <v>105.5</v>
      </c>
      <c r="D13" s="329">
        <v>102.2</v>
      </c>
      <c r="E13" s="329">
        <v>100</v>
      </c>
    </row>
    <row r="14" spans="1:5" x14ac:dyDescent="0.25">
      <c r="A14" s="21" t="s">
        <v>118</v>
      </c>
      <c r="B14" s="51">
        <v>104.1</v>
      </c>
      <c r="C14" s="329">
        <v>105.2</v>
      </c>
      <c r="D14" s="329">
        <v>104</v>
      </c>
      <c r="E14" s="329">
        <v>101.3</v>
      </c>
    </row>
    <row r="15" spans="1:5" x14ac:dyDescent="0.25">
      <c r="A15" s="16" t="s">
        <v>64</v>
      </c>
      <c r="B15" s="51">
        <v>100.7</v>
      </c>
      <c r="C15" s="329">
        <v>100.3</v>
      </c>
      <c r="D15" s="329">
        <v>103.5</v>
      </c>
      <c r="E15" s="329">
        <v>100</v>
      </c>
    </row>
    <row r="16" spans="1:5" x14ac:dyDescent="0.25">
      <c r="A16" s="21" t="s">
        <v>455</v>
      </c>
      <c r="B16" s="89"/>
      <c r="C16" s="89"/>
      <c r="D16" s="51"/>
      <c r="E16" s="89"/>
    </row>
    <row r="17" spans="1:5" x14ac:dyDescent="0.25">
      <c r="A17" s="16" t="s">
        <v>56</v>
      </c>
      <c r="B17" s="126">
        <v>101</v>
      </c>
      <c r="C17" s="134">
        <v>101</v>
      </c>
      <c r="D17" s="134">
        <v>102.2</v>
      </c>
      <c r="E17" s="126">
        <v>100.4</v>
      </c>
    </row>
    <row r="18" spans="1:5" x14ac:dyDescent="0.25">
      <c r="A18" s="16" t="s">
        <v>57</v>
      </c>
      <c r="B18" s="126">
        <v>100.6</v>
      </c>
      <c r="C18" s="126">
        <v>100.6</v>
      </c>
      <c r="D18" s="126">
        <v>101.4</v>
      </c>
      <c r="E18" s="126">
        <v>100.1</v>
      </c>
    </row>
    <row r="19" spans="1:5" x14ac:dyDescent="0.25">
      <c r="A19" s="16" t="s">
        <v>58</v>
      </c>
      <c r="B19" s="126">
        <v>103.4</v>
      </c>
      <c r="C19" s="126">
        <v>101.3</v>
      </c>
      <c r="D19" s="126">
        <v>113.6</v>
      </c>
      <c r="E19" s="126">
        <v>102.7</v>
      </c>
    </row>
    <row r="20" spans="1:5" x14ac:dyDescent="0.25">
      <c r="A20" s="21" t="s">
        <v>117</v>
      </c>
      <c r="B20" s="89">
        <v>105.1</v>
      </c>
      <c r="C20" s="89">
        <v>102.9</v>
      </c>
      <c r="D20" s="51">
        <v>117.9</v>
      </c>
      <c r="E20" s="89">
        <v>103.2</v>
      </c>
    </row>
    <row r="21" spans="1:5" x14ac:dyDescent="0.25">
      <c r="A21" s="16" t="s">
        <v>60</v>
      </c>
      <c r="B21" s="126">
        <v>101.2</v>
      </c>
      <c r="C21" s="126">
        <v>101.3</v>
      </c>
      <c r="D21" s="134">
        <v>102.4</v>
      </c>
      <c r="E21" s="126">
        <v>100.3</v>
      </c>
    </row>
    <row r="22" spans="1:5" x14ac:dyDescent="0.25">
      <c r="A22" s="16" t="s">
        <v>61</v>
      </c>
      <c r="B22" s="126">
        <v>100.9</v>
      </c>
      <c r="C22" s="126">
        <v>100.9</v>
      </c>
      <c r="D22" s="134">
        <v>102.3</v>
      </c>
      <c r="E22" s="126">
        <v>100</v>
      </c>
    </row>
    <row r="23" spans="1:5" x14ac:dyDescent="0.25">
      <c r="A23" s="16" t="s">
        <v>62</v>
      </c>
      <c r="B23" s="120">
        <v>100.7</v>
      </c>
      <c r="C23" s="120">
        <v>101.3</v>
      </c>
      <c r="D23" s="156">
        <v>99.4</v>
      </c>
      <c r="E23" s="120">
        <v>99.9</v>
      </c>
    </row>
    <row r="24" spans="1:5" x14ac:dyDescent="0.25">
      <c r="A24" s="21" t="s">
        <v>118</v>
      </c>
      <c r="B24" s="120">
        <v>102.8</v>
      </c>
      <c r="C24" s="120">
        <v>103.4</v>
      </c>
      <c r="D24" s="156">
        <v>104.1</v>
      </c>
      <c r="E24" s="120">
        <v>100.2</v>
      </c>
    </row>
    <row r="25" spans="1:5" x14ac:dyDescent="0.25">
      <c r="A25" s="16" t="s">
        <v>64</v>
      </c>
      <c r="B25" s="134">
        <v>100.8</v>
      </c>
      <c r="C25" s="134">
        <v>101</v>
      </c>
      <c r="D25" s="134">
        <v>101</v>
      </c>
      <c r="E25" s="51">
        <v>99.9</v>
      </c>
    </row>
    <row r="26" spans="1:5" x14ac:dyDescent="0.25">
      <c r="A26" s="16" t="s">
        <v>39</v>
      </c>
      <c r="B26" s="51">
        <v>100.8</v>
      </c>
      <c r="C26" s="51">
        <v>100.8</v>
      </c>
      <c r="D26" s="51">
        <v>100.4</v>
      </c>
      <c r="E26" s="134">
        <v>101.1</v>
      </c>
    </row>
    <row r="27" spans="1:5" x14ac:dyDescent="0.25">
      <c r="A27" s="16" t="s">
        <v>65</v>
      </c>
      <c r="B27" s="51">
        <v>100.2</v>
      </c>
      <c r="C27" s="51">
        <v>100.3</v>
      </c>
      <c r="D27" s="51">
        <v>100.1</v>
      </c>
      <c r="E27" s="51">
        <v>100</v>
      </c>
    </row>
    <row r="28" spans="1:5" x14ac:dyDescent="0.25">
      <c r="A28" s="21" t="s">
        <v>119</v>
      </c>
      <c r="B28" s="51">
        <v>101.8</v>
      </c>
      <c r="C28" s="51">
        <v>102.1</v>
      </c>
      <c r="D28" s="51">
        <v>101.4</v>
      </c>
      <c r="E28" s="51">
        <v>101</v>
      </c>
    </row>
    <row r="29" spans="1:5" x14ac:dyDescent="0.25">
      <c r="A29" s="16" t="s">
        <v>67</v>
      </c>
      <c r="B29" s="51">
        <v>101.1</v>
      </c>
      <c r="C29" s="51">
        <v>101</v>
      </c>
      <c r="D29" s="51">
        <v>100.3</v>
      </c>
      <c r="E29" s="51">
        <v>102</v>
      </c>
    </row>
    <row r="30" spans="1:5" x14ac:dyDescent="0.25">
      <c r="A30" s="16" t="s">
        <v>68</v>
      </c>
      <c r="B30" s="51">
        <v>100.3</v>
      </c>
      <c r="C30" s="51">
        <v>100.3</v>
      </c>
      <c r="D30" s="51">
        <v>100.4</v>
      </c>
      <c r="E30" s="51">
        <v>100</v>
      </c>
    </row>
    <row r="31" spans="1:5" x14ac:dyDescent="0.25">
      <c r="A31" s="16" t="s">
        <v>69</v>
      </c>
      <c r="B31" s="51">
        <v>100.3</v>
      </c>
      <c r="C31" s="51">
        <v>100.5</v>
      </c>
      <c r="D31" s="51">
        <v>100</v>
      </c>
      <c r="E31" s="51">
        <v>100.2</v>
      </c>
    </row>
    <row r="32" spans="1:5" x14ac:dyDescent="0.25">
      <c r="A32" s="199" t="s">
        <v>120</v>
      </c>
      <c r="B32" s="270">
        <v>101.8</v>
      </c>
      <c r="C32" s="270">
        <v>101.9</v>
      </c>
      <c r="D32" s="270">
        <v>100.6</v>
      </c>
      <c r="E32" s="270">
        <v>100.9</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Layout" zoomScaleNormal="100" workbookViewId="0">
      <selection activeCell="H12" sqref="H12"/>
    </sheetView>
  </sheetViews>
  <sheetFormatPr defaultColWidth="8.88671875" defaultRowHeight="13.2" x14ac:dyDescent="0.25"/>
  <cols>
    <col min="1" max="1" width="17.6640625" style="50" customWidth="1"/>
    <col min="2" max="5" width="16.109375" style="50" customWidth="1"/>
    <col min="6" max="16384" width="8.88671875" style="50"/>
  </cols>
  <sheetData>
    <row r="1" spans="1:5" ht="32.25" customHeight="1" x14ac:dyDescent="0.25">
      <c r="A1" s="637" t="s">
        <v>587</v>
      </c>
      <c r="B1" s="637"/>
      <c r="C1" s="637"/>
      <c r="D1" s="637"/>
      <c r="E1" s="637"/>
    </row>
    <row r="2" spans="1:5" ht="13.2" customHeight="1" x14ac:dyDescent="0.25">
      <c r="A2" s="508"/>
      <c r="B2" s="52"/>
      <c r="C2" s="52"/>
      <c r="D2" s="52"/>
    </row>
    <row r="3" spans="1:5" x14ac:dyDescent="0.25">
      <c r="A3" s="609" t="s">
        <v>135</v>
      </c>
      <c r="B3" s="609"/>
      <c r="C3" s="609"/>
      <c r="D3" s="609"/>
      <c r="E3" s="609"/>
    </row>
    <row r="4" spans="1:5" ht="12.6" customHeight="1" x14ac:dyDescent="0.25">
      <c r="A4" s="645"/>
      <c r="B4" s="572" t="s">
        <v>125</v>
      </c>
      <c r="C4" s="614" t="s">
        <v>288</v>
      </c>
      <c r="D4" s="647"/>
      <c r="E4" s="648"/>
    </row>
    <row r="5" spans="1:5" ht="27" customHeight="1" x14ac:dyDescent="0.25">
      <c r="A5" s="646"/>
      <c r="B5" s="649"/>
      <c r="C5" s="510" t="s">
        <v>285</v>
      </c>
      <c r="D5" s="505" t="s">
        <v>286</v>
      </c>
      <c r="E5" s="241" t="s">
        <v>287</v>
      </c>
    </row>
    <row r="6" spans="1:5" x14ac:dyDescent="0.25">
      <c r="A6" s="21" t="s">
        <v>507</v>
      </c>
      <c r="B6" s="271"/>
      <c r="C6" s="268"/>
      <c r="D6" s="268"/>
      <c r="E6" s="269"/>
    </row>
    <row r="7" spans="1:5" x14ac:dyDescent="0.25">
      <c r="A7" s="16" t="s">
        <v>56</v>
      </c>
      <c r="B7" s="120">
        <v>98.9</v>
      </c>
      <c r="C7" s="109">
        <v>100</v>
      </c>
      <c r="D7" s="121">
        <v>98.9</v>
      </c>
      <c r="E7" s="109">
        <v>100</v>
      </c>
    </row>
    <row r="8" spans="1:5" x14ac:dyDescent="0.25">
      <c r="A8" s="16" t="s">
        <v>57</v>
      </c>
      <c r="B8" s="89">
        <v>100</v>
      </c>
      <c r="C8" s="89">
        <v>100</v>
      </c>
      <c r="D8" s="89">
        <v>100</v>
      </c>
      <c r="E8" s="89">
        <v>100</v>
      </c>
    </row>
    <row r="9" spans="1:5" x14ac:dyDescent="0.25">
      <c r="A9" s="16" t="s">
        <v>58</v>
      </c>
      <c r="B9" s="89">
        <v>100</v>
      </c>
      <c r="C9" s="89">
        <v>100</v>
      </c>
      <c r="D9" s="89">
        <v>100</v>
      </c>
      <c r="E9" s="89">
        <v>100</v>
      </c>
    </row>
    <row r="10" spans="1:5" x14ac:dyDescent="0.25">
      <c r="A10" s="21" t="s">
        <v>117</v>
      </c>
      <c r="B10" s="89">
        <v>98.9</v>
      </c>
      <c r="C10" s="89">
        <v>100</v>
      </c>
      <c r="D10" s="89">
        <v>98.9</v>
      </c>
      <c r="E10" s="89">
        <v>100</v>
      </c>
    </row>
    <row r="11" spans="1:5" x14ac:dyDescent="0.25">
      <c r="A11" s="16" t="s">
        <v>60</v>
      </c>
      <c r="B11" s="89">
        <v>100</v>
      </c>
      <c r="C11" s="89">
        <v>100</v>
      </c>
      <c r="D11" s="89">
        <v>100</v>
      </c>
      <c r="E11" s="89">
        <v>100</v>
      </c>
    </row>
    <row r="12" spans="1:5" x14ac:dyDescent="0.25">
      <c r="A12" s="16" t="s">
        <v>61</v>
      </c>
      <c r="B12" s="89">
        <v>100</v>
      </c>
      <c r="C12" s="90">
        <v>100</v>
      </c>
      <c r="D12" s="89">
        <v>100</v>
      </c>
      <c r="E12" s="89">
        <v>100</v>
      </c>
    </row>
    <row r="13" spans="1:5" x14ac:dyDescent="0.25">
      <c r="A13" s="16" t="s">
        <v>62</v>
      </c>
      <c r="B13" s="89">
        <v>100</v>
      </c>
      <c r="C13" s="90">
        <v>100</v>
      </c>
      <c r="D13" s="89">
        <v>100</v>
      </c>
      <c r="E13" s="89">
        <v>100</v>
      </c>
    </row>
    <row r="14" spans="1:5" x14ac:dyDescent="0.25">
      <c r="A14" s="21" t="s">
        <v>118</v>
      </c>
      <c r="B14" s="89">
        <v>100</v>
      </c>
      <c r="C14" s="90">
        <v>100</v>
      </c>
      <c r="D14" s="89">
        <v>100</v>
      </c>
      <c r="E14" s="89">
        <v>100</v>
      </c>
    </row>
    <row r="15" spans="1:5" x14ac:dyDescent="0.25">
      <c r="A15" s="16" t="s">
        <v>64</v>
      </c>
      <c r="B15" s="89">
        <v>100</v>
      </c>
      <c r="C15" s="89">
        <v>100</v>
      </c>
      <c r="D15" s="89">
        <v>100</v>
      </c>
      <c r="E15" s="89">
        <v>100</v>
      </c>
    </row>
    <row r="16" spans="1:5" x14ac:dyDescent="0.25">
      <c r="A16" s="21" t="s">
        <v>455</v>
      </c>
      <c r="B16" s="126"/>
      <c r="C16" s="109"/>
      <c r="D16" s="126"/>
      <c r="E16" s="159"/>
    </row>
    <row r="17" spans="1:5" x14ac:dyDescent="0.25">
      <c r="A17" s="16" t="s">
        <v>56</v>
      </c>
      <c r="B17" s="120">
        <v>99.8</v>
      </c>
      <c r="C17" s="109">
        <v>100</v>
      </c>
      <c r="D17" s="121">
        <v>99.8</v>
      </c>
      <c r="E17" s="109">
        <v>100</v>
      </c>
    </row>
    <row r="18" spans="1:5" ht="15" customHeight="1" x14ac:dyDescent="0.25">
      <c r="A18" s="16" t="s">
        <v>57</v>
      </c>
      <c r="B18" s="126">
        <v>116</v>
      </c>
      <c r="C18" s="126">
        <v>100</v>
      </c>
      <c r="D18" s="126">
        <v>116.8</v>
      </c>
      <c r="E18" s="126">
        <v>100</v>
      </c>
    </row>
    <row r="19" spans="1:5" x14ac:dyDescent="0.25">
      <c r="A19" s="16" t="s">
        <v>58</v>
      </c>
      <c r="B19" s="126">
        <v>100</v>
      </c>
      <c r="C19" s="126">
        <v>100</v>
      </c>
      <c r="D19" s="126">
        <v>100</v>
      </c>
      <c r="E19" s="126">
        <v>100</v>
      </c>
    </row>
    <row r="20" spans="1:5" x14ac:dyDescent="0.25">
      <c r="A20" s="21" t="s">
        <v>117</v>
      </c>
      <c r="B20" s="126">
        <v>115.8</v>
      </c>
      <c r="C20" s="126">
        <v>100</v>
      </c>
      <c r="D20" s="126">
        <v>116.6</v>
      </c>
      <c r="E20" s="126">
        <v>100</v>
      </c>
    </row>
    <row r="21" spans="1:5" x14ac:dyDescent="0.25">
      <c r="A21" s="16" t="s">
        <v>60</v>
      </c>
      <c r="B21" s="126">
        <v>100</v>
      </c>
      <c r="C21" s="109">
        <v>100</v>
      </c>
      <c r="D21" s="126">
        <v>100</v>
      </c>
      <c r="E21" s="126">
        <v>100</v>
      </c>
    </row>
    <row r="22" spans="1:5" x14ac:dyDescent="0.25">
      <c r="A22" s="16" t="s">
        <v>61</v>
      </c>
      <c r="B22" s="126">
        <v>100.9</v>
      </c>
      <c r="C22" s="109">
        <v>100</v>
      </c>
      <c r="D22" s="126">
        <v>100.9</v>
      </c>
      <c r="E22" s="126">
        <v>100</v>
      </c>
    </row>
    <row r="23" spans="1:5" x14ac:dyDescent="0.25">
      <c r="A23" s="16" t="s">
        <v>62</v>
      </c>
      <c r="B23" s="126">
        <v>100</v>
      </c>
      <c r="C23" s="109">
        <v>100</v>
      </c>
      <c r="D23" s="126">
        <v>100</v>
      </c>
      <c r="E23" s="126">
        <v>100</v>
      </c>
    </row>
    <row r="24" spans="1:5" x14ac:dyDescent="0.25">
      <c r="A24" s="21" t="s">
        <v>118</v>
      </c>
      <c r="B24" s="126">
        <v>100.9</v>
      </c>
      <c r="C24" s="109">
        <v>100</v>
      </c>
      <c r="D24" s="126">
        <v>100.9</v>
      </c>
      <c r="E24" s="126">
        <v>100</v>
      </c>
    </row>
    <row r="25" spans="1:5" x14ac:dyDescent="0.25">
      <c r="A25" s="16" t="s">
        <v>64</v>
      </c>
      <c r="B25" s="89">
        <v>100</v>
      </c>
      <c r="C25" s="90">
        <v>100</v>
      </c>
      <c r="D25" s="90">
        <v>100</v>
      </c>
      <c r="E25" s="126">
        <v>100</v>
      </c>
    </row>
    <row r="26" spans="1:5" x14ac:dyDescent="0.25">
      <c r="A26" s="16" t="s">
        <v>39</v>
      </c>
      <c r="B26" s="89">
        <v>100</v>
      </c>
      <c r="C26" s="90">
        <v>100</v>
      </c>
      <c r="D26" s="90">
        <v>100</v>
      </c>
      <c r="E26" s="126">
        <v>100</v>
      </c>
    </row>
    <row r="27" spans="1:5" x14ac:dyDescent="0.25">
      <c r="A27" s="16" t="s">
        <v>65</v>
      </c>
      <c r="B27" s="89">
        <v>100</v>
      </c>
      <c r="C27" s="90">
        <v>100</v>
      </c>
      <c r="D27" s="90">
        <v>100</v>
      </c>
      <c r="E27" s="126">
        <v>100</v>
      </c>
    </row>
    <row r="28" spans="1:5" x14ac:dyDescent="0.25">
      <c r="A28" s="21" t="s">
        <v>119</v>
      </c>
      <c r="B28" s="89">
        <v>100</v>
      </c>
      <c r="C28" s="90">
        <v>100</v>
      </c>
      <c r="D28" s="90">
        <v>100</v>
      </c>
      <c r="E28" s="126">
        <v>100</v>
      </c>
    </row>
    <row r="29" spans="1:5" x14ac:dyDescent="0.25">
      <c r="A29" s="16" t="s">
        <v>67</v>
      </c>
      <c r="B29" s="89">
        <v>100</v>
      </c>
      <c r="C29" s="90">
        <v>100</v>
      </c>
      <c r="D29" s="90">
        <v>100</v>
      </c>
      <c r="E29" s="126">
        <v>100</v>
      </c>
    </row>
    <row r="30" spans="1:5" x14ac:dyDescent="0.25">
      <c r="A30" s="16" t="s">
        <v>68</v>
      </c>
      <c r="B30" s="89">
        <v>101.5</v>
      </c>
      <c r="C30" s="90">
        <v>100</v>
      </c>
      <c r="D30" s="109">
        <v>101.6</v>
      </c>
      <c r="E30" s="126">
        <v>100</v>
      </c>
    </row>
    <row r="31" spans="1:5" x14ac:dyDescent="0.25">
      <c r="A31" s="16" t="s">
        <v>69</v>
      </c>
      <c r="B31" s="89">
        <v>99.2</v>
      </c>
      <c r="C31" s="90">
        <v>100</v>
      </c>
      <c r="D31" s="109">
        <v>99.1</v>
      </c>
      <c r="E31" s="126">
        <v>100</v>
      </c>
    </row>
    <row r="32" spans="1:5" x14ac:dyDescent="0.25">
      <c r="A32" s="199" t="s">
        <v>120</v>
      </c>
      <c r="B32" s="105">
        <v>100.7</v>
      </c>
      <c r="C32" s="106">
        <v>100</v>
      </c>
      <c r="D32" s="187">
        <v>100.7</v>
      </c>
      <c r="E32" s="179">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activeCell="I15" sqref="I15"/>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578" t="s">
        <v>394</v>
      </c>
      <c r="B1" s="578"/>
      <c r="C1" s="578"/>
      <c r="D1" s="578"/>
      <c r="E1" s="578"/>
    </row>
    <row r="3" spans="1:5" ht="13.8" x14ac:dyDescent="0.25">
      <c r="A3" s="578" t="s">
        <v>209</v>
      </c>
      <c r="B3" s="578"/>
      <c r="C3" s="578"/>
      <c r="D3" s="578"/>
      <c r="E3" s="578"/>
    </row>
    <row r="5" spans="1:5" ht="42" customHeight="1" x14ac:dyDescent="0.25">
      <c r="A5" s="579" t="s">
        <v>650</v>
      </c>
      <c r="B5" s="579"/>
      <c r="C5" s="579"/>
      <c r="D5" s="579"/>
      <c r="E5" s="579"/>
    </row>
    <row r="6" spans="1:5" x14ac:dyDescent="0.25">
      <c r="A6" s="44"/>
      <c r="B6" s="17"/>
      <c r="C6" s="17"/>
      <c r="D6" s="17"/>
      <c r="E6" s="17"/>
    </row>
    <row r="7" spans="1:5" x14ac:dyDescent="0.25">
      <c r="A7" s="627" t="s">
        <v>210</v>
      </c>
      <c r="B7" s="627"/>
      <c r="C7" s="627"/>
      <c r="D7" s="627"/>
      <c r="E7" s="627"/>
    </row>
    <row r="8" spans="1:5" ht="13.2" customHeight="1" x14ac:dyDescent="0.25">
      <c r="A8" s="588"/>
      <c r="B8" s="650" t="s">
        <v>385</v>
      </c>
      <c r="C8" s="597" t="s">
        <v>211</v>
      </c>
      <c r="D8" s="621"/>
      <c r="E8" s="598"/>
    </row>
    <row r="9" spans="1:5" ht="66" x14ac:dyDescent="0.25">
      <c r="A9" s="602"/>
      <c r="B9" s="623"/>
      <c r="C9" s="478" t="s">
        <v>212</v>
      </c>
      <c r="D9" s="483" t="s">
        <v>213</v>
      </c>
      <c r="E9" s="211" t="s">
        <v>224</v>
      </c>
    </row>
    <row r="10" spans="1:5" x14ac:dyDescent="0.25">
      <c r="A10" s="198" t="s">
        <v>125</v>
      </c>
      <c r="B10" s="314">
        <v>10426.4</v>
      </c>
      <c r="C10" s="315">
        <v>9686.2000000000007</v>
      </c>
      <c r="D10" s="316">
        <v>216.9</v>
      </c>
      <c r="E10" s="316">
        <v>130.4</v>
      </c>
    </row>
    <row r="11" spans="1:5" ht="26.4" x14ac:dyDescent="0.25">
      <c r="A11" s="37" t="s">
        <v>214</v>
      </c>
      <c r="B11" s="314"/>
      <c r="C11" s="315"/>
      <c r="D11" s="316"/>
      <c r="E11" s="316"/>
    </row>
    <row r="12" spans="1:5" ht="26.4" x14ac:dyDescent="0.25">
      <c r="A12" s="22" t="s">
        <v>215</v>
      </c>
      <c r="B12" s="314">
        <v>25.3</v>
      </c>
      <c r="C12" s="315">
        <v>25.3</v>
      </c>
      <c r="D12" s="317" t="s">
        <v>449</v>
      </c>
      <c r="E12" s="317" t="s">
        <v>449</v>
      </c>
    </row>
    <row r="13" spans="1:5" x14ac:dyDescent="0.25">
      <c r="A13" s="22" t="s">
        <v>195</v>
      </c>
      <c r="B13" s="314">
        <v>7585.5</v>
      </c>
      <c r="C13" s="315">
        <v>7470.9</v>
      </c>
      <c r="D13" s="316">
        <v>61.2</v>
      </c>
      <c r="E13" s="316">
        <v>35.700000000000003</v>
      </c>
    </row>
    <row r="14" spans="1:5" x14ac:dyDescent="0.25">
      <c r="A14" s="22" t="s">
        <v>196</v>
      </c>
      <c r="B14" s="314">
        <v>105.1</v>
      </c>
      <c r="C14" s="315">
        <v>105</v>
      </c>
      <c r="D14" s="317" t="s">
        <v>449</v>
      </c>
      <c r="E14" s="317" t="s">
        <v>449</v>
      </c>
    </row>
    <row r="15" spans="1:5" ht="39.6" x14ac:dyDescent="0.25">
      <c r="A15" s="22" t="s">
        <v>197</v>
      </c>
      <c r="B15" s="314">
        <v>682.6</v>
      </c>
      <c r="C15" s="315">
        <v>559.9</v>
      </c>
      <c r="D15" s="316">
        <v>6.5</v>
      </c>
      <c r="E15" s="316">
        <v>1.1000000000000001</v>
      </c>
    </row>
    <row r="16" spans="1:5" ht="52.8" x14ac:dyDescent="0.25">
      <c r="A16" s="22" t="s">
        <v>198</v>
      </c>
      <c r="B16" s="314">
        <v>8.6</v>
      </c>
      <c r="C16" s="315">
        <v>1.4</v>
      </c>
      <c r="D16" s="317" t="s">
        <v>449</v>
      </c>
      <c r="E16" s="317" t="s">
        <v>449</v>
      </c>
    </row>
    <row r="17" spans="1:5" x14ac:dyDescent="0.25">
      <c r="A17" s="22" t="s">
        <v>216</v>
      </c>
      <c r="B17" s="314">
        <v>1610.8</v>
      </c>
      <c r="C17" s="315">
        <v>1201.9000000000001</v>
      </c>
      <c r="D17" s="316">
        <v>118.3</v>
      </c>
      <c r="E17" s="316">
        <v>54.7</v>
      </c>
    </row>
    <row r="18" spans="1:5" ht="39.6" x14ac:dyDescent="0.25">
      <c r="A18" s="22" t="s">
        <v>217</v>
      </c>
      <c r="B18" s="314">
        <v>25.3</v>
      </c>
      <c r="C18" s="315">
        <v>25.3</v>
      </c>
      <c r="D18" s="317" t="s">
        <v>449</v>
      </c>
      <c r="E18" s="317" t="s">
        <v>449</v>
      </c>
    </row>
    <row r="19" spans="1:5" x14ac:dyDescent="0.25">
      <c r="A19" s="22" t="s">
        <v>218</v>
      </c>
      <c r="B19" s="303">
        <v>288.89999999999998</v>
      </c>
      <c r="C19" s="315">
        <v>232.9</v>
      </c>
      <c r="D19" s="316">
        <v>14.9</v>
      </c>
      <c r="E19" s="316">
        <v>24.1</v>
      </c>
    </row>
    <row r="20" spans="1:5" ht="26.4" x14ac:dyDescent="0.25">
      <c r="A20" s="28" t="s">
        <v>221</v>
      </c>
      <c r="B20" s="392">
        <v>94.4</v>
      </c>
      <c r="C20" s="361">
        <v>63.5</v>
      </c>
      <c r="D20" s="362">
        <v>15.9</v>
      </c>
      <c r="E20" s="362">
        <v>14.7</v>
      </c>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zoomScaleNormal="100" workbookViewId="0">
      <selection activeCell="E9" sqref="E9"/>
    </sheetView>
  </sheetViews>
  <sheetFormatPr defaultRowHeight="13.2" x14ac:dyDescent="0.25"/>
  <cols>
    <col min="1" max="1" width="37.5546875" customWidth="1"/>
    <col min="2" max="2" width="21.109375" customWidth="1"/>
    <col min="3" max="3" width="21.44140625" customWidth="1"/>
  </cols>
  <sheetData>
    <row r="1" spans="1:3" ht="13.8" x14ac:dyDescent="0.25">
      <c r="A1" s="578" t="s">
        <v>395</v>
      </c>
      <c r="B1" s="578"/>
      <c r="C1" s="578"/>
    </row>
    <row r="3" spans="1:3" ht="13.8" x14ac:dyDescent="0.25">
      <c r="A3" s="578" t="s">
        <v>625</v>
      </c>
      <c r="B3" s="578"/>
      <c r="C3" s="578"/>
    </row>
    <row r="5" spans="1:3" ht="16.2" x14ac:dyDescent="0.25">
      <c r="A5" s="593" t="s">
        <v>608</v>
      </c>
      <c r="B5" s="593"/>
      <c r="C5" s="593"/>
    </row>
    <row r="6" spans="1:3" ht="14.4" x14ac:dyDescent="0.25">
      <c r="A6" s="433"/>
      <c r="B6" s="17"/>
      <c r="C6" s="17"/>
    </row>
    <row r="7" spans="1:3" ht="66" x14ac:dyDescent="0.25">
      <c r="A7" s="434"/>
      <c r="B7" s="464" t="s">
        <v>626</v>
      </c>
      <c r="C7" s="553" t="s">
        <v>609</v>
      </c>
    </row>
    <row r="8" spans="1:3" x14ac:dyDescent="0.25">
      <c r="A8" s="198" t="s">
        <v>507</v>
      </c>
      <c r="B8" s="435"/>
      <c r="C8" s="436"/>
    </row>
    <row r="9" spans="1:3" x14ac:dyDescent="0.25">
      <c r="A9" s="15" t="s">
        <v>117</v>
      </c>
      <c r="B9" s="476">
        <v>122676.94167556065</v>
      </c>
      <c r="C9" s="465">
        <v>109.5921102973882</v>
      </c>
    </row>
    <row r="10" spans="1:3" x14ac:dyDescent="0.25">
      <c r="A10" s="15" t="s">
        <v>118</v>
      </c>
      <c r="B10" s="476">
        <v>140286.8041538047</v>
      </c>
      <c r="C10" s="465">
        <v>113.15992720062364</v>
      </c>
    </row>
    <row r="11" spans="1:3" x14ac:dyDescent="0.25">
      <c r="A11" s="437" t="s">
        <v>63</v>
      </c>
      <c r="B11" s="476">
        <v>131481.8729146827</v>
      </c>
      <c r="C11" s="465">
        <v>111.33931585635506</v>
      </c>
    </row>
    <row r="12" spans="1:3" x14ac:dyDescent="0.25">
      <c r="A12" s="21" t="s">
        <v>455</v>
      </c>
      <c r="B12" s="438"/>
      <c r="C12" s="439"/>
    </row>
    <row r="13" spans="1:3" x14ac:dyDescent="0.25">
      <c r="A13" s="15" t="s">
        <v>117</v>
      </c>
      <c r="B13" s="476">
        <v>106806.77849845996</v>
      </c>
      <c r="C13" s="465">
        <v>99.3</v>
      </c>
    </row>
    <row r="14" spans="1:3" x14ac:dyDescent="0.25">
      <c r="A14" s="15" t="s">
        <v>118</v>
      </c>
      <c r="B14" s="476">
        <v>123680.3959558878</v>
      </c>
      <c r="C14" s="465">
        <v>97.1</v>
      </c>
    </row>
    <row r="15" spans="1:3" x14ac:dyDescent="0.25">
      <c r="A15" s="437" t="s">
        <v>63</v>
      </c>
      <c r="B15" s="476">
        <v>115243.58722717389</v>
      </c>
      <c r="C15" s="465">
        <v>98.2</v>
      </c>
    </row>
    <row r="16" spans="1:3" x14ac:dyDescent="0.25">
      <c r="A16" s="15" t="s">
        <v>119</v>
      </c>
      <c r="B16" s="476">
        <v>114667.89290962485</v>
      </c>
      <c r="C16" s="465">
        <v>104.6</v>
      </c>
    </row>
    <row r="17" spans="1:3" x14ac:dyDescent="0.25">
      <c r="A17" s="15" t="s">
        <v>66</v>
      </c>
      <c r="B17" s="476">
        <v>115051.68912132421</v>
      </c>
      <c r="C17" s="465">
        <v>100.2</v>
      </c>
    </row>
    <row r="18" spans="1:3" x14ac:dyDescent="0.25">
      <c r="A18" s="15" t="s">
        <v>120</v>
      </c>
      <c r="B18" s="476">
        <v>120392.65786258648</v>
      </c>
      <c r="C18" s="465">
        <v>105.1</v>
      </c>
    </row>
    <row r="19" spans="1:3" x14ac:dyDescent="0.25">
      <c r="A19" s="206" t="s">
        <v>70</v>
      </c>
      <c r="B19" s="477">
        <v>116257.08568317018</v>
      </c>
      <c r="C19" s="475">
        <v>101.4</v>
      </c>
    </row>
    <row r="21" spans="1:3" s="75" customFormat="1" ht="19.8" customHeight="1" x14ac:dyDescent="0.25">
      <c r="A21" s="651" t="s">
        <v>627</v>
      </c>
      <c r="B21" s="651"/>
      <c r="C21" s="651"/>
    </row>
    <row r="22" spans="1:3" ht="13.8" x14ac:dyDescent="0.25">
      <c r="A22" s="327" t="s">
        <v>768</v>
      </c>
    </row>
  </sheetData>
  <mergeCells count="4">
    <mergeCell ref="A1:C1"/>
    <mergeCell ref="A3:C3"/>
    <mergeCell ref="A5:C5"/>
    <mergeCell ref="A21:C21"/>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activeCell="G9" sqref="G9"/>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6" customHeight="1" x14ac:dyDescent="0.25">
      <c r="A1" s="578"/>
      <c r="B1" s="578"/>
      <c r="C1" s="578"/>
      <c r="D1" s="578"/>
      <c r="E1" s="578"/>
      <c r="F1" s="578"/>
    </row>
    <row r="2" spans="1:6" ht="6.6" customHeight="1" x14ac:dyDescent="0.25"/>
    <row r="3" spans="1:6" ht="13.8" x14ac:dyDescent="0.25">
      <c r="A3" s="578" t="s">
        <v>38</v>
      </c>
      <c r="B3" s="578"/>
      <c r="C3" s="578"/>
      <c r="D3" s="578"/>
      <c r="E3" s="578"/>
      <c r="F3" s="578"/>
    </row>
    <row r="5" spans="1:6" ht="30" customHeight="1" x14ac:dyDescent="0.25">
      <c r="A5" s="579" t="s">
        <v>225</v>
      </c>
      <c r="B5" s="579"/>
      <c r="C5" s="579"/>
      <c r="D5" s="579"/>
      <c r="E5" s="579"/>
      <c r="F5" s="579"/>
    </row>
    <row r="6" spans="1:6" ht="13.2" customHeight="1" x14ac:dyDescent="0.25">
      <c r="A6" s="46"/>
      <c r="B6" s="17"/>
      <c r="C6" s="17"/>
      <c r="D6" s="17"/>
      <c r="E6" s="17"/>
      <c r="F6" s="17"/>
    </row>
    <row r="7" spans="1:6" ht="27" customHeight="1" x14ac:dyDescent="0.25">
      <c r="A7" s="581"/>
      <c r="B7" s="572" t="s">
        <v>503</v>
      </c>
      <c r="C7" s="597" t="s">
        <v>53</v>
      </c>
      <c r="D7" s="598"/>
      <c r="E7" s="597" t="s">
        <v>226</v>
      </c>
      <c r="F7" s="598"/>
    </row>
    <row r="8" spans="1:6" ht="77.400000000000006" customHeight="1" x14ac:dyDescent="0.25">
      <c r="A8" s="615"/>
      <c r="B8" s="618"/>
      <c r="C8" s="481" t="s">
        <v>54</v>
      </c>
      <c r="D8" s="482" t="s">
        <v>227</v>
      </c>
      <c r="E8" s="482" t="s">
        <v>54</v>
      </c>
      <c r="F8" s="221" t="s">
        <v>227</v>
      </c>
    </row>
    <row r="9" spans="1:6" ht="15" customHeight="1" x14ac:dyDescent="0.25">
      <c r="A9" s="21" t="s">
        <v>507</v>
      </c>
      <c r="B9" s="63"/>
      <c r="C9" s="63"/>
      <c r="D9" s="63"/>
      <c r="E9" s="63"/>
      <c r="F9" s="122"/>
    </row>
    <row r="10" spans="1:6" ht="15" customHeight="1" x14ac:dyDescent="0.25">
      <c r="A10" s="15" t="s">
        <v>56</v>
      </c>
      <c r="B10" s="185">
        <v>128383</v>
      </c>
      <c r="C10" s="186">
        <v>81.099999999999994</v>
      </c>
      <c r="D10" s="186">
        <v>109.6</v>
      </c>
      <c r="E10" s="186">
        <v>81.099999999999994</v>
      </c>
      <c r="F10" s="186">
        <v>101.2</v>
      </c>
    </row>
    <row r="11" spans="1:6" ht="15" customHeight="1" x14ac:dyDescent="0.25">
      <c r="A11" s="16" t="s">
        <v>57</v>
      </c>
      <c r="B11" s="193">
        <v>136319</v>
      </c>
      <c r="C11" s="186">
        <v>105.5</v>
      </c>
      <c r="D11" s="186">
        <v>112.7</v>
      </c>
      <c r="E11" s="186">
        <v>105.5</v>
      </c>
      <c r="F11" s="186">
        <v>104.9</v>
      </c>
    </row>
    <row r="12" spans="1:6" ht="15" customHeight="1" x14ac:dyDescent="0.25">
      <c r="A12" s="16" t="s">
        <v>58</v>
      </c>
      <c r="B12" s="185">
        <v>138094</v>
      </c>
      <c r="C12" s="186">
        <v>100.9</v>
      </c>
      <c r="D12" s="186">
        <v>104.9</v>
      </c>
      <c r="E12" s="186">
        <v>100.4</v>
      </c>
      <c r="F12" s="186">
        <v>105</v>
      </c>
    </row>
    <row r="13" spans="1:6" ht="15" customHeight="1" x14ac:dyDescent="0.25">
      <c r="A13" s="21" t="s">
        <v>117</v>
      </c>
      <c r="B13" s="387">
        <v>134748</v>
      </c>
      <c r="C13" s="388">
        <v>100.7</v>
      </c>
      <c r="D13" s="388">
        <v>109.3</v>
      </c>
      <c r="E13" s="388">
        <v>99.7</v>
      </c>
      <c r="F13" s="388">
        <v>104.1</v>
      </c>
    </row>
    <row r="14" spans="1:6" ht="15" customHeight="1" x14ac:dyDescent="0.25">
      <c r="A14" s="16" t="s">
        <v>60</v>
      </c>
      <c r="B14" s="185">
        <v>152129</v>
      </c>
      <c r="C14" s="186">
        <v>110.1</v>
      </c>
      <c r="D14" s="186">
        <v>116.7</v>
      </c>
      <c r="E14" s="186">
        <v>109.5</v>
      </c>
      <c r="F14" s="186">
        <v>116.5</v>
      </c>
    </row>
    <row r="15" spans="1:6" ht="15" customHeight="1" x14ac:dyDescent="0.25">
      <c r="A15" s="15" t="s">
        <v>61</v>
      </c>
      <c r="B15" s="193">
        <v>179683</v>
      </c>
      <c r="C15" s="186">
        <v>118.2</v>
      </c>
      <c r="D15" s="186">
        <v>113.9</v>
      </c>
      <c r="E15" s="186">
        <v>118.4</v>
      </c>
      <c r="F15" s="186">
        <v>113.7</v>
      </c>
    </row>
    <row r="16" spans="1:6" ht="15" customHeight="1" x14ac:dyDescent="0.25">
      <c r="A16" s="15" t="s">
        <v>62</v>
      </c>
      <c r="B16" s="185">
        <v>148290</v>
      </c>
      <c r="C16" s="186">
        <v>82.3</v>
      </c>
      <c r="D16" s="186">
        <v>108.5</v>
      </c>
      <c r="E16" s="186">
        <v>82.2</v>
      </c>
      <c r="F16" s="186">
        <v>107.3</v>
      </c>
    </row>
    <row r="17" spans="1:6" ht="15" customHeight="1" x14ac:dyDescent="0.25">
      <c r="A17" s="21" t="s">
        <v>118</v>
      </c>
      <c r="B17" s="193">
        <v>160148</v>
      </c>
      <c r="C17" s="186">
        <v>118.8</v>
      </c>
      <c r="D17" s="186">
        <v>113.1</v>
      </c>
      <c r="E17" s="186">
        <v>117.8</v>
      </c>
      <c r="F17" s="186">
        <v>112.6</v>
      </c>
    </row>
    <row r="18" spans="1:6" ht="15" customHeight="1" x14ac:dyDescent="0.25">
      <c r="A18" s="21" t="s">
        <v>63</v>
      </c>
      <c r="B18" s="185">
        <v>147466</v>
      </c>
      <c r="C18" s="492"/>
      <c r="D18" s="186">
        <v>111.3</v>
      </c>
      <c r="E18" s="492"/>
      <c r="F18" s="186">
        <v>108.4</v>
      </c>
    </row>
    <row r="19" spans="1:6" ht="15" customHeight="1" x14ac:dyDescent="0.25">
      <c r="A19" s="21" t="s">
        <v>455</v>
      </c>
      <c r="B19" s="305"/>
      <c r="C19" s="298"/>
      <c r="D19" s="305"/>
      <c r="E19" s="298"/>
      <c r="F19" s="305"/>
    </row>
    <row r="20" spans="1:6" ht="15" customHeight="1" x14ac:dyDescent="0.25">
      <c r="A20" s="15" t="s">
        <v>56</v>
      </c>
      <c r="B20" s="160">
        <v>116828</v>
      </c>
      <c r="C20" s="161">
        <v>85.2</v>
      </c>
      <c r="D20" s="162">
        <v>108</v>
      </c>
      <c r="E20" s="163">
        <v>85.1</v>
      </c>
      <c r="F20" s="164">
        <v>101.9</v>
      </c>
    </row>
    <row r="21" spans="1:6" ht="15" customHeight="1" x14ac:dyDescent="0.25">
      <c r="A21" s="15" t="s">
        <v>57</v>
      </c>
      <c r="B21" s="165">
        <v>119510</v>
      </c>
      <c r="C21" s="133">
        <v>102.3</v>
      </c>
      <c r="D21" s="133">
        <v>108</v>
      </c>
      <c r="E21" s="133">
        <v>101.5</v>
      </c>
      <c r="F21" s="133">
        <v>102.3</v>
      </c>
    </row>
    <row r="22" spans="1:6" ht="15" customHeight="1" x14ac:dyDescent="0.25">
      <c r="A22" s="16" t="s">
        <v>58</v>
      </c>
      <c r="B22" s="140">
        <v>130343</v>
      </c>
      <c r="C22" s="166">
        <v>109.2</v>
      </c>
      <c r="D22" s="166">
        <v>116.5</v>
      </c>
      <c r="E22" s="166">
        <v>101.1</v>
      </c>
      <c r="F22" s="166">
        <v>102.6</v>
      </c>
    </row>
    <row r="23" spans="1:6" ht="15" customHeight="1" x14ac:dyDescent="0.25">
      <c r="A23" s="21" t="s">
        <v>117</v>
      </c>
      <c r="B23" s="140">
        <v>112216</v>
      </c>
      <c r="C23" s="166">
        <v>104.7</v>
      </c>
      <c r="D23" s="166">
        <v>110.9</v>
      </c>
      <c r="E23" s="133">
        <v>100.2</v>
      </c>
      <c r="F23" s="166">
        <v>102.3</v>
      </c>
    </row>
    <row r="24" spans="1:6" ht="15" customHeight="1" x14ac:dyDescent="0.25">
      <c r="A24" s="15" t="s">
        <v>60</v>
      </c>
      <c r="B24" s="160">
        <v>130038</v>
      </c>
      <c r="C24" s="161">
        <v>99.1</v>
      </c>
      <c r="D24" s="162">
        <v>107.7</v>
      </c>
      <c r="E24" s="133">
        <v>98.8</v>
      </c>
      <c r="F24" s="101">
        <v>94.7</v>
      </c>
    </row>
    <row r="25" spans="1:6" ht="15" customHeight="1" x14ac:dyDescent="0.25">
      <c r="A25" s="15" t="s">
        <v>61</v>
      </c>
      <c r="B25" s="160">
        <v>158333</v>
      </c>
      <c r="C25" s="162">
        <v>121.5</v>
      </c>
      <c r="D25" s="162">
        <v>108.9</v>
      </c>
      <c r="E25" s="133">
        <v>121.6</v>
      </c>
      <c r="F25" s="101">
        <v>96.6</v>
      </c>
    </row>
    <row r="26" spans="1:6" ht="15" customHeight="1" x14ac:dyDescent="0.25">
      <c r="A26" s="15" t="s">
        <v>62</v>
      </c>
      <c r="B26" s="160">
        <v>135765</v>
      </c>
      <c r="C26" s="162">
        <v>86.2</v>
      </c>
      <c r="D26" s="162">
        <v>105.4</v>
      </c>
      <c r="E26" s="133">
        <v>87</v>
      </c>
      <c r="F26" s="101">
        <v>93.8</v>
      </c>
    </row>
    <row r="27" spans="1:6" ht="15" customHeight="1" x14ac:dyDescent="0.25">
      <c r="A27" s="21" t="s">
        <v>118</v>
      </c>
      <c r="B27" s="160">
        <v>141206</v>
      </c>
      <c r="C27" s="162">
        <v>115.3</v>
      </c>
      <c r="D27" s="162">
        <v>107.3</v>
      </c>
      <c r="E27" s="133">
        <v>109.4</v>
      </c>
      <c r="F27" s="101">
        <v>95</v>
      </c>
    </row>
    <row r="28" spans="1:6" ht="15" customHeight="1" x14ac:dyDescent="0.25">
      <c r="A28" s="21" t="s">
        <v>63</v>
      </c>
      <c r="B28" s="160">
        <v>131882</v>
      </c>
      <c r="C28" s="162"/>
      <c r="D28" s="162">
        <v>109</v>
      </c>
      <c r="E28" s="133"/>
      <c r="F28" s="101">
        <v>98.5</v>
      </c>
    </row>
    <row r="29" spans="1:6" ht="15" customHeight="1" x14ac:dyDescent="0.25">
      <c r="A29" s="15" t="s">
        <v>64</v>
      </c>
      <c r="B29" s="49">
        <v>133318</v>
      </c>
      <c r="C29" s="41">
        <v>97.8</v>
      </c>
      <c r="D29" s="41">
        <v>119.6</v>
      </c>
      <c r="E29" s="133">
        <v>98.2</v>
      </c>
      <c r="F29" s="101">
        <v>106.8</v>
      </c>
    </row>
    <row r="30" spans="1:6" ht="15" customHeight="1" x14ac:dyDescent="0.25">
      <c r="A30" s="15" t="s">
        <v>39</v>
      </c>
      <c r="B30" s="185">
        <v>127193</v>
      </c>
      <c r="C30" s="186">
        <v>95.4</v>
      </c>
      <c r="D30" s="186">
        <v>117.2</v>
      </c>
      <c r="E30" s="186">
        <v>96.3</v>
      </c>
      <c r="F30" s="186">
        <v>105.8</v>
      </c>
    </row>
    <row r="31" spans="1:6" ht="15" customHeight="1" x14ac:dyDescent="0.25">
      <c r="A31" s="15" t="s">
        <v>65</v>
      </c>
      <c r="B31" s="193">
        <v>119453</v>
      </c>
      <c r="C31" s="186">
        <v>93.8</v>
      </c>
      <c r="D31" s="186">
        <v>114.7</v>
      </c>
      <c r="E31" s="186">
        <v>93.6</v>
      </c>
      <c r="F31" s="186">
        <v>103.8</v>
      </c>
    </row>
    <row r="32" spans="1:6" ht="15" customHeight="1" x14ac:dyDescent="0.25">
      <c r="A32" s="21" t="s">
        <v>119</v>
      </c>
      <c r="B32" s="193">
        <v>126706</v>
      </c>
      <c r="C32" s="186">
        <v>89.6</v>
      </c>
      <c r="D32" s="186">
        <v>117.2</v>
      </c>
      <c r="E32" s="186">
        <v>91</v>
      </c>
      <c r="F32" s="186">
        <v>105.5</v>
      </c>
    </row>
    <row r="33" spans="1:6" ht="15" customHeight="1" x14ac:dyDescent="0.25">
      <c r="A33" s="21" t="s">
        <v>66</v>
      </c>
      <c r="B33" s="160">
        <v>130208</v>
      </c>
      <c r="C33" s="162"/>
      <c r="D33" s="162">
        <v>111.6</v>
      </c>
      <c r="E33" s="133"/>
      <c r="F33" s="101">
        <v>100.7</v>
      </c>
    </row>
    <row r="34" spans="1:6" ht="15" customHeight="1" x14ac:dyDescent="0.25">
      <c r="A34" s="15" t="s">
        <v>67</v>
      </c>
      <c r="B34" s="185">
        <v>121688</v>
      </c>
      <c r="C34" s="186">
        <v>101.8</v>
      </c>
      <c r="D34" s="186">
        <v>115.5</v>
      </c>
      <c r="E34" s="186">
        <v>102.1</v>
      </c>
      <c r="F34" s="186">
        <v>105.8</v>
      </c>
    </row>
    <row r="35" spans="1:6" ht="15" customHeight="1" x14ac:dyDescent="0.25">
      <c r="A35" s="15" t="s">
        <v>68</v>
      </c>
      <c r="B35" s="193">
        <v>120919</v>
      </c>
      <c r="C35" s="186">
        <v>99</v>
      </c>
      <c r="D35" s="186">
        <v>112.7</v>
      </c>
      <c r="E35" s="186">
        <v>98.7</v>
      </c>
      <c r="F35" s="186">
        <v>104.1</v>
      </c>
    </row>
    <row r="36" spans="1:6" ht="15" customHeight="1" x14ac:dyDescent="0.25">
      <c r="A36" s="15" t="s">
        <v>69</v>
      </c>
      <c r="B36" s="193">
        <v>158710</v>
      </c>
      <c r="C36" s="186">
        <v>131</v>
      </c>
      <c r="D36" s="186">
        <v>114.9</v>
      </c>
      <c r="E36" s="186">
        <v>129.6</v>
      </c>
      <c r="F36" s="186">
        <v>106.1</v>
      </c>
    </row>
    <row r="37" spans="1:6" ht="15" customHeight="1" x14ac:dyDescent="0.25">
      <c r="A37" s="21" t="s">
        <v>120</v>
      </c>
      <c r="B37" s="193">
        <v>133981</v>
      </c>
      <c r="C37" s="186"/>
      <c r="D37" s="186">
        <v>114.6</v>
      </c>
      <c r="E37" s="186"/>
      <c r="F37" s="186">
        <v>105.5</v>
      </c>
    </row>
    <row r="38" spans="1:6" ht="15" customHeight="1" x14ac:dyDescent="0.25">
      <c r="A38" s="199" t="s">
        <v>70</v>
      </c>
      <c r="B38" s="306">
        <v>131163</v>
      </c>
      <c r="C38" s="307"/>
      <c r="D38" s="307">
        <v>112.4</v>
      </c>
      <c r="E38" s="167"/>
      <c r="F38" s="308">
        <v>102</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workbookViewId="0">
      <selection activeCell="K14" sqref="K14"/>
    </sheetView>
  </sheetViews>
  <sheetFormatPr defaultRowHeight="13.2" x14ac:dyDescent="0.25"/>
  <cols>
    <col min="1" max="1" width="31.5546875" customWidth="1"/>
    <col min="2" max="2" width="8.77734375" customWidth="1"/>
    <col min="3" max="3" width="9" customWidth="1"/>
    <col min="4" max="4" width="8.6640625" customWidth="1"/>
    <col min="5" max="5" width="8.88671875" customWidth="1"/>
    <col min="6" max="6" width="11.21875" customWidth="1"/>
    <col min="7" max="7" width="10.5546875" customWidth="1"/>
  </cols>
  <sheetData>
    <row r="1" spans="1:7" ht="35.25" customHeight="1" x14ac:dyDescent="0.25">
      <c r="A1" s="579" t="s">
        <v>401</v>
      </c>
      <c r="B1" s="579"/>
      <c r="C1" s="579"/>
      <c r="D1" s="579"/>
      <c r="E1" s="579"/>
      <c r="F1" s="579"/>
      <c r="G1" s="579"/>
    </row>
    <row r="2" spans="1:7" ht="13.8" x14ac:dyDescent="0.25">
      <c r="A2" s="309"/>
      <c r="B2" s="17"/>
      <c r="C2" s="17"/>
      <c r="D2" s="17"/>
      <c r="E2" s="17"/>
      <c r="F2" s="17"/>
      <c r="G2" s="17"/>
    </row>
    <row r="3" spans="1:7" x14ac:dyDescent="0.25">
      <c r="A3" s="581"/>
      <c r="B3" s="614" t="s">
        <v>589</v>
      </c>
      <c r="C3" s="647"/>
      <c r="D3" s="648"/>
      <c r="E3" s="614" t="s">
        <v>588</v>
      </c>
      <c r="F3" s="647"/>
      <c r="G3" s="648"/>
    </row>
    <row r="4" spans="1:7" x14ac:dyDescent="0.25">
      <c r="A4" s="652"/>
      <c r="B4" s="574" t="s">
        <v>230</v>
      </c>
      <c r="C4" s="597" t="s">
        <v>231</v>
      </c>
      <c r="D4" s="598"/>
      <c r="E4" s="574" t="s">
        <v>230</v>
      </c>
      <c r="F4" s="597" t="s">
        <v>129</v>
      </c>
      <c r="G4" s="598"/>
    </row>
    <row r="5" spans="1:7" ht="105.6" x14ac:dyDescent="0.25">
      <c r="A5" s="653"/>
      <c r="B5" s="618"/>
      <c r="C5" s="479" t="s">
        <v>114</v>
      </c>
      <c r="D5" s="335" t="s">
        <v>564</v>
      </c>
      <c r="E5" s="618"/>
      <c r="F5" s="211" t="s">
        <v>563</v>
      </c>
      <c r="G5" s="211" t="s">
        <v>289</v>
      </c>
    </row>
    <row r="6" spans="1:7" x14ac:dyDescent="0.25">
      <c r="A6" s="21" t="s">
        <v>125</v>
      </c>
      <c r="B6" s="493">
        <v>148290</v>
      </c>
      <c r="C6" s="315">
        <v>82.3</v>
      </c>
      <c r="D6" s="316">
        <v>108.5</v>
      </c>
      <c r="E6" s="494">
        <v>147466</v>
      </c>
      <c r="F6" s="501">
        <v>111.3</v>
      </c>
      <c r="G6" s="495">
        <v>100</v>
      </c>
    </row>
    <row r="7" spans="1:7" ht="25.2" customHeight="1" x14ac:dyDescent="0.25">
      <c r="A7" s="37" t="s">
        <v>214</v>
      </c>
      <c r="B7" s="493"/>
      <c r="C7" s="315"/>
      <c r="D7" s="316"/>
      <c r="E7" s="496"/>
      <c r="F7" s="501"/>
      <c r="G7" s="495"/>
    </row>
    <row r="8" spans="1:7" ht="38.4" customHeight="1" x14ac:dyDescent="0.25">
      <c r="A8" s="22" t="s">
        <v>215</v>
      </c>
      <c r="B8" s="493">
        <v>58688</v>
      </c>
      <c r="C8" s="315">
        <v>114</v>
      </c>
      <c r="D8" s="316">
        <v>122.4</v>
      </c>
      <c r="E8" s="496">
        <v>48439</v>
      </c>
      <c r="F8" s="501">
        <v>117.4</v>
      </c>
      <c r="G8" s="495">
        <v>32.799999999999997</v>
      </c>
    </row>
    <row r="9" spans="1:7" ht="51.6" customHeight="1" x14ac:dyDescent="0.25">
      <c r="A9" s="37" t="s">
        <v>232</v>
      </c>
      <c r="B9" s="493">
        <v>56196</v>
      </c>
      <c r="C9" s="548">
        <v>99.9</v>
      </c>
      <c r="D9" s="316">
        <v>113.9</v>
      </c>
      <c r="E9" s="496">
        <v>52160</v>
      </c>
      <c r="F9" s="501">
        <v>112</v>
      </c>
      <c r="G9" s="495">
        <v>35.4</v>
      </c>
    </row>
    <row r="10" spans="1:7" x14ac:dyDescent="0.25">
      <c r="A10" s="37" t="s">
        <v>233</v>
      </c>
      <c r="B10" s="493">
        <v>119201</v>
      </c>
      <c r="C10" s="548">
        <v>124</v>
      </c>
      <c r="D10" s="316">
        <v>132.30000000000001</v>
      </c>
      <c r="E10" s="496">
        <v>96679</v>
      </c>
      <c r="F10" s="501">
        <v>108.8</v>
      </c>
      <c r="G10" s="495">
        <v>65.599999999999994</v>
      </c>
    </row>
    <row r="11" spans="1:7" x14ac:dyDescent="0.25">
      <c r="A11" s="37" t="s">
        <v>234</v>
      </c>
      <c r="B11" s="493">
        <v>54375</v>
      </c>
      <c r="C11" s="548">
        <v>131.1</v>
      </c>
      <c r="D11" s="316">
        <v>127</v>
      </c>
      <c r="E11" s="496">
        <v>39375</v>
      </c>
      <c r="F11" s="501">
        <v>125.1</v>
      </c>
      <c r="G11" s="495">
        <v>26.7</v>
      </c>
    </row>
    <row r="12" spans="1:7" x14ac:dyDescent="0.25">
      <c r="A12" s="23" t="s">
        <v>195</v>
      </c>
      <c r="B12" s="493">
        <v>198354</v>
      </c>
      <c r="C12" s="548">
        <v>77.099999999999994</v>
      </c>
      <c r="D12" s="316">
        <v>107.5</v>
      </c>
      <c r="E12" s="496">
        <v>205285</v>
      </c>
      <c r="F12" s="501">
        <v>110.8</v>
      </c>
      <c r="G12" s="495">
        <v>139.19999999999999</v>
      </c>
    </row>
    <row r="13" spans="1:7" ht="26.4" x14ac:dyDescent="0.25">
      <c r="A13" s="310" t="s">
        <v>470</v>
      </c>
      <c r="B13" s="493">
        <v>254614</v>
      </c>
      <c r="C13" s="548">
        <v>70.599999999999994</v>
      </c>
      <c r="D13" s="316">
        <v>106.7</v>
      </c>
      <c r="E13" s="496">
        <v>269389</v>
      </c>
      <c r="F13" s="501">
        <v>114.2</v>
      </c>
      <c r="G13" s="495">
        <v>182.7</v>
      </c>
    </row>
    <row r="14" spans="1:7" ht="39" customHeight="1" x14ac:dyDescent="0.25">
      <c r="A14" s="37" t="s">
        <v>74</v>
      </c>
      <c r="B14" s="493">
        <v>141863</v>
      </c>
      <c r="C14" s="548">
        <v>92.5</v>
      </c>
      <c r="D14" s="316">
        <v>112.7</v>
      </c>
      <c r="E14" s="496">
        <v>140281</v>
      </c>
      <c r="F14" s="501">
        <v>105.3</v>
      </c>
      <c r="G14" s="495">
        <v>95.1</v>
      </c>
    </row>
    <row r="15" spans="1:7" x14ac:dyDescent="0.25">
      <c r="A15" s="22" t="s">
        <v>196</v>
      </c>
      <c r="B15" s="493">
        <v>139240</v>
      </c>
      <c r="C15" s="548">
        <v>74.2</v>
      </c>
      <c r="D15" s="316">
        <v>109.3</v>
      </c>
      <c r="E15" s="496">
        <v>144857</v>
      </c>
      <c r="F15" s="501">
        <v>115.7</v>
      </c>
      <c r="G15" s="495">
        <v>98.2</v>
      </c>
    </row>
    <row r="16" spans="1:7" ht="26.4" x14ac:dyDescent="0.25">
      <c r="A16" s="37" t="s">
        <v>76</v>
      </c>
      <c r="B16" s="493">
        <v>83065</v>
      </c>
      <c r="C16" s="548">
        <v>117.5</v>
      </c>
      <c r="D16" s="316">
        <v>105.3</v>
      </c>
      <c r="E16" s="496">
        <v>67406</v>
      </c>
      <c r="F16" s="501">
        <v>103.9</v>
      </c>
      <c r="G16" s="495">
        <v>45.7</v>
      </c>
    </row>
    <row r="17" spans="1:10" ht="52.8" x14ac:dyDescent="0.25">
      <c r="A17" s="37" t="s">
        <v>80</v>
      </c>
      <c r="B17" s="493">
        <v>64913</v>
      </c>
      <c r="C17" s="548">
        <v>95.5</v>
      </c>
      <c r="D17" s="316">
        <v>101</v>
      </c>
      <c r="E17" s="496">
        <v>60492</v>
      </c>
      <c r="F17" s="501">
        <v>91</v>
      </c>
      <c r="G17" s="495">
        <v>41</v>
      </c>
      <c r="H17" s="75"/>
      <c r="I17" s="75"/>
      <c r="J17" s="75"/>
    </row>
    <row r="18" spans="1:10" ht="26.4" x14ac:dyDescent="0.25">
      <c r="A18" s="37" t="s">
        <v>81</v>
      </c>
      <c r="B18" s="493">
        <v>195068</v>
      </c>
      <c r="C18" s="548">
        <v>63.3</v>
      </c>
      <c r="D18" s="316">
        <v>112.2</v>
      </c>
      <c r="E18" s="496">
        <v>213625</v>
      </c>
      <c r="F18" s="501">
        <v>114.2</v>
      </c>
      <c r="G18" s="495">
        <v>144.9</v>
      </c>
    </row>
    <row r="19" spans="1:10" ht="39.6" x14ac:dyDescent="0.25">
      <c r="A19" s="37" t="s">
        <v>82</v>
      </c>
      <c r="B19" s="493">
        <v>87308</v>
      </c>
      <c r="C19" s="548">
        <v>141.80000000000001</v>
      </c>
      <c r="D19" s="316">
        <v>106.1</v>
      </c>
      <c r="E19" s="496">
        <v>84398</v>
      </c>
      <c r="F19" s="501">
        <v>103.6</v>
      </c>
      <c r="G19" s="495">
        <v>57.2</v>
      </c>
    </row>
    <row r="20" spans="1:10" ht="39.6" x14ac:dyDescent="0.25">
      <c r="A20" s="310" t="s">
        <v>85</v>
      </c>
      <c r="B20" s="493">
        <v>86653</v>
      </c>
      <c r="C20" s="548">
        <v>80.5</v>
      </c>
      <c r="D20" s="316">
        <v>117.9</v>
      </c>
      <c r="E20" s="496">
        <v>83731</v>
      </c>
      <c r="F20" s="501">
        <v>119.1</v>
      </c>
      <c r="G20" s="495">
        <v>56.8</v>
      </c>
    </row>
    <row r="21" spans="1:10" ht="38.4" customHeight="1" x14ac:dyDescent="0.25">
      <c r="A21" s="37" t="s">
        <v>87</v>
      </c>
      <c r="B21" s="493">
        <v>105863</v>
      </c>
      <c r="C21" s="548">
        <v>94.4</v>
      </c>
      <c r="D21" s="316">
        <v>124</v>
      </c>
      <c r="E21" s="496">
        <v>104321</v>
      </c>
      <c r="F21" s="501">
        <v>122.1</v>
      </c>
      <c r="G21" s="495">
        <v>70.7</v>
      </c>
    </row>
    <row r="22" spans="1:10" ht="26.4" x14ac:dyDescent="0.25">
      <c r="A22" s="37" t="s">
        <v>89</v>
      </c>
      <c r="B22" s="493">
        <v>130565</v>
      </c>
      <c r="C22" s="548">
        <v>83.4</v>
      </c>
      <c r="D22" s="316">
        <v>102.2</v>
      </c>
      <c r="E22" s="496">
        <v>130576</v>
      </c>
      <c r="F22" s="501">
        <v>111.8</v>
      </c>
      <c r="G22" s="495">
        <v>88.5</v>
      </c>
    </row>
    <row r="23" spans="1:10" ht="39.6" x14ac:dyDescent="0.25">
      <c r="A23" s="22" t="s">
        <v>197</v>
      </c>
      <c r="B23" s="493">
        <v>154683</v>
      </c>
      <c r="C23" s="548">
        <v>104.5</v>
      </c>
      <c r="D23" s="316">
        <v>119.3</v>
      </c>
      <c r="E23" s="496">
        <v>139051</v>
      </c>
      <c r="F23" s="501">
        <v>114.9</v>
      </c>
      <c r="G23" s="495">
        <v>94.3</v>
      </c>
    </row>
    <row r="24" spans="1:10" ht="52.8" x14ac:dyDescent="0.25">
      <c r="A24" s="22" t="s">
        <v>198</v>
      </c>
      <c r="B24" s="493">
        <v>109462</v>
      </c>
      <c r="C24" s="548">
        <v>90.3</v>
      </c>
      <c r="D24" s="316">
        <v>106</v>
      </c>
      <c r="E24" s="496">
        <v>106029</v>
      </c>
      <c r="F24" s="501">
        <v>111.4</v>
      </c>
      <c r="G24" s="495">
        <v>71.900000000000006</v>
      </c>
    </row>
    <row r="25" spans="1:10" x14ac:dyDescent="0.25">
      <c r="A25" s="22" t="s">
        <v>216</v>
      </c>
      <c r="B25" s="493">
        <v>102482</v>
      </c>
      <c r="C25" s="548">
        <v>97.9</v>
      </c>
      <c r="D25" s="316">
        <v>106.8</v>
      </c>
      <c r="E25" s="496">
        <v>100876</v>
      </c>
      <c r="F25" s="501">
        <v>107.4</v>
      </c>
      <c r="G25" s="495">
        <v>68.400000000000006</v>
      </c>
    </row>
    <row r="26" spans="1:10" ht="24" customHeight="1" x14ac:dyDescent="0.25">
      <c r="A26" s="22" t="s">
        <v>217</v>
      </c>
      <c r="B26" s="493">
        <v>81258</v>
      </c>
      <c r="C26" s="548">
        <v>86.9</v>
      </c>
      <c r="D26" s="316">
        <v>98.9</v>
      </c>
      <c r="E26" s="496">
        <v>79609</v>
      </c>
      <c r="F26" s="501">
        <v>110</v>
      </c>
      <c r="G26" s="495">
        <v>54</v>
      </c>
    </row>
    <row r="27" spans="1:10" ht="52.8" x14ac:dyDescent="0.25">
      <c r="A27" s="37" t="s">
        <v>235</v>
      </c>
      <c r="B27" s="493">
        <v>111811</v>
      </c>
      <c r="C27" s="548">
        <v>74.5</v>
      </c>
      <c r="D27" s="316">
        <v>88.9</v>
      </c>
      <c r="E27" s="496">
        <v>113036</v>
      </c>
      <c r="F27" s="501">
        <v>114.4</v>
      </c>
      <c r="G27" s="495">
        <v>76.7</v>
      </c>
    </row>
    <row r="28" spans="1:10" ht="39.6" x14ac:dyDescent="0.25">
      <c r="A28" s="37" t="s">
        <v>236</v>
      </c>
      <c r="B28" s="493">
        <v>68632</v>
      </c>
      <c r="C28" s="548">
        <v>96.1</v>
      </c>
      <c r="D28" s="316">
        <v>107.4</v>
      </c>
      <c r="E28" s="496">
        <v>66196</v>
      </c>
      <c r="F28" s="501">
        <v>107.4</v>
      </c>
      <c r="G28" s="495">
        <v>44.9</v>
      </c>
    </row>
    <row r="29" spans="1:10" ht="17.399999999999999" customHeight="1" x14ac:dyDescent="0.25">
      <c r="A29" s="22" t="s">
        <v>218</v>
      </c>
      <c r="B29" s="493">
        <v>148751</v>
      </c>
      <c r="C29" s="548">
        <v>65.8</v>
      </c>
      <c r="D29" s="316">
        <v>107</v>
      </c>
      <c r="E29" s="496">
        <v>157586</v>
      </c>
      <c r="F29" s="501">
        <v>112.3</v>
      </c>
      <c r="G29" s="495">
        <v>106.9</v>
      </c>
    </row>
    <row r="30" spans="1:10" ht="22.95" customHeight="1" x14ac:dyDescent="0.25">
      <c r="A30" s="37" t="s">
        <v>237</v>
      </c>
      <c r="B30" s="493">
        <v>157946</v>
      </c>
      <c r="C30" s="548">
        <v>58.9</v>
      </c>
      <c r="D30" s="316">
        <v>105.9</v>
      </c>
      <c r="E30" s="496">
        <v>173150</v>
      </c>
      <c r="F30" s="501">
        <v>112</v>
      </c>
      <c r="G30" s="495">
        <v>117.4</v>
      </c>
    </row>
    <row r="31" spans="1:10" ht="26.4" x14ac:dyDescent="0.25">
      <c r="A31" s="37" t="s">
        <v>238</v>
      </c>
      <c r="B31" s="493">
        <v>83934</v>
      </c>
      <c r="C31" s="548">
        <v>113.9</v>
      </c>
      <c r="D31" s="316">
        <v>113.3</v>
      </c>
      <c r="E31" s="496">
        <v>64824</v>
      </c>
      <c r="F31" s="501">
        <v>109.8</v>
      </c>
      <c r="G31" s="495">
        <v>44</v>
      </c>
    </row>
    <row r="32" spans="1:10" ht="26.4" x14ac:dyDescent="0.25">
      <c r="A32" s="37" t="s">
        <v>239</v>
      </c>
      <c r="B32" s="493">
        <v>158686</v>
      </c>
      <c r="C32" s="548">
        <v>97.4</v>
      </c>
      <c r="D32" s="316">
        <v>105.8</v>
      </c>
      <c r="E32" s="496">
        <v>154633</v>
      </c>
      <c r="F32" s="501">
        <v>107</v>
      </c>
      <c r="G32" s="495">
        <v>104.9</v>
      </c>
    </row>
    <row r="33" spans="1:7" ht="39.6" x14ac:dyDescent="0.25">
      <c r="A33" s="37" t="s">
        <v>240</v>
      </c>
      <c r="B33" s="493">
        <v>132358</v>
      </c>
      <c r="C33" s="548">
        <v>90.3</v>
      </c>
      <c r="D33" s="316">
        <v>109</v>
      </c>
      <c r="E33" s="496">
        <v>128868</v>
      </c>
      <c r="F33" s="501">
        <v>113.2</v>
      </c>
      <c r="G33" s="495">
        <v>87.4</v>
      </c>
    </row>
    <row r="34" spans="1:7" ht="26.4" x14ac:dyDescent="0.25">
      <c r="A34" s="37" t="s">
        <v>241</v>
      </c>
      <c r="B34" s="493">
        <v>70560</v>
      </c>
      <c r="C34" s="548">
        <v>116.3</v>
      </c>
      <c r="D34" s="316">
        <v>123.4</v>
      </c>
      <c r="E34" s="496">
        <v>57985</v>
      </c>
      <c r="F34" s="501">
        <v>110.1</v>
      </c>
      <c r="G34" s="495">
        <v>39.299999999999997</v>
      </c>
    </row>
    <row r="35" spans="1:7" ht="39.6" x14ac:dyDescent="0.25">
      <c r="A35" s="22" t="s">
        <v>219</v>
      </c>
      <c r="B35" s="493">
        <v>74467</v>
      </c>
      <c r="C35" s="548">
        <v>77.400000000000006</v>
      </c>
      <c r="D35" s="316">
        <v>93.5</v>
      </c>
      <c r="E35" s="496">
        <v>75369</v>
      </c>
      <c r="F35" s="501">
        <v>110.1</v>
      </c>
      <c r="G35" s="495">
        <v>51.1</v>
      </c>
    </row>
    <row r="36" spans="1:7" ht="26.4" x14ac:dyDescent="0.25">
      <c r="A36" s="22" t="s">
        <v>220</v>
      </c>
      <c r="B36" s="493">
        <v>154976</v>
      </c>
      <c r="C36" s="548">
        <v>80.8</v>
      </c>
      <c r="D36" s="316">
        <v>103</v>
      </c>
      <c r="E36" s="496">
        <v>164713</v>
      </c>
      <c r="F36" s="501">
        <v>113.4</v>
      </c>
      <c r="G36" s="495">
        <v>111.7</v>
      </c>
    </row>
    <row r="37" spans="1:7" ht="27.6" customHeight="1" x14ac:dyDescent="0.25">
      <c r="A37" s="22" t="s">
        <v>242</v>
      </c>
      <c r="B37" s="493">
        <v>166292</v>
      </c>
      <c r="C37" s="548">
        <v>105.9</v>
      </c>
      <c r="D37" s="316">
        <v>120.4</v>
      </c>
      <c r="E37" s="496">
        <v>152784</v>
      </c>
      <c r="F37" s="501">
        <v>117.4</v>
      </c>
      <c r="G37" s="495">
        <v>103.6</v>
      </c>
    </row>
    <row r="38" spans="1:7" ht="26.4" x14ac:dyDescent="0.25">
      <c r="A38" s="22" t="s">
        <v>221</v>
      </c>
      <c r="B38" s="493">
        <v>121743</v>
      </c>
      <c r="C38" s="548">
        <v>89.8</v>
      </c>
      <c r="D38" s="316">
        <v>115.6</v>
      </c>
      <c r="E38" s="496">
        <v>124536</v>
      </c>
      <c r="F38" s="501">
        <v>114</v>
      </c>
      <c r="G38" s="495">
        <v>84.5</v>
      </c>
    </row>
    <row r="39" spans="1:7" ht="39.6" x14ac:dyDescent="0.25">
      <c r="A39" s="22" t="s">
        <v>222</v>
      </c>
      <c r="B39" s="493">
        <v>197172</v>
      </c>
      <c r="C39" s="548">
        <v>105.2</v>
      </c>
      <c r="D39" s="316">
        <v>128.1</v>
      </c>
      <c r="E39" s="496">
        <v>178064</v>
      </c>
      <c r="F39" s="501">
        <v>117.5</v>
      </c>
      <c r="G39" s="495">
        <v>120.7</v>
      </c>
    </row>
    <row r="40" spans="1:7" ht="26.4" x14ac:dyDescent="0.25">
      <c r="A40" s="37" t="s">
        <v>243</v>
      </c>
      <c r="B40" s="493">
        <v>151620</v>
      </c>
      <c r="C40" s="548">
        <v>87.5</v>
      </c>
      <c r="D40" s="316">
        <v>100.9</v>
      </c>
      <c r="E40" s="496">
        <v>142780</v>
      </c>
      <c r="F40" s="501">
        <v>119.5</v>
      </c>
      <c r="G40" s="495">
        <v>96.8</v>
      </c>
    </row>
    <row r="41" spans="1:7" ht="41.4" customHeight="1" x14ac:dyDescent="0.25">
      <c r="A41" s="22" t="s">
        <v>228</v>
      </c>
      <c r="B41" s="493">
        <v>117260</v>
      </c>
      <c r="C41" s="548">
        <v>89</v>
      </c>
      <c r="D41" s="316">
        <v>107.6</v>
      </c>
      <c r="E41" s="496">
        <v>127380</v>
      </c>
      <c r="F41" s="501">
        <v>109.7</v>
      </c>
      <c r="G41" s="495">
        <v>86.4</v>
      </c>
    </row>
    <row r="42" spans="1:7" ht="52.8" x14ac:dyDescent="0.25">
      <c r="A42" s="22" t="s">
        <v>244</v>
      </c>
      <c r="B42" s="493">
        <v>157769</v>
      </c>
      <c r="C42" s="548">
        <v>100.6</v>
      </c>
      <c r="D42" s="316">
        <v>111.4</v>
      </c>
      <c r="E42" s="496">
        <v>151576</v>
      </c>
      <c r="F42" s="501">
        <v>110.7</v>
      </c>
      <c r="G42" s="495">
        <v>102.8</v>
      </c>
    </row>
    <row r="43" spans="1:7" x14ac:dyDescent="0.25">
      <c r="A43" s="22" t="s">
        <v>229</v>
      </c>
      <c r="B43" s="493">
        <v>127508</v>
      </c>
      <c r="C43" s="548">
        <v>69</v>
      </c>
      <c r="D43" s="316">
        <v>111.7</v>
      </c>
      <c r="E43" s="496">
        <v>116193</v>
      </c>
      <c r="F43" s="501">
        <v>113.4</v>
      </c>
      <c r="G43" s="495">
        <v>78.8</v>
      </c>
    </row>
    <row r="44" spans="1:7" ht="39.6" x14ac:dyDescent="0.25">
      <c r="A44" s="22" t="s">
        <v>223</v>
      </c>
      <c r="B44" s="493">
        <v>159119</v>
      </c>
      <c r="C44" s="548">
        <v>96</v>
      </c>
      <c r="D44" s="316">
        <v>94.5</v>
      </c>
      <c r="E44" s="496">
        <v>145550</v>
      </c>
      <c r="F44" s="501">
        <v>106.5</v>
      </c>
      <c r="G44" s="495">
        <v>98.7</v>
      </c>
    </row>
    <row r="45" spans="1:7" ht="39.6" x14ac:dyDescent="0.25">
      <c r="A45" s="28" t="s">
        <v>245</v>
      </c>
      <c r="B45" s="497">
        <v>143698</v>
      </c>
      <c r="C45" s="361">
        <v>91.5</v>
      </c>
      <c r="D45" s="498">
        <v>112</v>
      </c>
      <c r="E45" s="499">
        <v>121663</v>
      </c>
      <c r="F45" s="502">
        <v>111.9</v>
      </c>
      <c r="G45" s="500">
        <v>82.5</v>
      </c>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activeCell="K15" sqref="J15:K16"/>
    </sheetView>
  </sheetViews>
  <sheetFormatPr defaultRowHeight="13.2" x14ac:dyDescent="0.25"/>
  <cols>
    <col min="1" max="1" width="17.5546875" customWidth="1"/>
    <col min="2" max="8" width="16.5546875" customWidth="1"/>
  </cols>
  <sheetData>
    <row r="1" spans="1:9" ht="16.2" customHeight="1" x14ac:dyDescent="0.25">
      <c r="A1" s="593" t="s">
        <v>491</v>
      </c>
      <c r="B1" s="593"/>
      <c r="C1" s="593"/>
      <c r="D1" s="593"/>
      <c r="E1" s="593"/>
      <c r="F1" s="593"/>
      <c r="G1" s="593"/>
      <c r="H1" s="593"/>
      <c r="I1" s="17"/>
    </row>
    <row r="2" spans="1:9" ht="12.75" customHeight="1" x14ac:dyDescent="0.25">
      <c r="A2" s="47"/>
      <c r="B2" s="17"/>
      <c r="C2" s="17"/>
      <c r="D2" s="17"/>
      <c r="E2" s="17"/>
      <c r="F2" s="17"/>
      <c r="G2" s="17"/>
      <c r="H2" s="17"/>
      <c r="I2" s="17"/>
    </row>
    <row r="3" spans="1:9" x14ac:dyDescent="0.25">
      <c r="A3" s="627" t="s">
        <v>246</v>
      </c>
      <c r="B3" s="627"/>
      <c r="C3" s="627"/>
      <c r="D3" s="627"/>
      <c r="E3" s="627"/>
      <c r="F3" s="627"/>
      <c r="G3" s="627"/>
      <c r="H3" s="627"/>
      <c r="I3" s="17"/>
    </row>
    <row r="4" spans="1:9" ht="15.6" customHeight="1" x14ac:dyDescent="0.25">
      <c r="A4" s="588"/>
      <c r="B4" s="655" t="s">
        <v>249</v>
      </c>
      <c r="C4" s="656"/>
      <c r="D4" s="597" t="s">
        <v>247</v>
      </c>
      <c r="E4" s="621"/>
      <c r="F4" s="621"/>
      <c r="G4" s="598"/>
      <c r="H4" s="572" t="s">
        <v>504</v>
      </c>
      <c r="I4" s="176"/>
    </row>
    <row r="5" spans="1:9" ht="15" customHeight="1" x14ac:dyDescent="0.25">
      <c r="A5" s="601"/>
      <c r="B5" s="657" t="s">
        <v>250</v>
      </c>
      <c r="C5" s="623"/>
      <c r="D5" s="655" t="s">
        <v>505</v>
      </c>
      <c r="E5" s="656"/>
      <c r="F5" s="655" t="s">
        <v>506</v>
      </c>
      <c r="G5" s="656"/>
      <c r="H5" s="654"/>
      <c r="I5" s="176"/>
    </row>
    <row r="6" spans="1:9" ht="12.6" customHeight="1" x14ac:dyDescent="0.25">
      <c r="A6" s="601"/>
      <c r="B6" s="574" t="s">
        <v>43</v>
      </c>
      <c r="C6" s="572" t="s">
        <v>248</v>
      </c>
      <c r="D6" s="658"/>
      <c r="E6" s="659"/>
      <c r="F6" s="662"/>
      <c r="G6" s="663"/>
      <c r="H6" s="654"/>
      <c r="I6" s="176"/>
    </row>
    <row r="7" spans="1:9" ht="14.4" customHeight="1" x14ac:dyDescent="0.25">
      <c r="A7" s="601"/>
      <c r="B7" s="654"/>
      <c r="C7" s="654"/>
      <c r="D7" s="660"/>
      <c r="E7" s="661"/>
      <c r="F7" s="664"/>
      <c r="G7" s="665"/>
      <c r="H7" s="654"/>
      <c r="I7" s="176"/>
    </row>
    <row r="8" spans="1:9" ht="48.6" customHeight="1" x14ac:dyDescent="0.25">
      <c r="A8" s="602"/>
      <c r="B8" s="618"/>
      <c r="C8" s="618"/>
      <c r="D8" s="396" t="s">
        <v>43</v>
      </c>
      <c r="E8" s="397" t="s">
        <v>248</v>
      </c>
      <c r="F8" s="396" t="s">
        <v>43</v>
      </c>
      <c r="G8" s="397" t="s">
        <v>248</v>
      </c>
      <c r="H8" s="618"/>
      <c r="I8" s="176"/>
    </row>
    <row r="9" spans="1:9" ht="14.4" x14ac:dyDescent="0.25">
      <c r="A9" s="220" t="s">
        <v>507</v>
      </c>
      <c r="B9" s="198"/>
      <c r="C9" s="198"/>
      <c r="D9" s="198"/>
      <c r="E9" s="198"/>
      <c r="F9" s="198"/>
      <c r="G9" s="198"/>
      <c r="H9" s="60"/>
      <c r="I9" s="176"/>
    </row>
    <row r="10" spans="1:9" ht="14.4" x14ac:dyDescent="0.25">
      <c r="A10" s="15" t="s">
        <v>56</v>
      </c>
      <c r="B10" s="77" t="s">
        <v>449</v>
      </c>
      <c r="C10" s="77" t="s">
        <v>449</v>
      </c>
      <c r="D10" s="77" t="s">
        <v>449</v>
      </c>
      <c r="E10" s="77" t="s">
        <v>449</v>
      </c>
      <c r="F10" s="77" t="s">
        <v>449</v>
      </c>
      <c r="G10" s="77" t="s">
        <v>449</v>
      </c>
      <c r="H10" s="77" t="s">
        <v>449</v>
      </c>
      <c r="I10" s="176"/>
    </row>
    <row r="11" spans="1:9" ht="14.4" x14ac:dyDescent="0.25">
      <c r="A11" s="15" t="s">
        <v>57</v>
      </c>
      <c r="B11" s="77" t="s">
        <v>449</v>
      </c>
      <c r="C11" s="77" t="s">
        <v>449</v>
      </c>
      <c r="D11" s="77" t="s">
        <v>449</v>
      </c>
      <c r="E11" s="77" t="s">
        <v>449</v>
      </c>
      <c r="F11" s="77" t="s">
        <v>449</v>
      </c>
      <c r="G11" s="77" t="s">
        <v>449</v>
      </c>
      <c r="H11" s="77" t="s">
        <v>449</v>
      </c>
      <c r="I11" s="176"/>
    </row>
    <row r="12" spans="1:9" ht="14.4" x14ac:dyDescent="0.25">
      <c r="A12" s="15" t="s">
        <v>58</v>
      </c>
      <c r="B12" s="77" t="s">
        <v>449</v>
      </c>
      <c r="C12" s="77" t="s">
        <v>449</v>
      </c>
      <c r="D12" s="77" t="s">
        <v>449</v>
      </c>
      <c r="E12" s="77" t="s">
        <v>449</v>
      </c>
      <c r="F12" s="77" t="s">
        <v>449</v>
      </c>
      <c r="G12" s="77" t="s">
        <v>449</v>
      </c>
      <c r="H12" s="77" t="s">
        <v>449</v>
      </c>
      <c r="I12" s="176"/>
    </row>
    <row r="13" spans="1:9" ht="14.4" x14ac:dyDescent="0.25">
      <c r="A13" s="15" t="s">
        <v>60</v>
      </c>
      <c r="B13" s="77" t="s">
        <v>449</v>
      </c>
      <c r="C13" s="77" t="s">
        <v>449</v>
      </c>
      <c r="D13" s="77" t="s">
        <v>449</v>
      </c>
      <c r="E13" s="77" t="s">
        <v>449</v>
      </c>
      <c r="F13" s="77" t="s">
        <v>449</v>
      </c>
      <c r="G13" s="77" t="s">
        <v>449</v>
      </c>
      <c r="H13" s="77" t="s">
        <v>449</v>
      </c>
      <c r="I13" s="176"/>
    </row>
    <row r="14" spans="1:9" ht="14.4" x14ac:dyDescent="0.25">
      <c r="A14" s="15" t="s">
        <v>61</v>
      </c>
      <c r="B14" s="77" t="s">
        <v>449</v>
      </c>
      <c r="C14" s="77" t="s">
        <v>449</v>
      </c>
      <c r="D14" s="77" t="s">
        <v>449</v>
      </c>
      <c r="E14" s="77" t="s">
        <v>449</v>
      </c>
      <c r="F14" s="77" t="s">
        <v>449</v>
      </c>
      <c r="G14" s="77" t="s">
        <v>449</v>
      </c>
      <c r="H14" s="77" t="s">
        <v>449</v>
      </c>
      <c r="I14" s="176"/>
    </row>
    <row r="15" spans="1:9" ht="14.4" x14ac:dyDescent="0.25">
      <c r="A15" s="15" t="s">
        <v>62</v>
      </c>
      <c r="B15" s="77" t="s">
        <v>449</v>
      </c>
      <c r="C15" s="77" t="s">
        <v>449</v>
      </c>
      <c r="D15" s="77" t="s">
        <v>449</v>
      </c>
      <c r="E15" s="77" t="s">
        <v>449</v>
      </c>
      <c r="F15" s="77" t="s">
        <v>449</v>
      </c>
      <c r="G15" s="77" t="s">
        <v>449</v>
      </c>
      <c r="H15" s="77" t="s">
        <v>449</v>
      </c>
      <c r="I15" s="176"/>
    </row>
    <row r="16" spans="1:9" ht="14.4" x14ac:dyDescent="0.25">
      <c r="A16" s="15" t="s">
        <v>64</v>
      </c>
      <c r="B16" s="77" t="s">
        <v>449</v>
      </c>
      <c r="C16" s="77" t="s">
        <v>449</v>
      </c>
      <c r="D16" s="77" t="s">
        <v>449</v>
      </c>
      <c r="E16" s="77" t="s">
        <v>449</v>
      </c>
      <c r="F16" s="77" t="s">
        <v>449</v>
      </c>
      <c r="G16" s="77" t="s">
        <v>449</v>
      </c>
      <c r="H16" s="77" t="s">
        <v>449</v>
      </c>
      <c r="I16" s="176"/>
    </row>
    <row r="17" spans="1:9" ht="14.4" x14ac:dyDescent="0.25">
      <c r="A17" s="15" t="s">
        <v>39</v>
      </c>
      <c r="B17" s="77" t="s">
        <v>449</v>
      </c>
      <c r="C17" s="77" t="s">
        <v>449</v>
      </c>
      <c r="D17" s="77" t="s">
        <v>449</v>
      </c>
      <c r="E17" s="77" t="s">
        <v>449</v>
      </c>
      <c r="F17" s="77" t="s">
        <v>449</v>
      </c>
      <c r="G17" s="77" t="s">
        <v>449</v>
      </c>
      <c r="H17" s="77" t="s">
        <v>449</v>
      </c>
      <c r="I17" s="471"/>
    </row>
    <row r="18" spans="1:9" ht="14.4" x14ac:dyDescent="0.25">
      <c r="A18" s="223" t="s">
        <v>455</v>
      </c>
      <c r="B18" s="21"/>
      <c r="C18" s="21"/>
      <c r="D18" s="21"/>
      <c r="E18" s="21"/>
      <c r="F18" s="21"/>
      <c r="G18" s="21"/>
      <c r="H18" s="61"/>
      <c r="I18" s="176"/>
    </row>
    <row r="19" spans="1:9" ht="14.4" x14ac:dyDescent="0.25">
      <c r="A19" s="15" t="s">
        <v>56</v>
      </c>
      <c r="B19" s="77" t="s">
        <v>449</v>
      </c>
      <c r="C19" s="77" t="s">
        <v>449</v>
      </c>
      <c r="D19" s="77" t="s">
        <v>449</v>
      </c>
      <c r="E19" s="77" t="s">
        <v>449</v>
      </c>
      <c r="F19" s="77" t="s">
        <v>449</v>
      </c>
      <c r="G19" s="77" t="s">
        <v>449</v>
      </c>
      <c r="H19" s="77" t="s">
        <v>449</v>
      </c>
      <c r="I19" s="176"/>
    </row>
    <row r="20" spans="1:9" ht="14.4" x14ac:dyDescent="0.25">
      <c r="A20" s="15" t="s">
        <v>57</v>
      </c>
      <c r="B20" s="77" t="s">
        <v>449</v>
      </c>
      <c r="C20" s="77" t="s">
        <v>449</v>
      </c>
      <c r="D20" s="77" t="s">
        <v>449</v>
      </c>
      <c r="E20" s="77" t="s">
        <v>449</v>
      </c>
      <c r="F20" s="77" t="s">
        <v>449</v>
      </c>
      <c r="G20" s="77" t="s">
        <v>449</v>
      </c>
      <c r="H20" s="77" t="s">
        <v>449</v>
      </c>
      <c r="I20" s="176"/>
    </row>
    <row r="21" spans="1:9" ht="14.4" x14ac:dyDescent="0.25">
      <c r="A21" s="16" t="s">
        <v>58</v>
      </c>
      <c r="B21" s="222" t="s">
        <v>449</v>
      </c>
      <c r="C21" s="222" t="s">
        <v>449</v>
      </c>
      <c r="D21" s="222" t="s">
        <v>449</v>
      </c>
      <c r="E21" s="222" t="s">
        <v>449</v>
      </c>
      <c r="F21" s="222" t="s">
        <v>449</v>
      </c>
      <c r="G21" s="222" t="s">
        <v>449</v>
      </c>
      <c r="H21" s="222" t="s">
        <v>449</v>
      </c>
      <c r="I21" s="176"/>
    </row>
    <row r="22" spans="1:9" ht="14.4" x14ac:dyDescent="0.25">
      <c r="A22" s="15" t="s">
        <v>60</v>
      </c>
      <c r="B22" s="77" t="s">
        <v>449</v>
      </c>
      <c r="C22" s="77" t="s">
        <v>449</v>
      </c>
      <c r="D22" s="77" t="s">
        <v>449</v>
      </c>
      <c r="E22" s="77" t="s">
        <v>449</v>
      </c>
      <c r="F22" s="77" t="s">
        <v>449</v>
      </c>
      <c r="G22" s="77" t="s">
        <v>449</v>
      </c>
      <c r="H22" s="77" t="s">
        <v>449</v>
      </c>
      <c r="I22" s="176"/>
    </row>
    <row r="23" spans="1:9" ht="14.4" x14ac:dyDescent="0.25">
      <c r="A23" s="15" t="s">
        <v>61</v>
      </c>
      <c r="B23" s="77" t="s">
        <v>449</v>
      </c>
      <c r="C23" s="77" t="s">
        <v>449</v>
      </c>
      <c r="D23" s="77" t="s">
        <v>449</v>
      </c>
      <c r="E23" s="77" t="s">
        <v>449</v>
      </c>
      <c r="F23" s="77" t="s">
        <v>449</v>
      </c>
      <c r="G23" s="77" t="s">
        <v>449</v>
      </c>
      <c r="H23" s="77" t="s">
        <v>449</v>
      </c>
      <c r="I23" s="176"/>
    </row>
    <row r="24" spans="1:9" ht="14.4" x14ac:dyDescent="0.25">
      <c r="A24" s="15" t="s">
        <v>62</v>
      </c>
      <c r="B24" s="222" t="s">
        <v>449</v>
      </c>
      <c r="C24" s="222" t="s">
        <v>449</v>
      </c>
      <c r="D24" s="222" t="s">
        <v>449</v>
      </c>
      <c r="E24" s="222" t="s">
        <v>449</v>
      </c>
      <c r="F24" s="222" t="s">
        <v>449</v>
      </c>
      <c r="G24" s="222" t="s">
        <v>449</v>
      </c>
      <c r="H24" s="222" t="s">
        <v>449</v>
      </c>
      <c r="I24" s="176"/>
    </row>
    <row r="25" spans="1:9" ht="14.4" x14ac:dyDescent="0.25">
      <c r="A25" s="15" t="s">
        <v>64</v>
      </c>
      <c r="B25" s="77" t="s">
        <v>449</v>
      </c>
      <c r="C25" s="77" t="s">
        <v>449</v>
      </c>
      <c r="D25" s="77" t="s">
        <v>449</v>
      </c>
      <c r="E25" s="77" t="s">
        <v>449</v>
      </c>
      <c r="F25" s="77" t="s">
        <v>449</v>
      </c>
      <c r="G25" s="77" t="s">
        <v>449</v>
      </c>
      <c r="H25" s="77" t="s">
        <v>449</v>
      </c>
      <c r="I25" s="176"/>
    </row>
    <row r="26" spans="1:9" ht="14.4" x14ac:dyDescent="0.25">
      <c r="A26" s="15" t="s">
        <v>39</v>
      </c>
      <c r="B26" s="77" t="s">
        <v>449</v>
      </c>
      <c r="C26" s="77" t="s">
        <v>449</v>
      </c>
      <c r="D26" s="77" t="s">
        <v>449</v>
      </c>
      <c r="E26" s="77" t="s">
        <v>449</v>
      </c>
      <c r="F26" s="77" t="s">
        <v>449</v>
      </c>
      <c r="G26" s="77" t="s">
        <v>449</v>
      </c>
      <c r="H26" s="77" t="s">
        <v>449</v>
      </c>
      <c r="I26" s="176"/>
    </row>
    <row r="27" spans="1:9" ht="14.4" x14ac:dyDescent="0.25">
      <c r="A27" s="15" t="s">
        <v>65</v>
      </c>
      <c r="B27" s="222" t="s">
        <v>449</v>
      </c>
      <c r="C27" s="222" t="s">
        <v>449</v>
      </c>
      <c r="D27" s="222" t="s">
        <v>449</v>
      </c>
      <c r="E27" s="222" t="s">
        <v>449</v>
      </c>
      <c r="F27" s="222" t="s">
        <v>449</v>
      </c>
      <c r="G27" s="222" t="s">
        <v>449</v>
      </c>
      <c r="H27" s="222" t="s">
        <v>449</v>
      </c>
      <c r="I27" s="176"/>
    </row>
    <row r="28" spans="1:9" ht="14.4" x14ac:dyDescent="0.25">
      <c r="A28" s="15" t="s">
        <v>67</v>
      </c>
      <c r="B28" s="77" t="s">
        <v>449</v>
      </c>
      <c r="C28" s="77" t="s">
        <v>449</v>
      </c>
      <c r="D28" s="77" t="s">
        <v>449</v>
      </c>
      <c r="E28" s="77" t="s">
        <v>449</v>
      </c>
      <c r="F28" s="77" t="s">
        <v>449</v>
      </c>
      <c r="G28" s="77" t="s">
        <v>449</v>
      </c>
      <c r="H28" s="77" t="s">
        <v>449</v>
      </c>
      <c r="I28" s="176"/>
    </row>
    <row r="29" spans="1:9" ht="14.4" x14ac:dyDescent="0.25">
      <c r="A29" s="15" t="s">
        <v>68</v>
      </c>
      <c r="B29" s="77" t="s">
        <v>449</v>
      </c>
      <c r="C29" s="77" t="s">
        <v>449</v>
      </c>
      <c r="D29" s="77" t="s">
        <v>449</v>
      </c>
      <c r="E29" s="77" t="s">
        <v>449</v>
      </c>
      <c r="F29" s="77" t="s">
        <v>449</v>
      </c>
      <c r="G29" s="77" t="s">
        <v>449</v>
      </c>
      <c r="H29" s="77" t="s">
        <v>449</v>
      </c>
      <c r="I29" s="176"/>
    </row>
    <row r="30" spans="1:9" ht="14.4" x14ac:dyDescent="0.25">
      <c r="A30" s="206" t="s">
        <v>69</v>
      </c>
      <c r="B30" s="224" t="s">
        <v>449</v>
      </c>
      <c r="C30" s="224" t="s">
        <v>449</v>
      </c>
      <c r="D30" s="224" t="s">
        <v>449</v>
      </c>
      <c r="E30" s="224" t="s">
        <v>449</v>
      </c>
      <c r="F30" s="224" t="s">
        <v>449</v>
      </c>
      <c r="G30" s="224" t="s">
        <v>449</v>
      </c>
      <c r="H30" s="224" t="s">
        <v>449</v>
      </c>
      <c r="I30" s="176"/>
    </row>
  </sheetData>
  <mergeCells count="11">
    <mergeCell ref="B6:B8"/>
    <mergeCell ref="C6:C8"/>
    <mergeCell ref="A1:H1"/>
    <mergeCell ref="A3:H3"/>
    <mergeCell ref="A4:A8"/>
    <mergeCell ref="B4:C4"/>
    <mergeCell ref="D4:G4"/>
    <mergeCell ref="B5:C5"/>
    <mergeCell ref="H4:H8"/>
    <mergeCell ref="D5:E7"/>
    <mergeCell ref="F5:G7"/>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activeCell="H26" sqref="H26"/>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64" t="s">
        <v>20</v>
      </c>
      <c r="B1" s="564"/>
      <c r="C1" s="564"/>
      <c r="D1" s="564"/>
    </row>
    <row r="2" spans="1:4" ht="12.75" x14ac:dyDescent="0.2">
      <c r="A2" s="144"/>
    </row>
    <row r="3" spans="1:4" x14ac:dyDescent="0.25">
      <c r="A3" s="565" t="s">
        <v>21</v>
      </c>
      <c r="B3" s="565" t="s">
        <v>22</v>
      </c>
      <c r="C3" s="566" t="s">
        <v>23</v>
      </c>
      <c r="D3" s="72" t="s">
        <v>403</v>
      </c>
    </row>
    <row r="4" spans="1:4" x14ac:dyDescent="0.25">
      <c r="A4" s="565"/>
      <c r="B4" s="565"/>
      <c r="C4" s="566"/>
      <c r="D4" s="69" t="s">
        <v>404</v>
      </c>
    </row>
    <row r="5" spans="1:4" x14ac:dyDescent="0.25">
      <c r="A5" s="565" t="s">
        <v>24</v>
      </c>
      <c r="B5" s="143" t="s">
        <v>25</v>
      </c>
      <c r="C5" s="142" t="s">
        <v>23</v>
      </c>
      <c r="D5" s="72" t="s">
        <v>405</v>
      </c>
    </row>
    <row r="6" spans="1:4" x14ac:dyDescent="0.25">
      <c r="A6" s="565"/>
      <c r="B6" s="67"/>
      <c r="C6" s="68"/>
      <c r="D6" s="69" t="s">
        <v>406</v>
      </c>
    </row>
    <row r="7" spans="1:4" x14ac:dyDescent="0.25">
      <c r="A7" s="565"/>
      <c r="B7" s="143" t="s">
        <v>399</v>
      </c>
      <c r="C7" s="142" t="s">
        <v>23</v>
      </c>
      <c r="D7" s="72" t="s">
        <v>407</v>
      </c>
    </row>
    <row r="8" spans="1:4" x14ac:dyDescent="0.25">
      <c r="A8" s="565"/>
      <c r="B8" s="67"/>
      <c r="C8" s="68"/>
      <c r="D8" s="69" t="s">
        <v>408</v>
      </c>
    </row>
    <row r="9" spans="1:4" x14ac:dyDescent="0.25">
      <c r="A9" s="565"/>
      <c r="B9" s="143" t="s">
        <v>26</v>
      </c>
      <c r="C9" s="142" t="s">
        <v>23</v>
      </c>
      <c r="D9" s="72" t="s">
        <v>409</v>
      </c>
    </row>
    <row r="10" spans="1:4" x14ac:dyDescent="0.25">
      <c r="A10" s="565"/>
      <c r="B10" s="67"/>
      <c r="C10" s="68"/>
      <c r="D10" s="69" t="s">
        <v>410</v>
      </c>
    </row>
    <row r="11" spans="1:4" x14ac:dyDescent="0.25">
      <c r="A11" s="565"/>
      <c r="B11" s="143" t="s">
        <v>27</v>
      </c>
      <c r="C11" s="142" t="s">
        <v>23</v>
      </c>
      <c r="D11" s="72" t="s">
        <v>411</v>
      </c>
    </row>
    <row r="12" spans="1:4" x14ac:dyDescent="0.25">
      <c r="A12" s="565"/>
      <c r="B12" s="70"/>
      <c r="C12" s="70"/>
      <c r="D12" s="69" t="s">
        <v>412</v>
      </c>
    </row>
    <row r="13" spans="1:4" x14ac:dyDescent="0.25">
      <c r="A13" s="565" t="s">
        <v>28</v>
      </c>
      <c r="B13" s="565" t="s">
        <v>27</v>
      </c>
      <c r="C13" s="566" t="s">
        <v>23</v>
      </c>
      <c r="D13" s="72" t="s">
        <v>411</v>
      </c>
    </row>
    <row r="14" spans="1:4" x14ac:dyDescent="0.25">
      <c r="A14" s="565"/>
      <c r="B14" s="565"/>
      <c r="C14" s="566"/>
      <c r="D14" s="69" t="s">
        <v>412</v>
      </c>
    </row>
    <row r="15" spans="1:4" x14ac:dyDescent="0.25">
      <c r="A15" s="565" t="s">
        <v>29</v>
      </c>
      <c r="B15" s="565" t="s">
        <v>30</v>
      </c>
      <c r="C15" s="566" t="s">
        <v>23</v>
      </c>
      <c r="D15" s="72" t="s">
        <v>413</v>
      </c>
    </row>
    <row r="16" spans="1:4" x14ac:dyDescent="0.25">
      <c r="A16" s="565"/>
      <c r="B16" s="565"/>
      <c r="C16" s="566"/>
      <c r="D16" s="69" t="s">
        <v>414</v>
      </c>
    </row>
    <row r="17" spans="1:4" x14ac:dyDescent="0.25">
      <c r="A17" s="565" t="s">
        <v>415</v>
      </c>
      <c r="B17" s="565" t="s">
        <v>30</v>
      </c>
      <c r="C17" s="566" t="s">
        <v>23</v>
      </c>
      <c r="D17" s="72" t="s">
        <v>413</v>
      </c>
    </row>
    <row r="18" spans="1:4" x14ac:dyDescent="0.25">
      <c r="A18" s="565"/>
      <c r="B18" s="565"/>
      <c r="C18" s="566"/>
      <c r="D18" s="69" t="s">
        <v>414</v>
      </c>
    </row>
    <row r="19" spans="1:4" x14ac:dyDescent="0.25">
      <c r="A19" s="565" t="s">
        <v>402</v>
      </c>
      <c r="B19" s="143" t="s">
        <v>474</v>
      </c>
      <c r="C19" s="142" t="s">
        <v>23</v>
      </c>
      <c r="D19" s="72" t="s">
        <v>416</v>
      </c>
    </row>
    <row r="20" spans="1:4" x14ac:dyDescent="0.25">
      <c r="A20" s="565"/>
      <c r="B20" s="67"/>
      <c r="C20" s="68"/>
      <c r="D20" s="69" t="s">
        <v>475</v>
      </c>
    </row>
    <row r="21" spans="1:4" x14ac:dyDescent="0.25">
      <c r="A21" s="565"/>
      <c r="B21" s="143" t="s">
        <v>31</v>
      </c>
      <c r="C21" s="142" t="s">
        <v>23</v>
      </c>
      <c r="D21" s="72" t="s">
        <v>417</v>
      </c>
    </row>
    <row r="22" spans="1:4" x14ac:dyDescent="0.25">
      <c r="A22" s="565"/>
      <c r="B22" s="145"/>
      <c r="C22" s="145"/>
      <c r="D22" s="69" t="s">
        <v>418</v>
      </c>
    </row>
    <row r="23" spans="1:4" x14ac:dyDescent="0.25">
      <c r="A23" s="565" t="s">
        <v>32</v>
      </c>
      <c r="B23" s="565" t="s">
        <v>31</v>
      </c>
      <c r="C23" s="566" t="s">
        <v>23</v>
      </c>
      <c r="D23" s="72" t="s">
        <v>417</v>
      </c>
    </row>
    <row r="24" spans="1:4" x14ac:dyDescent="0.25">
      <c r="A24" s="565"/>
      <c r="B24" s="565"/>
      <c r="C24" s="566"/>
      <c r="D24" s="69" t="s">
        <v>418</v>
      </c>
    </row>
    <row r="25" spans="1:4" x14ac:dyDescent="0.25">
      <c r="A25" s="565" t="s">
        <v>33</v>
      </c>
      <c r="B25" s="565" t="s">
        <v>34</v>
      </c>
      <c r="C25" s="566" t="s">
        <v>23</v>
      </c>
      <c r="D25" s="72" t="s">
        <v>416</v>
      </c>
    </row>
    <row r="26" spans="1:4" x14ac:dyDescent="0.25">
      <c r="A26" s="565"/>
      <c r="B26" s="565"/>
      <c r="C26" s="566"/>
      <c r="D26" s="69" t="s">
        <v>419</v>
      </c>
    </row>
    <row r="27" spans="1:4" x14ac:dyDescent="0.25">
      <c r="A27" s="565" t="s">
        <v>35</v>
      </c>
      <c r="B27" s="565" t="s">
        <v>22</v>
      </c>
      <c r="C27" s="566" t="s">
        <v>23</v>
      </c>
      <c r="D27" s="72" t="s">
        <v>403</v>
      </c>
    </row>
    <row r="28" spans="1:4" x14ac:dyDescent="0.25">
      <c r="A28" s="565"/>
      <c r="B28" s="565"/>
      <c r="C28" s="566"/>
      <c r="D28" s="69" t="s">
        <v>404</v>
      </c>
    </row>
    <row r="32" spans="1:4" x14ac:dyDescent="0.25">
      <c r="A32" s="567" t="s">
        <v>420</v>
      </c>
      <c r="B32" s="567"/>
      <c r="C32" s="567"/>
      <c r="D32" s="567"/>
    </row>
    <row r="33" spans="1:4" x14ac:dyDescent="0.25">
      <c r="A33" s="5"/>
    </row>
    <row r="34" spans="1:4" ht="17.399999999999999" customHeight="1" x14ac:dyDescent="0.25">
      <c r="A34" s="143" t="s">
        <v>421</v>
      </c>
      <c r="B34" s="143" t="s">
        <v>422</v>
      </c>
      <c r="C34" s="143" t="s">
        <v>423</v>
      </c>
      <c r="D34" s="143" t="s">
        <v>424</v>
      </c>
    </row>
    <row r="35" spans="1:4" x14ac:dyDescent="0.25">
      <c r="A35" s="143" t="s">
        <v>425</v>
      </c>
      <c r="B35" s="143" t="s">
        <v>426</v>
      </c>
      <c r="C35" s="143" t="s">
        <v>427</v>
      </c>
      <c r="D35" s="143" t="s">
        <v>428</v>
      </c>
    </row>
    <row r="36" spans="1:4" x14ac:dyDescent="0.25">
      <c r="A36" s="143" t="s">
        <v>429</v>
      </c>
      <c r="B36" s="143" t="s">
        <v>430</v>
      </c>
      <c r="C36" s="143" t="s">
        <v>431</v>
      </c>
      <c r="D36" s="143" t="s">
        <v>432</v>
      </c>
    </row>
    <row r="37" spans="1:4" x14ac:dyDescent="0.25">
      <c r="A37" s="143" t="s">
        <v>433</v>
      </c>
      <c r="B37" s="143" t="s">
        <v>434</v>
      </c>
      <c r="C37" s="143" t="s">
        <v>435</v>
      </c>
      <c r="D37" s="143" t="s">
        <v>436</v>
      </c>
    </row>
    <row r="38" spans="1:4" x14ac:dyDescent="0.25">
      <c r="A38" s="143" t="s">
        <v>437</v>
      </c>
      <c r="B38" s="143" t="s">
        <v>438</v>
      </c>
      <c r="C38" s="143" t="s">
        <v>439</v>
      </c>
      <c r="D38" s="143" t="s">
        <v>440</v>
      </c>
    </row>
    <row r="39" spans="1:4" x14ac:dyDescent="0.25">
      <c r="A39" s="143" t="s">
        <v>441</v>
      </c>
      <c r="B39" s="143" t="s">
        <v>442</v>
      </c>
      <c r="C39" s="143" t="s">
        <v>257</v>
      </c>
      <c r="D39" s="143" t="s">
        <v>443</v>
      </c>
    </row>
    <row r="40" spans="1:4" ht="15.6" x14ac:dyDescent="0.25">
      <c r="A40" s="143" t="s">
        <v>444</v>
      </c>
      <c r="B40" s="143" t="s">
        <v>445</v>
      </c>
      <c r="C40" s="143"/>
      <c r="D40" s="143"/>
    </row>
    <row r="41" spans="1:4" x14ac:dyDescent="0.25">
      <c r="A41" s="143"/>
      <c r="B41" s="143"/>
      <c r="C41" s="143"/>
      <c r="D41" s="143"/>
    </row>
    <row r="42" spans="1:4" x14ac:dyDescent="0.25">
      <c r="A42" s="73"/>
    </row>
    <row r="43" spans="1:4" x14ac:dyDescent="0.25">
      <c r="A43" s="73"/>
    </row>
    <row r="44" spans="1:4" x14ac:dyDescent="0.25">
      <c r="A44" s="567" t="s">
        <v>446</v>
      </c>
      <c r="B44" s="567"/>
      <c r="C44" s="567"/>
      <c r="D44" s="567"/>
    </row>
    <row r="45" spans="1:4" x14ac:dyDescent="0.25">
      <c r="A45" s="73"/>
    </row>
    <row r="46" spans="1:4" ht="35.4" customHeight="1" x14ac:dyDescent="0.25">
      <c r="A46" s="72" t="s">
        <v>447</v>
      </c>
      <c r="B46" s="563" t="s">
        <v>448</v>
      </c>
      <c r="C46" s="563"/>
      <c r="D46" s="563"/>
    </row>
    <row r="47" spans="1:4" x14ac:dyDescent="0.25">
      <c r="A47" s="72" t="s">
        <v>449</v>
      </c>
      <c r="B47" s="143" t="s">
        <v>450</v>
      </c>
    </row>
    <row r="48" spans="1:4" ht="22.2" customHeight="1" x14ac:dyDescent="0.25">
      <c r="A48" s="74">
        <v>0</v>
      </c>
      <c r="B48" s="563" t="s">
        <v>451</v>
      </c>
      <c r="C48" s="563"/>
      <c r="D48" s="563"/>
    </row>
    <row r="49" spans="1:1" x14ac:dyDescent="0.25">
      <c r="A49" s="144"/>
    </row>
  </sheetData>
  <mergeCells count="28">
    <mergeCell ref="A13:A14"/>
    <mergeCell ref="B13:B14"/>
    <mergeCell ref="C13:C14"/>
    <mergeCell ref="B46:D46"/>
    <mergeCell ref="A25:A26"/>
    <mergeCell ref="B25:B26"/>
    <mergeCell ref="C25:C26"/>
    <mergeCell ref="A27:A28"/>
    <mergeCell ref="B27:B28"/>
    <mergeCell ref="C27:C28"/>
    <mergeCell ref="A32:D32"/>
    <mergeCell ref="A44:D44"/>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K18" sqref="K18"/>
    </sheetView>
  </sheetViews>
  <sheetFormatPr defaultRowHeight="13.2" x14ac:dyDescent="0.25"/>
  <cols>
    <col min="1" max="1" width="21.33203125" customWidth="1"/>
    <col min="2" max="6" width="13.33203125" customWidth="1"/>
  </cols>
  <sheetData>
    <row r="1" spans="1:8" ht="13.8" x14ac:dyDescent="0.25">
      <c r="A1" s="578" t="s">
        <v>396</v>
      </c>
      <c r="B1" s="578"/>
      <c r="C1" s="578"/>
      <c r="D1" s="578"/>
      <c r="E1" s="578"/>
      <c r="F1" s="578"/>
    </row>
    <row r="3" spans="1:8" ht="16.2" x14ac:dyDescent="0.25">
      <c r="A3" s="578" t="s">
        <v>628</v>
      </c>
      <c r="B3" s="578"/>
      <c r="C3" s="578"/>
      <c r="D3" s="578"/>
      <c r="E3" s="578"/>
      <c r="F3" s="578"/>
    </row>
    <row r="5" spans="1:8" x14ac:dyDescent="0.25">
      <c r="A5" s="588"/>
      <c r="B5" s="574" t="s">
        <v>610</v>
      </c>
      <c r="C5" s="597" t="s">
        <v>598</v>
      </c>
      <c r="D5" s="621"/>
      <c r="E5" s="621"/>
      <c r="F5" s="598"/>
    </row>
    <row r="6" spans="1:8" x14ac:dyDescent="0.25">
      <c r="A6" s="601"/>
      <c r="B6" s="603"/>
      <c r="C6" s="597" t="s">
        <v>611</v>
      </c>
      <c r="D6" s="598"/>
      <c r="E6" s="597" t="s">
        <v>612</v>
      </c>
      <c r="F6" s="598"/>
    </row>
    <row r="7" spans="1:8" ht="39.6" x14ac:dyDescent="0.25">
      <c r="A7" s="602"/>
      <c r="B7" s="573"/>
      <c r="C7" s="428" t="s">
        <v>613</v>
      </c>
      <c r="D7" s="428" t="s">
        <v>614</v>
      </c>
      <c r="E7" s="428" t="s">
        <v>613</v>
      </c>
      <c r="F7" s="244" t="s">
        <v>614</v>
      </c>
    </row>
    <row r="8" spans="1:8" x14ac:dyDescent="0.25">
      <c r="A8" s="220" t="s">
        <v>507</v>
      </c>
      <c r="B8" s="198"/>
      <c r="C8" s="60"/>
      <c r="D8" s="198"/>
      <c r="E8" s="198"/>
      <c r="F8" s="60"/>
    </row>
    <row r="9" spans="1:8" x14ac:dyDescent="0.25">
      <c r="A9" s="15" t="s">
        <v>58</v>
      </c>
      <c r="B9" s="41">
        <v>297</v>
      </c>
      <c r="C9" s="42">
        <v>292.10000000000002</v>
      </c>
      <c r="D9" s="42">
        <v>98.3</v>
      </c>
      <c r="E9" s="42">
        <v>4.9000000000000004</v>
      </c>
      <c r="F9" s="42">
        <v>1.7</v>
      </c>
    </row>
    <row r="10" spans="1:8" x14ac:dyDescent="0.25">
      <c r="A10" s="15" t="s">
        <v>62</v>
      </c>
      <c r="B10" s="41">
        <v>289.3</v>
      </c>
      <c r="C10" s="42">
        <v>285</v>
      </c>
      <c r="D10" s="42">
        <v>98.5</v>
      </c>
      <c r="E10" s="42">
        <v>4.3</v>
      </c>
      <c r="F10" s="42">
        <v>1.5</v>
      </c>
    </row>
    <row r="11" spans="1:8" x14ac:dyDescent="0.25">
      <c r="A11" s="223" t="s">
        <v>455</v>
      </c>
      <c r="B11" s="21"/>
      <c r="C11" s="61"/>
      <c r="D11" s="21"/>
      <c r="E11" s="21"/>
      <c r="F11" s="61"/>
      <c r="H11" s="425"/>
    </row>
    <row r="12" spans="1:8" x14ac:dyDescent="0.25">
      <c r="A12" s="15" t="s">
        <v>58</v>
      </c>
      <c r="B12" s="41">
        <v>314.89999999999998</v>
      </c>
      <c r="C12" s="42">
        <v>309.5</v>
      </c>
      <c r="D12" s="41">
        <v>98.3</v>
      </c>
      <c r="E12" s="41">
        <v>5.5</v>
      </c>
      <c r="F12" s="41">
        <v>1.7</v>
      </c>
    </row>
    <row r="13" spans="1:8" x14ac:dyDescent="0.25">
      <c r="A13" s="15" t="s">
        <v>62</v>
      </c>
      <c r="B13" s="41">
        <v>312.89999999999998</v>
      </c>
      <c r="C13" s="42">
        <v>307.8</v>
      </c>
      <c r="D13" s="41">
        <v>98.4</v>
      </c>
      <c r="E13" s="41">
        <v>5.0999999999999996</v>
      </c>
      <c r="F13" s="41">
        <v>1.6</v>
      </c>
    </row>
    <row r="14" spans="1:8" x14ac:dyDescent="0.25">
      <c r="A14" s="15" t="s">
        <v>65</v>
      </c>
      <c r="B14" s="41">
        <v>318.89999999999998</v>
      </c>
      <c r="C14" s="42">
        <v>313.7</v>
      </c>
      <c r="D14" s="41">
        <v>98.4</v>
      </c>
      <c r="E14" s="41">
        <v>5.2</v>
      </c>
      <c r="F14" s="41">
        <v>1.6</v>
      </c>
    </row>
    <row r="15" spans="1:8" x14ac:dyDescent="0.25">
      <c r="A15" s="206" t="s">
        <v>69</v>
      </c>
      <c r="B15" s="440">
        <v>315.3</v>
      </c>
      <c r="C15" s="441">
        <v>310.10000000000002</v>
      </c>
      <c r="D15" s="441">
        <v>98.4</v>
      </c>
      <c r="E15" s="441">
        <v>5.2</v>
      </c>
      <c r="F15" s="441">
        <v>1.6</v>
      </c>
    </row>
    <row r="16" spans="1:8" x14ac:dyDescent="0.25">
      <c r="A16" s="227"/>
      <c r="B16" s="442"/>
      <c r="C16" s="442"/>
      <c r="D16" s="442"/>
      <c r="E16" s="442"/>
      <c r="F16" s="442"/>
    </row>
    <row r="17" spans="1:6" s="425" customFormat="1" ht="37.200000000000003" customHeight="1" x14ac:dyDescent="0.25">
      <c r="A17" s="666" t="s">
        <v>615</v>
      </c>
      <c r="B17" s="666"/>
      <c r="C17" s="666"/>
      <c r="D17" s="666"/>
      <c r="E17" s="666"/>
      <c r="F17" s="666"/>
    </row>
    <row r="20" spans="1:6" ht="27" customHeight="1" x14ac:dyDescent="0.25"/>
  </sheetData>
  <mergeCells count="8">
    <mergeCell ref="A17:F17"/>
    <mergeCell ref="A1:F1"/>
    <mergeCell ref="A3:F3"/>
    <mergeCell ref="A5:A7"/>
    <mergeCell ref="B5:B7"/>
    <mergeCell ref="C5:F5"/>
    <mergeCell ref="C6:D6"/>
    <mergeCell ref="E6:F6"/>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workbookViewId="0">
      <selection activeCell="F13" sqref="F13"/>
    </sheetView>
  </sheetViews>
  <sheetFormatPr defaultRowHeight="13.2" x14ac:dyDescent="0.25"/>
  <cols>
    <col min="1" max="1" width="41.44140625" customWidth="1"/>
    <col min="2" max="2" width="15.21875" customWidth="1"/>
    <col min="3" max="4" width="15.88671875" customWidth="1"/>
  </cols>
  <sheetData>
    <row r="1" spans="1:4" ht="6.6" customHeight="1" x14ac:dyDescent="0.25">
      <c r="A1" s="578"/>
      <c r="B1" s="578"/>
      <c r="C1" s="578"/>
      <c r="D1" s="578"/>
    </row>
    <row r="2" spans="1:4" ht="15" customHeight="1" x14ac:dyDescent="0.25"/>
    <row r="3" spans="1:4" ht="28.2" customHeight="1" x14ac:dyDescent="0.25">
      <c r="A3" s="637" t="s">
        <v>485</v>
      </c>
      <c r="B3" s="637"/>
      <c r="C3" s="637"/>
      <c r="D3" s="637"/>
    </row>
    <row r="4" spans="1:4" ht="13.2" customHeight="1" x14ac:dyDescent="0.25">
      <c r="A4" s="48"/>
      <c r="B4" s="17"/>
      <c r="C4" s="17"/>
      <c r="D4" s="17"/>
    </row>
    <row r="5" spans="1:4" ht="39.6" customHeight="1" x14ac:dyDescent="0.25">
      <c r="A5" s="215"/>
      <c r="B5" s="390" t="s">
        <v>651</v>
      </c>
      <c r="C5" s="336" t="s">
        <v>565</v>
      </c>
      <c r="D5" s="390" t="s">
        <v>588</v>
      </c>
    </row>
    <row r="6" spans="1:4" x14ac:dyDescent="0.25">
      <c r="A6" s="21" t="s">
        <v>251</v>
      </c>
      <c r="B6" s="337">
        <v>345.9</v>
      </c>
      <c r="C6" s="338">
        <v>99.8</v>
      </c>
      <c r="D6" s="339">
        <v>346.1</v>
      </c>
    </row>
    <row r="7" spans="1:4" x14ac:dyDescent="0.25">
      <c r="A7" s="37" t="s">
        <v>126</v>
      </c>
      <c r="B7" s="340"/>
      <c r="C7" s="341"/>
      <c r="D7" s="342"/>
    </row>
    <row r="8" spans="1:4" ht="26.4" x14ac:dyDescent="0.25">
      <c r="A8" s="22" t="s">
        <v>252</v>
      </c>
      <c r="B8" s="343">
        <v>339.9</v>
      </c>
      <c r="C8" s="344">
        <v>99.8</v>
      </c>
      <c r="D8" s="345">
        <v>340.4</v>
      </c>
    </row>
    <row r="9" spans="1:4" ht="18" customHeight="1" x14ac:dyDescent="0.25">
      <c r="A9" s="22" t="s">
        <v>253</v>
      </c>
      <c r="B9" s="343">
        <v>2.2000000000000002</v>
      </c>
      <c r="C9" s="344">
        <v>100.3</v>
      </c>
      <c r="D9" s="345">
        <v>2.2000000000000002</v>
      </c>
    </row>
    <row r="10" spans="1:4" ht="25.8" customHeight="1" x14ac:dyDescent="0.25">
      <c r="A10" s="322" t="s">
        <v>254</v>
      </c>
      <c r="B10" s="346">
        <v>3.7</v>
      </c>
      <c r="C10" s="347">
        <v>103.7</v>
      </c>
      <c r="D10" s="348">
        <v>3.5</v>
      </c>
    </row>
  </sheetData>
  <mergeCells count="2">
    <mergeCell ref="A1:D1"/>
    <mergeCell ref="A3:D3"/>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Layout" zoomScaleNormal="100" workbookViewId="0">
      <selection activeCell="G27" sqref="G27"/>
    </sheetView>
  </sheetViews>
  <sheetFormatPr defaultRowHeight="13.2" x14ac:dyDescent="0.25"/>
  <cols>
    <col min="1" max="1" width="19.6640625" customWidth="1"/>
    <col min="2" max="5" width="17" customWidth="1"/>
  </cols>
  <sheetData>
    <row r="1" spans="1:5" ht="27" customHeight="1" x14ac:dyDescent="0.25">
      <c r="A1" s="579" t="s">
        <v>466</v>
      </c>
      <c r="B1" s="579"/>
      <c r="C1" s="579"/>
      <c r="D1" s="579"/>
      <c r="E1" s="579"/>
    </row>
    <row r="2" spans="1:5" ht="18" customHeight="1" x14ac:dyDescent="0.25">
      <c r="A2" s="667" t="s">
        <v>467</v>
      </c>
      <c r="B2" s="667"/>
      <c r="C2" s="667"/>
      <c r="D2" s="667"/>
      <c r="E2" s="667"/>
    </row>
    <row r="3" spans="1:5" ht="13.2" customHeight="1" x14ac:dyDescent="0.25">
      <c r="A3" s="36"/>
      <c r="B3" s="17"/>
      <c r="C3" s="17"/>
      <c r="D3" s="17"/>
      <c r="E3" s="17"/>
    </row>
    <row r="4" spans="1:5" x14ac:dyDescent="0.25">
      <c r="A4" s="631" t="s">
        <v>255</v>
      </c>
      <c r="B4" s="631"/>
      <c r="C4" s="631"/>
      <c r="D4" s="631"/>
      <c r="E4" s="631"/>
    </row>
    <row r="5" spans="1:5" ht="13.2" customHeight="1" x14ac:dyDescent="0.25">
      <c r="A5" s="581"/>
      <c r="B5" s="668" t="s">
        <v>508</v>
      </c>
      <c r="C5" s="583" t="s">
        <v>256</v>
      </c>
      <c r="D5" s="604"/>
      <c r="E5" s="584"/>
    </row>
    <row r="6" spans="1:5" ht="11.4" customHeight="1" x14ac:dyDescent="0.25">
      <c r="A6" s="652"/>
      <c r="B6" s="669"/>
      <c r="C6" s="572" t="s">
        <v>509</v>
      </c>
      <c r="D6" s="583" t="s">
        <v>129</v>
      </c>
      <c r="E6" s="584"/>
    </row>
    <row r="7" spans="1:5" ht="54" customHeight="1" x14ac:dyDescent="0.25">
      <c r="A7" s="653"/>
      <c r="B7" s="670"/>
      <c r="C7" s="618"/>
      <c r="D7" s="478" t="s">
        <v>54</v>
      </c>
      <c r="E7" s="211" t="s">
        <v>511</v>
      </c>
    </row>
    <row r="8" spans="1:5" ht="15.6" customHeight="1" x14ac:dyDescent="0.25">
      <c r="A8" s="21" t="s">
        <v>507</v>
      </c>
      <c r="B8" s="63"/>
      <c r="C8" s="198"/>
      <c r="D8" s="323"/>
      <c r="E8" s="324"/>
    </row>
    <row r="9" spans="1:5" ht="15.6" customHeight="1" x14ac:dyDescent="0.25">
      <c r="A9" s="15" t="s">
        <v>56</v>
      </c>
      <c r="B9" s="147">
        <v>2</v>
      </c>
      <c r="C9" s="148">
        <v>1.3</v>
      </c>
      <c r="D9" s="148">
        <v>96.5</v>
      </c>
      <c r="E9" s="148">
        <v>87.6</v>
      </c>
    </row>
    <row r="10" spans="1:5" ht="15.6" customHeight="1" x14ac:dyDescent="0.25">
      <c r="A10" s="15" t="s">
        <v>57</v>
      </c>
      <c r="B10" s="147">
        <v>2.1</v>
      </c>
      <c r="C10" s="148">
        <v>1.4</v>
      </c>
      <c r="D10" s="148">
        <v>106.5</v>
      </c>
      <c r="E10" s="148">
        <v>94.8</v>
      </c>
    </row>
    <row r="11" spans="1:5" ht="15.6" customHeight="1" x14ac:dyDescent="0.25">
      <c r="A11" s="15" t="s">
        <v>58</v>
      </c>
      <c r="B11" s="147">
        <v>1.9</v>
      </c>
      <c r="C11" s="148">
        <v>1.3</v>
      </c>
      <c r="D11" s="148">
        <v>94.5</v>
      </c>
      <c r="E11" s="148">
        <v>99.2</v>
      </c>
    </row>
    <row r="12" spans="1:5" ht="15.6" customHeight="1" x14ac:dyDescent="0.25">
      <c r="A12" s="15" t="s">
        <v>60</v>
      </c>
      <c r="B12" s="147">
        <v>1.9</v>
      </c>
      <c r="C12" s="148">
        <v>1.3</v>
      </c>
      <c r="D12" s="148">
        <v>96.6</v>
      </c>
      <c r="E12" s="148">
        <v>86</v>
      </c>
    </row>
    <row r="13" spans="1:5" ht="15.6" customHeight="1" x14ac:dyDescent="0.25">
      <c r="A13" s="15" t="s">
        <v>61</v>
      </c>
      <c r="B13" s="147">
        <v>1.6</v>
      </c>
      <c r="C13" s="148">
        <v>1.1000000000000001</v>
      </c>
      <c r="D13" s="148">
        <v>87.1</v>
      </c>
      <c r="E13" s="148">
        <v>84.2</v>
      </c>
    </row>
    <row r="14" spans="1:5" ht="15.6" customHeight="1" x14ac:dyDescent="0.25">
      <c r="A14" s="16" t="s">
        <v>62</v>
      </c>
      <c r="B14" s="147">
        <v>1.4</v>
      </c>
      <c r="C14" s="148">
        <v>0.9</v>
      </c>
      <c r="D14" s="148">
        <v>84.8</v>
      </c>
      <c r="E14" s="148">
        <v>81.099999999999994</v>
      </c>
    </row>
    <row r="15" spans="1:5" ht="15.6" customHeight="1" x14ac:dyDescent="0.25">
      <c r="A15" s="15" t="s">
        <v>64</v>
      </c>
      <c r="B15" s="147">
        <v>1.4</v>
      </c>
      <c r="C15" s="148">
        <v>0.9</v>
      </c>
      <c r="D15" s="148">
        <v>97</v>
      </c>
      <c r="E15" s="148">
        <v>85</v>
      </c>
    </row>
    <row r="16" spans="1:5" ht="14.25" customHeight="1" x14ac:dyDescent="0.25">
      <c r="A16" s="21" t="s">
        <v>455</v>
      </c>
      <c r="B16" s="152"/>
      <c r="C16" s="65"/>
      <c r="D16" s="325"/>
      <c r="E16" s="326"/>
    </row>
    <row r="17" spans="1:5" ht="15.6" customHeight="1" x14ac:dyDescent="0.25">
      <c r="A17" s="15" t="s">
        <v>56</v>
      </c>
      <c r="B17" s="147">
        <v>2.2000000000000002</v>
      </c>
      <c r="C17" s="148">
        <v>1.5</v>
      </c>
      <c r="D17" s="148">
        <v>91.9</v>
      </c>
      <c r="E17" s="148">
        <v>24.1</v>
      </c>
    </row>
    <row r="18" spans="1:5" ht="15.6" customHeight="1" x14ac:dyDescent="0.25">
      <c r="A18" s="15" t="s">
        <v>57</v>
      </c>
      <c r="B18" s="147">
        <v>2.1</v>
      </c>
      <c r="C18" s="148">
        <v>1.5</v>
      </c>
      <c r="D18" s="148">
        <v>98.5</v>
      </c>
      <c r="E18" s="148">
        <v>26.2</v>
      </c>
    </row>
    <row r="19" spans="1:5" ht="15.6" customHeight="1" x14ac:dyDescent="0.25">
      <c r="A19" s="15" t="s">
        <v>58</v>
      </c>
      <c r="B19" s="147">
        <v>2</v>
      </c>
      <c r="C19" s="148">
        <v>1.3</v>
      </c>
      <c r="D19" s="148">
        <v>90.3</v>
      </c>
      <c r="E19" s="148">
        <v>27.9</v>
      </c>
    </row>
    <row r="20" spans="1:5" ht="15.6" customHeight="1" x14ac:dyDescent="0.25">
      <c r="A20" s="15" t="s">
        <v>60</v>
      </c>
      <c r="B20" s="147">
        <v>2.2000000000000002</v>
      </c>
      <c r="C20" s="148">
        <v>1.5</v>
      </c>
      <c r="D20" s="148">
        <v>111.4</v>
      </c>
      <c r="E20" s="148">
        <v>32.4</v>
      </c>
    </row>
    <row r="21" spans="1:5" ht="15.6" customHeight="1" x14ac:dyDescent="0.25">
      <c r="A21" s="15" t="s">
        <v>61</v>
      </c>
      <c r="B21" s="147">
        <v>2</v>
      </c>
      <c r="C21" s="148">
        <v>1.3</v>
      </c>
      <c r="D21" s="148">
        <v>88.9</v>
      </c>
      <c r="E21" s="148">
        <v>36.5</v>
      </c>
    </row>
    <row r="22" spans="1:5" ht="15.6" customHeight="1" x14ac:dyDescent="0.25">
      <c r="A22" s="15" t="s">
        <v>62</v>
      </c>
      <c r="B22" s="147">
        <v>1.8</v>
      </c>
      <c r="C22" s="148">
        <v>1.2</v>
      </c>
      <c r="D22" s="148">
        <v>88.1</v>
      </c>
      <c r="E22" s="148">
        <v>38.5</v>
      </c>
    </row>
    <row r="23" spans="1:5" ht="15.6" customHeight="1" x14ac:dyDescent="0.25">
      <c r="A23" s="15" t="s">
        <v>64</v>
      </c>
      <c r="B23" s="147">
        <v>1.7</v>
      </c>
      <c r="C23" s="148">
        <v>1.1000000000000001</v>
      </c>
      <c r="D23" s="148">
        <v>92.5</v>
      </c>
      <c r="E23" s="148">
        <v>42.2</v>
      </c>
    </row>
    <row r="24" spans="1:5" ht="15.6" customHeight="1" x14ac:dyDescent="0.25">
      <c r="A24" s="15" t="s">
        <v>39</v>
      </c>
      <c r="B24" s="147">
        <v>1.7</v>
      </c>
      <c r="C24" s="148">
        <v>1.1000000000000001</v>
      </c>
      <c r="D24" s="148">
        <v>106.1</v>
      </c>
      <c r="E24" s="148">
        <v>54.2</v>
      </c>
    </row>
    <row r="25" spans="1:5" ht="15.6" customHeight="1" x14ac:dyDescent="0.25">
      <c r="A25" s="15" t="s">
        <v>65</v>
      </c>
      <c r="B25" s="147">
        <v>1.9</v>
      </c>
      <c r="C25" s="148">
        <v>1.3</v>
      </c>
      <c r="D25" s="148">
        <v>112.3</v>
      </c>
      <c r="E25" s="148">
        <v>72</v>
      </c>
    </row>
    <row r="26" spans="1:5" ht="15.6" customHeight="1" x14ac:dyDescent="0.25">
      <c r="A26" s="15" t="s">
        <v>67</v>
      </c>
      <c r="B26" s="147">
        <v>2</v>
      </c>
      <c r="C26" s="148">
        <v>1.3</v>
      </c>
      <c r="D26" s="148">
        <v>105.2</v>
      </c>
      <c r="E26" s="148">
        <v>81.7</v>
      </c>
    </row>
    <row r="27" spans="1:5" ht="15.6" customHeight="1" x14ac:dyDescent="0.25">
      <c r="A27" s="15" t="s">
        <v>68</v>
      </c>
      <c r="B27" s="147">
        <v>1.9</v>
      </c>
      <c r="C27" s="148">
        <v>1.4</v>
      </c>
      <c r="D27" s="148">
        <v>102.2</v>
      </c>
      <c r="E27" s="148">
        <v>91.6</v>
      </c>
    </row>
    <row r="28" spans="1:5" ht="15.6" customHeight="1" x14ac:dyDescent="0.25">
      <c r="A28" s="53" t="s">
        <v>69</v>
      </c>
      <c r="B28" s="168">
        <v>1.8</v>
      </c>
      <c r="C28" s="169">
        <v>1.4</v>
      </c>
      <c r="D28" s="169">
        <v>98.8</v>
      </c>
      <c r="E28" s="169">
        <v>83.5</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activeCell="M14" sqref="M14"/>
    </sheetView>
  </sheetViews>
  <sheetFormatPr defaultRowHeight="13.2" x14ac:dyDescent="0.25"/>
  <cols>
    <col min="1" max="1" width="31.6640625" customWidth="1"/>
    <col min="2" max="2" width="8.33203125" customWidth="1"/>
    <col min="3" max="3" width="11" customWidth="1"/>
    <col min="4" max="4" width="9.109375" customWidth="1"/>
    <col min="5" max="5" width="8.33203125" customWidth="1"/>
    <col min="6" max="6" width="11.33203125" customWidth="1"/>
    <col min="7" max="7" width="9" customWidth="1"/>
  </cols>
  <sheetData>
    <row r="1" spans="1:7" ht="13.8" x14ac:dyDescent="0.25">
      <c r="A1" s="578" t="s">
        <v>397</v>
      </c>
      <c r="B1" s="578"/>
      <c r="C1" s="578"/>
      <c r="D1" s="578"/>
      <c r="E1" s="578"/>
      <c r="F1" s="578"/>
      <c r="G1" s="578"/>
    </row>
    <row r="2" spans="1:7" ht="13.95" customHeight="1" x14ac:dyDescent="0.25">
      <c r="A2" s="513"/>
      <c r="B2" s="513"/>
      <c r="C2" s="513"/>
      <c r="D2" s="513"/>
      <c r="E2" s="513"/>
      <c r="F2" s="513"/>
      <c r="G2" s="513"/>
    </row>
    <row r="3" spans="1:7" ht="13.8" x14ac:dyDescent="0.25">
      <c r="A3" s="593" t="s">
        <v>260</v>
      </c>
      <c r="B3" s="593"/>
      <c r="C3" s="593"/>
      <c r="D3" s="593"/>
      <c r="E3" s="593"/>
      <c r="F3" s="593"/>
      <c r="G3" s="593"/>
    </row>
    <row r="4" spans="1:7" ht="13.2" customHeight="1" x14ac:dyDescent="0.25">
      <c r="A4" s="515"/>
      <c r="B4" s="17"/>
      <c r="C4" s="17"/>
      <c r="D4" s="17"/>
      <c r="E4" s="17"/>
      <c r="F4" s="17"/>
      <c r="G4" s="17"/>
    </row>
    <row r="6" spans="1:7" ht="31.95" customHeight="1" x14ac:dyDescent="0.25">
      <c r="A6" s="588"/>
      <c r="B6" s="614" t="s">
        <v>588</v>
      </c>
      <c r="C6" s="621"/>
      <c r="D6" s="598"/>
      <c r="E6" s="614" t="s">
        <v>652</v>
      </c>
      <c r="F6" s="621"/>
      <c r="G6" s="598"/>
    </row>
    <row r="7" spans="1:7" ht="105.6" x14ac:dyDescent="0.25">
      <c r="A7" s="672"/>
      <c r="B7" s="512" t="s">
        <v>261</v>
      </c>
      <c r="C7" s="211" t="s">
        <v>559</v>
      </c>
      <c r="D7" s="211" t="s">
        <v>268</v>
      </c>
      <c r="E7" s="514" t="s">
        <v>261</v>
      </c>
      <c r="F7" s="211" t="s">
        <v>559</v>
      </c>
      <c r="G7" s="211" t="s">
        <v>268</v>
      </c>
    </row>
    <row r="8" spans="1:7" x14ac:dyDescent="0.25">
      <c r="A8" s="15" t="s">
        <v>262</v>
      </c>
      <c r="B8" s="124">
        <v>3325</v>
      </c>
      <c r="C8" s="45">
        <v>13.1</v>
      </c>
      <c r="D8" s="45">
        <v>99.1</v>
      </c>
      <c r="E8" s="125">
        <v>3354</v>
      </c>
      <c r="F8" s="76">
        <v>13.2</v>
      </c>
      <c r="G8" s="45">
        <v>98.1</v>
      </c>
    </row>
    <row r="9" spans="1:7" x14ac:dyDescent="0.25">
      <c r="A9" s="15" t="s">
        <v>263</v>
      </c>
      <c r="B9" s="124">
        <v>1449</v>
      </c>
      <c r="C9" s="527">
        <v>1449</v>
      </c>
      <c r="D9" s="125">
        <v>101.9</v>
      </c>
      <c r="E9" s="125">
        <v>1422</v>
      </c>
      <c r="F9" s="45">
        <v>5.6</v>
      </c>
      <c r="G9" s="45">
        <v>96.5</v>
      </c>
    </row>
    <row r="10" spans="1:7" ht="15" customHeight="1" x14ac:dyDescent="0.25">
      <c r="A10" s="23" t="s">
        <v>267</v>
      </c>
      <c r="B10" s="320">
        <v>10</v>
      </c>
      <c r="C10" s="225" t="s">
        <v>748</v>
      </c>
      <c r="D10" s="76">
        <v>66.7</v>
      </c>
      <c r="E10" s="125">
        <v>15</v>
      </c>
      <c r="F10" s="225" t="s">
        <v>749</v>
      </c>
      <c r="G10" s="45">
        <v>100</v>
      </c>
    </row>
    <row r="11" spans="1:7" ht="26.4" x14ac:dyDescent="0.25">
      <c r="A11" s="15" t="s">
        <v>264</v>
      </c>
      <c r="B11" s="124">
        <v>1876</v>
      </c>
      <c r="C11" s="45">
        <v>7.4</v>
      </c>
      <c r="D11" s="247">
        <v>97.1</v>
      </c>
      <c r="E11" s="125">
        <v>1932</v>
      </c>
      <c r="F11" s="45">
        <v>7.6</v>
      </c>
      <c r="G11" s="125">
        <v>99.4</v>
      </c>
    </row>
    <row r="12" spans="1:7" x14ac:dyDescent="0.25">
      <c r="A12" s="15" t="s">
        <v>265</v>
      </c>
      <c r="B12" s="124">
        <v>1667</v>
      </c>
      <c r="C12" s="45">
        <v>6.5</v>
      </c>
      <c r="D12" s="125">
        <v>99.1</v>
      </c>
      <c r="E12" s="125">
        <v>1682</v>
      </c>
      <c r="F12" s="45">
        <v>6.6</v>
      </c>
      <c r="G12" s="45">
        <v>96.2</v>
      </c>
    </row>
    <row r="13" spans="1:7" x14ac:dyDescent="0.25">
      <c r="A13" s="206" t="s">
        <v>266</v>
      </c>
      <c r="B13" s="26">
        <v>1498</v>
      </c>
      <c r="C13" s="226">
        <v>5.9</v>
      </c>
      <c r="D13" s="226">
        <v>113.3</v>
      </c>
      <c r="E13" s="27">
        <v>1322</v>
      </c>
      <c r="F13" s="226">
        <v>5.2</v>
      </c>
      <c r="G13" s="226">
        <v>89</v>
      </c>
    </row>
    <row r="14" spans="1:7" x14ac:dyDescent="0.25">
      <c r="A14" s="227"/>
      <c r="B14" s="228"/>
      <c r="C14" s="229"/>
      <c r="D14" s="228"/>
      <c r="E14" s="228"/>
      <c r="F14" s="228"/>
      <c r="G14" s="229"/>
    </row>
    <row r="15" spans="1:7" s="75" customFormat="1" ht="15.6" customHeight="1" x14ac:dyDescent="0.25">
      <c r="A15" s="671" t="s">
        <v>561</v>
      </c>
      <c r="B15" s="671"/>
      <c r="C15" s="671"/>
      <c r="D15" s="671"/>
      <c r="E15" s="671"/>
      <c r="F15" s="671"/>
      <c r="G15" s="671"/>
    </row>
    <row r="16" spans="1:7" ht="13.8" x14ac:dyDescent="0.25">
      <c r="A16" s="230" t="s">
        <v>560</v>
      </c>
      <c r="B16" s="230"/>
      <c r="C16" s="230" t="s">
        <v>510</v>
      </c>
      <c r="D16" s="230"/>
      <c r="E16" s="230"/>
      <c r="F16" s="230"/>
      <c r="G16" s="230"/>
    </row>
  </sheetData>
  <mergeCells count="6">
    <mergeCell ref="A15:G15"/>
    <mergeCell ref="A6:A7"/>
    <mergeCell ref="B6:D6"/>
    <mergeCell ref="E6:G6"/>
    <mergeCell ref="A1:G1"/>
    <mergeCell ref="A3:G3"/>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workbookViewId="0">
      <selection activeCell="I21" sqref="I21"/>
    </sheetView>
  </sheetViews>
  <sheetFormatPr defaultRowHeight="13.2" x14ac:dyDescent="0.25"/>
  <cols>
    <col min="1" max="1" width="34.6640625" customWidth="1"/>
    <col min="2" max="5" width="13.44140625" customWidth="1"/>
  </cols>
  <sheetData>
    <row r="1" spans="1:5" ht="13.8" x14ac:dyDescent="0.25">
      <c r="A1" s="593" t="s">
        <v>269</v>
      </c>
      <c r="B1" s="593"/>
      <c r="C1" s="593"/>
      <c r="D1" s="593"/>
      <c r="E1" s="593"/>
    </row>
    <row r="2" spans="1:5" ht="13.2" customHeight="1" x14ac:dyDescent="0.25">
      <c r="A2" s="29"/>
      <c r="B2" s="17"/>
      <c r="C2" s="17"/>
      <c r="D2" s="17"/>
      <c r="E2" s="17"/>
    </row>
    <row r="3" spans="1:5" ht="27.6" customHeight="1" x14ac:dyDescent="0.25">
      <c r="A3" s="673"/>
      <c r="B3" s="614" t="s">
        <v>588</v>
      </c>
      <c r="C3" s="648"/>
      <c r="D3" s="614" t="s">
        <v>652</v>
      </c>
      <c r="E3" s="648"/>
    </row>
    <row r="4" spans="1:5" ht="29.4" customHeight="1" x14ac:dyDescent="0.25">
      <c r="A4" s="674"/>
      <c r="B4" s="244" t="s">
        <v>258</v>
      </c>
      <c r="C4" s="211" t="s">
        <v>569</v>
      </c>
      <c r="D4" s="244" t="s">
        <v>258</v>
      </c>
      <c r="E4" s="211" t="s">
        <v>569</v>
      </c>
    </row>
    <row r="5" spans="1:5" ht="14.4" customHeight="1" x14ac:dyDescent="0.25">
      <c r="A5" s="20" t="s">
        <v>270</v>
      </c>
      <c r="B5" s="173"/>
      <c r="C5" s="174"/>
      <c r="D5" s="200"/>
      <c r="E5" s="281"/>
    </row>
    <row r="6" spans="1:5" ht="14.4" customHeight="1" x14ac:dyDescent="0.25">
      <c r="A6" s="82" t="s">
        <v>271</v>
      </c>
      <c r="B6" s="201">
        <v>11527</v>
      </c>
      <c r="C6" s="202">
        <v>452.75734304485093</v>
      </c>
      <c r="D6" s="49">
        <v>11250</v>
      </c>
      <c r="E6" s="41">
        <v>443.72211024758616</v>
      </c>
    </row>
    <row r="7" spans="1:5" ht="14.4" customHeight="1" x14ac:dyDescent="0.25">
      <c r="A7" s="82" t="s">
        <v>272</v>
      </c>
      <c r="B7" s="201">
        <v>11355</v>
      </c>
      <c r="C7" s="202">
        <v>446.00152947638435</v>
      </c>
      <c r="D7" s="49">
        <v>13117</v>
      </c>
      <c r="E7" s="41">
        <v>517.36025956600781</v>
      </c>
    </row>
    <row r="8" spans="1:5" ht="14.4" customHeight="1" x14ac:dyDescent="0.25">
      <c r="A8" s="82" t="s">
        <v>273</v>
      </c>
      <c r="B8" s="201">
        <v>172</v>
      </c>
      <c r="C8" s="202">
        <v>6.7558135684665892</v>
      </c>
      <c r="D8" s="49">
        <v>-1867</v>
      </c>
      <c r="E8" s="41">
        <v>-73.638149318421625</v>
      </c>
    </row>
    <row r="9" spans="1:5" ht="14.4" customHeight="1" x14ac:dyDescent="0.25">
      <c r="A9" s="114" t="s">
        <v>126</v>
      </c>
      <c r="B9" s="201"/>
      <c r="C9" s="204"/>
      <c r="D9" s="49"/>
      <c r="E9" s="41"/>
    </row>
    <row r="10" spans="1:5" ht="14.4" customHeight="1" x14ac:dyDescent="0.25">
      <c r="A10" s="115" t="s">
        <v>274</v>
      </c>
      <c r="B10" s="201"/>
      <c r="C10" s="202"/>
      <c r="D10" s="49"/>
      <c r="E10" s="41"/>
    </row>
    <row r="11" spans="1:5" ht="14.4" customHeight="1" x14ac:dyDescent="0.25">
      <c r="A11" s="116" t="s">
        <v>271</v>
      </c>
      <c r="B11" s="201">
        <v>9693</v>
      </c>
      <c r="C11" s="202">
        <v>380.72151697178288</v>
      </c>
      <c r="D11" s="49">
        <v>9568</v>
      </c>
      <c r="E11" s="41">
        <v>377.38072451990263</v>
      </c>
    </row>
    <row r="12" spans="1:5" ht="14.4" customHeight="1" x14ac:dyDescent="0.25">
      <c r="A12" s="84" t="s">
        <v>272</v>
      </c>
      <c r="B12" s="201">
        <v>10419</v>
      </c>
      <c r="C12" s="202">
        <v>409.23733470844996</v>
      </c>
      <c r="D12" s="49">
        <v>10960</v>
      </c>
      <c r="E12" s="41">
        <v>432.28394029453733</v>
      </c>
    </row>
    <row r="13" spans="1:5" ht="14.4" customHeight="1" x14ac:dyDescent="0.25">
      <c r="A13" s="84" t="s">
        <v>273</v>
      </c>
      <c r="B13" s="201">
        <v>-726</v>
      </c>
      <c r="C13" s="202">
        <v>-28.515817736667117</v>
      </c>
      <c r="D13" s="49">
        <v>-1392</v>
      </c>
      <c r="E13" s="41">
        <v>-54.90321577463466</v>
      </c>
    </row>
    <row r="14" spans="1:5" ht="14.4" customHeight="1" x14ac:dyDescent="0.25">
      <c r="A14" s="115" t="s">
        <v>275</v>
      </c>
      <c r="B14" s="201"/>
      <c r="C14" s="202"/>
      <c r="D14" s="49"/>
      <c r="E14" s="41"/>
    </row>
    <row r="15" spans="1:5" ht="14.4" customHeight="1" x14ac:dyDescent="0.25">
      <c r="A15" s="84" t="s">
        <v>271</v>
      </c>
      <c r="B15" s="201">
        <v>1834</v>
      </c>
      <c r="C15" s="202">
        <v>72.035826073068165</v>
      </c>
      <c r="D15" s="49">
        <v>1682</v>
      </c>
      <c r="E15" s="41">
        <v>66.341385727683544</v>
      </c>
    </row>
    <row r="16" spans="1:5" ht="14.4" customHeight="1" x14ac:dyDescent="0.25">
      <c r="A16" s="84" t="s">
        <v>272</v>
      </c>
      <c r="B16" s="201">
        <v>936</v>
      </c>
      <c r="C16" s="202">
        <v>36.764194767934463</v>
      </c>
      <c r="D16" s="49">
        <v>2157</v>
      </c>
      <c r="E16" s="41">
        <v>85.076319271470538</v>
      </c>
    </row>
    <row r="17" spans="1:5" ht="14.4" customHeight="1" x14ac:dyDescent="0.25">
      <c r="A17" s="84" t="s">
        <v>273</v>
      </c>
      <c r="B17" s="201">
        <v>898</v>
      </c>
      <c r="C17" s="202">
        <v>35.271631305133702</v>
      </c>
      <c r="D17" s="49">
        <v>-475</v>
      </c>
      <c r="E17" s="41">
        <v>-18.734933543786973</v>
      </c>
    </row>
    <row r="18" spans="1:5" ht="14.4" customHeight="1" x14ac:dyDescent="0.25">
      <c r="A18" s="117" t="s">
        <v>126</v>
      </c>
      <c r="B18" s="201"/>
      <c r="C18" s="202"/>
      <c r="D18" s="49"/>
      <c r="E18" s="41"/>
    </row>
    <row r="19" spans="1:5" ht="14.4" customHeight="1" x14ac:dyDescent="0.25">
      <c r="A19" s="118" t="s">
        <v>276</v>
      </c>
      <c r="B19" s="201"/>
      <c r="C19" s="202"/>
      <c r="D19" s="49"/>
      <c r="E19" s="41"/>
    </row>
    <row r="20" spans="1:5" ht="14.4" customHeight="1" x14ac:dyDescent="0.25">
      <c r="A20" s="114" t="s">
        <v>271</v>
      </c>
      <c r="B20" s="201">
        <v>1817</v>
      </c>
      <c r="C20" s="202">
        <v>71.368100313394137</v>
      </c>
      <c r="D20" s="49">
        <v>1671</v>
      </c>
      <c r="E20" s="41">
        <v>65.907524108774794</v>
      </c>
    </row>
    <row r="21" spans="1:5" ht="14.4" customHeight="1" x14ac:dyDescent="0.25">
      <c r="A21" s="114" t="s">
        <v>272</v>
      </c>
      <c r="B21" s="201">
        <v>919</v>
      </c>
      <c r="C21" s="202">
        <v>36.096469008260442</v>
      </c>
      <c r="D21" s="49">
        <v>2136</v>
      </c>
      <c r="E21" s="41">
        <v>84.248037999008361</v>
      </c>
    </row>
    <row r="22" spans="1:5" ht="14.4" customHeight="1" x14ac:dyDescent="0.25">
      <c r="A22" s="114" t="s">
        <v>273</v>
      </c>
      <c r="B22" s="201">
        <v>898</v>
      </c>
      <c r="C22" s="202">
        <v>35.271631305133702</v>
      </c>
      <c r="D22" s="49">
        <v>-465</v>
      </c>
      <c r="E22" s="41">
        <v>-18.340513890233563</v>
      </c>
    </row>
    <row r="23" spans="1:5" ht="31.5" customHeight="1" x14ac:dyDescent="0.25">
      <c r="A23" s="118" t="s">
        <v>277</v>
      </c>
      <c r="B23" s="201"/>
      <c r="C23" s="202"/>
      <c r="D23" s="49"/>
      <c r="E23" s="41"/>
    </row>
    <row r="24" spans="1:5" ht="14.4" customHeight="1" x14ac:dyDescent="0.25">
      <c r="A24" s="114" t="s">
        <v>271</v>
      </c>
      <c r="B24" s="201">
        <v>17</v>
      </c>
      <c r="C24" s="202">
        <v>0.66772575967402326</v>
      </c>
      <c r="D24" s="49">
        <v>11</v>
      </c>
      <c r="E24" s="41">
        <v>0.43386161890875091</v>
      </c>
    </row>
    <row r="25" spans="1:5" ht="14.4" customHeight="1" x14ac:dyDescent="0.25">
      <c r="A25" s="114" t="s">
        <v>272</v>
      </c>
      <c r="B25" s="321">
        <v>17</v>
      </c>
      <c r="C25" s="202">
        <v>0.66772575967402326</v>
      </c>
      <c r="D25" s="49">
        <v>21</v>
      </c>
      <c r="E25" s="41">
        <v>0.82828127246216088</v>
      </c>
    </row>
    <row r="26" spans="1:5" ht="12.6" customHeight="1" x14ac:dyDescent="0.25">
      <c r="A26" s="119" t="s">
        <v>273</v>
      </c>
      <c r="B26" s="528" t="s">
        <v>449</v>
      </c>
      <c r="C26" s="203" t="s">
        <v>449</v>
      </c>
      <c r="D26" s="282">
        <v>-10</v>
      </c>
      <c r="E26" s="265">
        <v>-0.39441965355340991</v>
      </c>
    </row>
    <row r="27" spans="1:5" x14ac:dyDescent="0.25">
      <c r="B27" s="75"/>
    </row>
    <row r="28" spans="1:5" ht="13.8" x14ac:dyDescent="0.25">
      <c r="A28" s="327" t="s">
        <v>562</v>
      </c>
      <c r="B28" s="327"/>
      <c r="C28" s="327"/>
      <c r="D28" s="327"/>
      <c r="E28" s="327"/>
    </row>
  </sheetData>
  <mergeCells count="4">
    <mergeCell ref="B3:C3"/>
    <mergeCell ref="D3:E3"/>
    <mergeCell ref="A1:E1"/>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view="pageLayout" zoomScaleNormal="100" workbookViewId="0">
      <selection activeCell="B29" sqref="B29"/>
    </sheetView>
  </sheetViews>
  <sheetFormatPr defaultRowHeight="13.2" x14ac:dyDescent="0.25"/>
  <cols>
    <col min="1" max="1" width="89.33203125" customWidth="1"/>
  </cols>
  <sheetData>
    <row r="1" spans="1:1" ht="13.8" x14ac:dyDescent="0.25">
      <c r="A1" s="245" t="s">
        <v>398</v>
      </c>
    </row>
    <row r="3" spans="1:1" x14ac:dyDescent="0.25">
      <c r="A3" s="9" t="s">
        <v>290</v>
      </c>
    </row>
    <row r="4" spans="1:1" ht="132.75" customHeight="1" x14ac:dyDescent="0.25">
      <c r="A4" s="54" t="s">
        <v>513</v>
      </c>
    </row>
    <row r="5" spans="1:1" ht="71.400000000000006" customHeight="1" x14ac:dyDescent="0.25">
      <c r="A5" s="54" t="s">
        <v>291</v>
      </c>
    </row>
    <row r="6" spans="1:1" ht="28.95" customHeight="1" x14ac:dyDescent="0.25">
      <c r="A6" s="9" t="s">
        <v>292</v>
      </c>
    </row>
    <row r="7" spans="1:1" ht="26.4" x14ac:dyDescent="0.25">
      <c r="A7" s="9" t="s">
        <v>293</v>
      </c>
    </row>
    <row r="8" spans="1:1" ht="52.8" x14ac:dyDescent="0.25">
      <c r="A8" s="54" t="s">
        <v>294</v>
      </c>
    </row>
    <row r="9" spans="1:1" ht="57.6" customHeight="1" x14ac:dyDescent="0.25">
      <c r="A9" s="9" t="s">
        <v>295</v>
      </c>
    </row>
    <row r="10" spans="1:1" ht="30.6" customHeight="1" x14ac:dyDescent="0.25">
      <c r="A10" s="9" t="s">
        <v>296</v>
      </c>
    </row>
    <row r="11" spans="1:1" ht="42" customHeight="1" x14ac:dyDescent="0.25">
      <c r="A11" s="9" t="s">
        <v>297</v>
      </c>
    </row>
    <row r="12" spans="1:1" ht="57.6" customHeight="1" x14ac:dyDescent="0.25">
      <c r="A12" s="9" t="s">
        <v>298</v>
      </c>
    </row>
    <row r="13" spans="1:1" ht="28.2" customHeight="1" x14ac:dyDescent="0.25">
      <c r="A13" s="9" t="s">
        <v>299</v>
      </c>
    </row>
    <row r="14" spans="1:1" ht="70.2" customHeight="1" x14ac:dyDescent="0.25">
      <c r="A14" s="54" t="s">
        <v>300</v>
      </c>
    </row>
    <row r="15" spans="1:1" ht="45" customHeight="1" x14ac:dyDescent="0.25">
      <c r="A15" s="11" t="s">
        <v>574</v>
      </c>
    </row>
    <row r="16" spans="1:1" ht="13.2" customHeight="1" x14ac:dyDescent="0.25">
      <c r="A16" s="9"/>
    </row>
    <row r="17" spans="1:1" ht="15" customHeight="1" x14ac:dyDescent="0.25">
      <c r="A17" s="9" t="s">
        <v>301</v>
      </c>
    </row>
    <row r="18" spans="1:1" ht="143.4" customHeight="1" x14ac:dyDescent="0.25">
      <c r="A18" s="248" t="s">
        <v>514</v>
      </c>
    </row>
    <row r="19" spans="1:1" ht="105.6" x14ac:dyDescent="0.25">
      <c r="A19" s="54" t="s">
        <v>302</v>
      </c>
    </row>
    <row r="20" spans="1:1" ht="52.8" x14ac:dyDescent="0.25">
      <c r="A20" s="9" t="s">
        <v>303</v>
      </c>
    </row>
    <row r="21" spans="1:1" ht="79.2" x14ac:dyDescent="0.25">
      <c r="A21" s="54" t="s">
        <v>304</v>
      </c>
    </row>
    <row r="22" spans="1:1" ht="39.6" x14ac:dyDescent="0.25">
      <c r="A22" s="54" t="s">
        <v>305</v>
      </c>
    </row>
    <row r="23" spans="1:1" ht="26.4" x14ac:dyDescent="0.25">
      <c r="A23" s="54" t="s">
        <v>306</v>
      </c>
    </row>
    <row r="24" spans="1:1" ht="52.8" x14ac:dyDescent="0.25">
      <c r="A24" s="54" t="s">
        <v>307</v>
      </c>
    </row>
    <row r="25" spans="1:1" ht="39.6" x14ac:dyDescent="0.25">
      <c r="A25" s="54" t="s">
        <v>308</v>
      </c>
    </row>
    <row r="26" spans="1:1" ht="66" x14ac:dyDescent="0.25">
      <c r="A26" s="9" t="s">
        <v>309</v>
      </c>
    </row>
    <row r="27" spans="1:1" ht="52.8" x14ac:dyDescent="0.25">
      <c r="A27" s="9" t="s">
        <v>310</v>
      </c>
    </row>
    <row r="28" spans="1:1" ht="92.4" x14ac:dyDescent="0.25">
      <c r="A28" s="54" t="s">
        <v>311</v>
      </c>
    </row>
    <row r="29" spans="1:1" ht="81.599999999999994" x14ac:dyDescent="0.25">
      <c r="A29" s="54" t="s">
        <v>515</v>
      </c>
    </row>
    <row r="30" spans="1:1" ht="26.4" x14ac:dyDescent="0.25">
      <c r="A30" s="54" t="s">
        <v>312</v>
      </c>
    </row>
    <row r="31" spans="1:1" ht="48" customHeight="1" x14ac:dyDescent="0.25">
      <c r="A31" s="54" t="s">
        <v>313</v>
      </c>
    </row>
    <row r="32" spans="1:1" ht="36" customHeight="1" x14ac:dyDescent="0.25">
      <c r="A32" s="54" t="s">
        <v>516</v>
      </c>
    </row>
    <row r="33" spans="1:1" ht="26.4" x14ac:dyDescent="0.25">
      <c r="A33" s="55" t="s">
        <v>314</v>
      </c>
    </row>
    <row r="34" spans="1:1" ht="26.4" x14ac:dyDescent="0.25">
      <c r="A34" s="54" t="s">
        <v>315</v>
      </c>
    </row>
    <row r="35" spans="1:1" ht="79.2" x14ac:dyDescent="0.25">
      <c r="A35" s="9" t="s">
        <v>316</v>
      </c>
    </row>
    <row r="36" spans="1:1" x14ac:dyDescent="0.25">
      <c r="A36" s="9"/>
    </row>
    <row r="37" spans="1:1" x14ac:dyDescent="0.25">
      <c r="A37" s="9" t="s">
        <v>116</v>
      </c>
    </row>
    <row r="38" spans="1:1" ht="79.2" x14ac:dyDescent="0.25">
      <c r="A38" s="54" t="s">
        <v>517</v>
      </c>
    </row>
    <row r="39" spans="1:1" ht="41.4" customHeight="1" x14ac:dyDescent="0.25">
      <c r="A39" s="9" t="s">
        <v>317</v>
      </c>
    </row>
    <row r="40" spans="1:1" ht="43.8" customHeight="1" x14ac:dyDescent="0.25">
      <c r="A40" s="249" t="s">
        <v>318</v>
      </c>
    </row>
    <row r="41" spans="1:1" ht="158.4" x14ac:dyDescent="0.25">
      <c r="A41" s="54" t="s">
        <v>319</v>
      </c>
    </row>
    <row r="42" spans="1:1" ht="39.6" x14ac:dyDescent="0.25">
      <c r="A42" s="9" t="s">
        <v>320</v>
      </c>
    </row>
    <row r="43" spans="1:1" ht="26.4" x14ac:dyDescent="0.25">
      <c r="A43" s="9" t="s">
        <v>321</v>
      </c>
    </row>
    <row r="44" spans="1:1" x14ac:dyDescent="0.25">
      <c r="A44" s="9" t="s">
        <v>518</v>
      </c>
    </row>
    <row r="45" spans="1:1" ht="39.6" x14ac:dyDescent="0.25">
      <c r="A45" s="9" t="s">
        <v>519</v>
      </c>
    </row>
    <row r="46" spans="1:1" x14ac:dyDescent="0.25">
      <c r="A46" s="9"/>
    </row>
    <row r="47" spans="1:1" x14ac:dyDescent="0.25">
      <c r="A47" s="9" t="s">
        <v>322</v>
      </c>
    </row>
    <row r="48" spans="1:1" ht="52.8" x14ac:dyDescent="0.25">
      <c r="A48" s="54" t="s">
        <v>520</v>
      </c>
    </row>
    <row r="49" spans="1:2" ht="11.4" customHeight="1" x14ac:dyDescent="0.25">
      <c r="A49" s="9"/>
    </row>
    <row r="50" spans="1:2" x14ac:dyDescent="0.25">
      <c r="A50" s="9" t="s">
        <v>36</v>
      </c>
    </row>
    <row r="51" spans="1:2" ht="57.6" customHeight="1" x14ac:dyDescent="0.25">
      <c r="A51" s="54" t="s">
        <v>323</v>
      </c>
    </row>
    <row r="52" spans="1:2" ht="78" customHeight="1" x14ac:dyDescent="0.25">
      <c r="A52" s="9" t="s">
        <v>324</v>
      </c>
    </row>
    <row r="53" spans="1:2" ht="66" x14ac:dyDescent="0.25">
      <c r="A53" s="9" t="s">
        <v>325</v>
      </c>
    </row>
    <row r="54" spans="1:2" ht="105.6" x14ac:dyDescent="0.25">
      <c r="A54" s="9" t="s">
        <v>326</v>
      </c>
    </row>
    <row r="55" spans="1:2" ht="26.4" x14ac:dyDescent="0.25">
      <c r="A55" s="9" t="s">
        <v>327</v>
      </c>
    </row>
    <row r="56" spans="1:2" ht="39.6" x14ac:dyDescent="0.25">
      <c r="A56" s="54" t="s">
        <v>328</v>
      </c>
      <c r="B56" s="177"/>
    </row>
    <row r="57" spans="1:2" ht="95.4" customHeight="1" x14ac:dyDescent="0.25">
      <c r="A57" s="54" t="s">
        <v>521</v>
      </c>
    </row>
    <row r="58" spans="1:2" ht="48" customHeight="1" x14ac:dyDescent="0.25">
      <c r="A58" s="9" t="s">
        <v>329</v>
      </c>
    </row>
    <row r="59" spans="1:2" x14ac:dyDescent="0.25">
      <c r="A59" s="9"/>
    </row>
    <row r="60" spans="1:2" x14ac:dyDescent="0.25">
      <c r="A60" s="9" t="s">
        <v>37</v>
      </c>
    </row>
    <row r="61" spans="1:2" ht="66" x14ac:dyDescent="0.25">
      <c r="A61" s="54" t="s">
        <v>522</v>
      </c>
    </row>
    <row r="62" spans="1:2" ht="33" customHeight="1" x14ac:dyDescent="0.25">
      <c r="A62" s="9" t="s">
        <v>523</v>
      </c>
    </row>
    <row r="63" spans="1:2" ht="52.8" x14ac:dyDescent="0.25">
      <c r="A63" s="9" t="s">
        <v>330</v>
      </c>
    </row>
    <row r="64" spans="1:2" ht="52.8" x14ac:dyDescent="0.25">
      <c r="A64" s="9" t="s">
        <v>331</v>
      </c>
    </row>
    <row r="65" spans="1:1" ht="66" x14ac:dyDescent="0.25">
      <c r="A65" s="9" t="s">
        <v>332</v>
      </c>
    </row>
    <row r="66" spans="1:1" ht="52.8" x14ac:dyDescent="0.25">
      <c r="A66" s="9" t="s">
        <v>333</v>
      </c>
    </row>
    <row r="67" spans="1:1" ht="66" x14ac:dyDescent="0.25">
      <c r="A67" s="54" t="s">
        <v>524</v>
      </c>
    </row>
    <row r="68" spans="1:1" ht="66" x14ac:dyDescent="0.25">
      <c r="A68" s="54" t="s">
        <v>334</v>
      </c>
    </row>
    <row r="69" spans="1:1" ht="79.2" x14ac:dyDescent="0.25">
      <c r="A69" s="54" t="s">
        <v>335</v>
      </c>
    </row>
    <row r="70" spans="1:1" ht="52.8" x14ac:dyDescent="0.25">
      <c r="A70" s="9" t="s">
        <v>336</v>
      </c>
    </row>
    <row r="71" spans="1:1" ht="66" x14ac:dyDescent="0.25">
      <c r="A71" s="54" t="s">
        <v>337</v>
      </c>
    </row>
    <row r="72" spans="1:1" x14ac:dyDescent="0.25">
      <c r="A72" s="9"/>
    </row>
    <row r="73" spans="1:1" x14ac:dyDescent="0.25">
      <c r="A73" s="9" t="s">
        <v>338</v>
      </c>
    </row>
    <row r="74" spans="1:1" ht="94.8" customHeight="1" x14ac:dyDescent="0.25">
      <c r="A74" s="250" t="s">
        <v>525</v>
      </c>
    </row>
    <row r="75" spans="1:1" ht="118.8" x14ac:dyDescent="0.25">
      <c r="A75" s="251" t="s">
        <v>526</v>
      </c>
    </row>
    <row r="76" spans="1:1" ht="27" customHeight="1" x14ac:dyDescent="0.25">
      <c r="A76" s="246" t="s">
        <v>463</v>
      </c>
    </row>
    <row r="77" spans="1:1" ht="55.2" customHeight="1" x14ac:dyDescent="0.25">
      <c r="A77" s="54" t="s">
        <v>527</v>
      </c>
    </row>
    <row r="78" spans="1:1" ht="11.4" customHeight="1" x14ac:dyDescent="0.25">
      <c r="A78" s="9"/>
    </row>
    <row r="79" spans="1:1" ht="22.2" customHeight="1" x14ac:dyDescent="0.25">
      <c r="A79" s="9" t="s">
        <v>339</v>
      </c>
    </row>
    <row r="80" spans="1:1" ht="91.2" customHeight="1" x14ac:dyDescent="0.25">
      <c r="A80" s="54" t="s">
        <v>340</v>
      </c>
    </row>
    <row r="81" spans="1:1" ht="66" x14ac:dyDescent="0.25">
      <c r="A81" s="9" t="s">
        <v>341</v>
      </c>
    </row>
    <row r="82" spans="1:1" ht="44.4" x14ac:dyDescent="0.25">
      <c r="A82" s="249" t="s">
        <v>342</v>
      </c>
    </row>
    <row r="83" spans="1:1" ht="26.4" x14ac:dyDescent="0.25">
      <c r="A83" s="54" t="s">
        <v>343</v>
      </c>
    </row>
    <row r="84" spans="1:1" ht="92.4" x14ac:dyDescent="0.25">
      <c r="A84" s="54" t="s">
        <v>344</v>
      </c>
    </row>
    <row r="85" spans="1:1" ht="26.4" x14ac:dyDescent="0.25">
      <c r="A85" s="97" t="s">
        <v>345</v>
      </c>
    </row>
    <row r="86" spans="1:1" ht="26.4" x14ac:dyDescent="0.25">
      <c r="A86" s="9" t="s">
        <v>528</v>
      </c>
    </row>
    <row r="87" spans="1:1" x14ac:dyDescent="0.25">
      <c r="A87" s="9" t="s">
        <v>529</v>
      </c>
    </row>
    <row r="88" spans="1:1" ht="52.8" x14ac:dyDescent="0.25">
      <c r="A88" s="54" t="s">
        <v>346</v>
      </c>
    </row>
    <row r="89" spans="1:1" ht="52.8" x14ac:dyDescent="0.25">
      <c r="A89" s="54" t="s">
        <v>347</v>
      </c>
    </row>
    <row r="90" spans="1:1" ht="94.8" customHeight="1" x14ac:dyDescent="0.25">
      <c r="A90" s="11" t="s">
        <v>530</v>
      </c>
    </row>
    <row r="91" spans="1:1" ht="121.2" customHeight="1" x14ac:dyDescent="0.25">
      <c r="A91" s="11" t="s">
        <v>531</v>
      </c>
    </row>
    <row r="92" spans="1:1" x14ac:dyDescent="0.25">
      <c r="A92" s="9"/>
    </row>
    <row r="93" spans="1:1" ht="17.399999999999999" customHeight="1" x14ac:dyDescent="0.25">
      <c r="A93" s="9" t="s">
        <v>348</v>
      </c>
    </row>
    <row r="94" spans="1:1" ht="31.2" customHeight="1" x14ac:dyDescent="0.25">
      <c r="A94" s="54" t="s">
        <v>532</v>
      </c>
    </row>
    <row r="95" spans="1:1" ht="64.2" customHeight="1" x14ac:dyDescent="0.25">
      <c r="A95" s="54" t="s">
        <v>349</v>
      </c>
    </row>
    <row r="96" spans="1:1" ht="39.6" x14ac:dyDescent="0.25">
      <c r="A96" s="54" t="s">
        <v>350</v>
      </c>
    </row>
    <row r="97" spans="1:1" x14ac:dyDescent="0.25">
      <c r="A97" s="56" t="s">
        <v>533</v>
      </c>
    </row>
    <row r="98" spans="1:1" ht="69.599999999999994" customHeight="1" x14ac:dyDescent="0.25">
      <c r="A98" s="56" t="s">
        <v>534</v>
      </c>
    </row>
    <row r="99" spans="1:1" x14ac:dyDescent="0.25">
      <c r="A99" s="252" t="s">
        <v>535</v>
      </c>
    </row>
    <row r="100" spans="1:1" ht="39.6" x14ac:dyDescent="0.25">
      <c r="A100" s="11" t="s">
        <v>536</v>
      </c>
    </row>
    <row r="101" spans="1:1" ht="94.8" customHeight="1" x14ac:dyDescent="0.25">
      <c r="A101" s="9" t="s">
        <v>351</v>
      </c>
    </row>
    <row r="102" spans="1:1" ht="66" x14ac:dyDescent="0.25">
      <c r="A102" s="54" t="s">
        <v>352</v>
      </c>
    </row>
    <row r="103" spans="1:1" ht="85.2" customHeight="1" x14ac:dyDescent="0.25">
      <c r="A103" s="54" t="s">
        <v>353</v>
      </c>
    </row>
    <row r="104" spans="1:1" ht="84.6" customHeight="1" x14ac:dyDescent="0.25">
      <c r="A104" s="54" t="s">
        <v>537</v>
      </c>
    </row>
    <row r="105" spans="1:1" x14ac:dyDescent="0.25">
      <c r="A105" s="9"/>
    </row>
    <row r="106" spans="1:1" ht="22.2" customHeight="1" x14ac:dyDescent="0.25">
      <c r="A106" s="9" t="s">
        <v>259</v>
      </c>
    </row>
    <row r="107" spans="1:1" ht="52.8" x14ac:dyDescent="0.25">
      <c r="A107" s="54" t="s">
        <v>354</v>
      </c>
    </row>
    <row r="108" spans="1:1" ht="52.8" x14ac:dyDescent="0.25">
      <c r="A108" s="56" t="s">
        <v>355</v>
      </c>
    </row>
    <row r="109" spans="1:1" ht="26.4" x14ac:dyDescent="0.25">
      <c r="A109" s="54" t="s">
        <v>356</v>
      </c>
    </row>
    <row r="110" spans="1:1" ht="26.4" x14ac:dyDescent="0.25">
      <c r="A110" s="54" t="s">
        <v>357</v>
      </c>
    </row>
    <row r="111" spans="1:1" ht="39.6" x14ac:dyDescent="0.25">
      <c r="A111" s="55" t="s">
        <v>358</v>
      </c>
    </row>
    <row r="112" spans="1:1" ht="30.6" customHeight="1" x14ac:dyDescent="0.25">
      <c r="A112" s="54" t="s">
        <v>359</v>
      </c>
    </row>
    <row r="113" spans="1:1" ht="39.6" x14ac:dyDescent="0.25">
      <c r="A113" s="54" t="s">
        <v>360</v>
      </c>
    </row>
    <row r="114" spans="1:1" ht="52.8" x14ac:dyDescent="0.25">
      <c r="A114" s="9" t="s">
        <v>361</v>
      </c>
    </row>
    <row r="115" spans="1:1" ht="52.2" customHeight="1" x14ac:dyDescent="0.25">
      <c r="A115" s="11" t="s">
        <v>538</v>
      </c>
    </row>
    <row r="116" spans="1:1" ht="39.6" x14ac:dyDescent="0.25">
      <c r="A116" s="54" t="s">
        <v>362</v>
      </c>
    </row>
    <row r="117" spans="1:1" ht="42" customHeight="1" x14ac:dyDescent="0.25">
      <c r="A117" s="54" t="s">
        <v>363</v>
      </c>
    </row>
  </sheetData>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Normal="100" workbookViewId="0">
      <selection activeCell="D13" sqref="D13"/>
    </sheetView>
  </sheetViews>
  <sheetFormatPr defaultRowHeight="13.2" x14ac:dyDescent="0.25"/>
  <cols>
    <col min="1" max="1" width="5.33203125" style="78" customWidth="1"/>
    <col min="2" max="2" width="82.6640625" style="96" customWidth="1"/>
  </cols>
  <sheetData>
    <row r="1" spans="1:2" ht="13.8" x14ac:dyDescent="0.25">
      <c r="B1" s="93" t="s">
        <v>465</v>
      </c>
    </row>
    <row r="3" spans="1:2" x14ac:dyDescent="0.25">
      <c r="B3" s="94" t="s">
        <v>19</v>
      </c>
    </row>
    <row r="4" spans="1:2" x14ac:dyDescent="0.25">
      <c r="A4" s="78">
        <v>1</v>
      </c>
      <c r="B4" s="299" t="s">
        <v>390</v>
      </c>
    </row>
    <row r="5" spans="1:2" x14ac:dyDescent="0.25">
      <c r="B5" s="94" t="s">
        <v>391</v>
      </c>
    </row>
    <row r="6" spans="1:2" x14ac:dyDescent="0.25">
      <c r="B6" s="96" t="s">
        <v>290</v>
      </c>
    </row>
    <row r="7" spans="1:2" x14ac:dyDescent="0.25">
      <c r="A7" s="78">
        <v>2</v>
      </c>
      <c r="B7" s="400" t="s">
        <v>590</v>
      </c>
    </row>
    <row r="8" spans="1:2" s="96" customFormat="1" x14ac:dyDescent="0.25">
      <c r="A8" s="141">
        <v>3</v>
      </c>
      <c r="B8" s="466" t="s">
        <v>71</v>
      </c>
    </row>
    <row r="9" spans="1:2" s="96" customFormat="1" ht="27.6" customHeight="1" x14ac:dyDescent="0.25">
      <c r="A9" s="141">
        <v>4</v>
      </c>
      <c r="B9" s="401" t="s">
        <v>93</v>
      </c>
    </row>
    <row r="10" spans="1:2" s="96" customFormat="1" x14ac:dyDescent="0.25">
      <c r="A10" s="141">
        <v>5</v>
      </c>
      <c r="B10" s="95" t="s">
        <v>95</v>
      </c>
    </row>
    <row r="11" spans="1:2" x14ac:dyDescent="0.25">
      <c r="B11" s="461" t="s">
        <v>280</v>
      </c>
    </row>
    <row r="12" spans="1:2" x14ac:dyDescent="0.25">
      <c r="B12" s="95" t="s">
        <v>653</v>
      </c>
    </row>
    <row r="13" spans="1:2" s="96" customFormat="1" x14ac:dyDescent="0.25">
      <c r="A13" s="141">
        <v>6</v>
      </c>
      <c r="B13" s="462" t="s">
        <v>619</v>
      </c>
    </row>
    <row r="14" spans="1:2" s="96" customFormat="1" x14ac:dyDescent="0.25">
      <c r="A14" s="141"/>
      <c r="B14" s="462" t="s">
        <v>620</v>
      </c>
    </row>
    <row r="15" spans="1:2" s="96" customFormat="1" ht="26.4" x14ac:dyDescent="0.25">
      <c r="A15" s="141">
        <v>7</v>
      </c>
      <c r="B15" s="402" t="s">
        <v>596</v>
      </c>
    </row>
    <row r="16" spans="1:2" s="96" customFormat="1" x14ac:dyDescent="0.25">
      <c r="A16" s="141"/>
      <c r="B16" s="178" t="s">
        <v>654</v>
      </c>
    </row>
    <row r="17" spans="1:13" s="96" customFormat="1" ht="15" customHeight="1" x14ac:dyDescent="0.25">
      <c r="A17" s="405">
        <v>8</v>
      </c>
      <c r="B17" s="462" t="s">
        <v>367</v>
      </c>
      <c r="D17" s="568"/>
      <c r="E17" s="568"/>
      <c r="F17" s="568"/>
      <c r="G17" s="568"/>
      <c r="H17" s="568"/>
      <c r="I17" s="568"/>
      <c r="J17" s="568"/>
      <c r="K17" s="568"/>
      <c r="L17" s="568"/>
      <c r="M17" s="568"/>
    </row>
    <row r="18" spans="1:13" s="96" customFormat="1" ht="24" customHeight="1" x14ac:dyDescent="0.25">
      <c r="A18" s="141">
        <v>9</v>
      </c>
      <c r="B18" s="402" t="s">
        <v>621</v>
      </c>
    </row>
    <row r="19" spans="1:13" s="96" customFormat="1" x14ac:dyDescent="0.25">
      <c r="B19" s="463" t="str">
        <f>'[1]9'!A1</f>
        <v>СТРОИТЕЛЬСТВО</v>
      </c>
    </row>
    <row r="20" spans="1:13" s="96" customFormat="1" x14ac:dyDescent="0.25">
      <c r="A20" s="141">
        <v>10</v>
      </c>
      <c r="B20" s="462" t="s">
        <v>489</v>
      </c>
    </row>
    <row r="21" spans="1:13" s="96" customFormat="1" ht="26.4" x14ac:dyDescent="0.25">
      <c r="A21" s="141">
        <v>11</v>
      </c>
      <c r="B21" s="398" t="s">
        <v>577</v>
      </c>
      <c r="C21" s="403"/>
      <c r="D21" s="403"/>
      <c r="E21" s="403"/>
      <c r="F21" s="403"/>
      <c r="G21" s="403"/>
      <c r="H21" s="403"/>
      <c r="I21" s="403"/>
    </row>
    <row r="22" spans="1:13" s="96" customFormat="1" x14ac:dyDescent="0.25">
      <c r="A22" s="141"/>
      <c r="B22" s="96" t="str">
        <f>'[1]11'!A1</f>
        <v xml:space="preserve"> АВТОМОБИЛЬНЫЙ ТРАНСПОРТ</v>
      </c>
    </row>
    <row r="23" spans="1:13" s="96" customFormat="1" ht="12" customHeight="1" x14ac:dyDescent="0.25">
      <c r="A23" s="141">
        <v>12</v>
      </c>
      <c r="B23" s="404" t="s">
        <v>591</v>
      </c>
      <c r="C23" s="403"/>
      <c r="D23" s="403"/>
      <c r="E23" s="403"/>
      <c r="F23" s="403"/>
      <c r="G23" s="403"/>
      <c r="H23" s="403"/>
    </row>
    <row r="24" spans="1:13" s="96" customFormat="1" x14ac:dyDescent="0.25">
      <c r="A24" s="141"/>
      <c r="B24" s="94" t="str">
        <f>'[1]12'!A1</f>
        <v>III. РЫНКИ ТОВАРОВ И УСЛУГ</v>
      </c>
    </row>
    <row r="25" spans="1:13" s="96" customFormat="1" x14ac:dyDescent="0.25">
      <c r="A25" s="141"/>
      <c r="B25" s="96" t="str">
        <f>'[1]12'!A3</f>
        <v>РОЗНИЧНАЯ ТОРГОВЛЯ</v>
      </c>
    </row>
    <row r="26" spans="1:13" s="96" customFormat="1" x14ac:dyDescent="0.25">
      <c r="A26" s="405">
        <v>13</v>
      </c>
      <c r="B26" s="95" t="s">
        <v>122</v>
      </c>
    </row>
    <row r="27" spans="1:13" s="403" customFormat="1" ht="24" customHeight="1" x14ac:dyDescent="0.25">
      <c r="A27" s="141">
        <v>14</v>
      </c>
      <c r="B27" s="406" t="s">
        <v>578</v>
      </c>
      <c r="C27" s="404"/>
    </row>
    <row r="28" spans="1:13" s="403" customFormat="1" ht="24" customHeight="1" x14ac:dyDescent="0.25">
      <c r="A28" s="141">
        <v>15</v>
      </c>
      <c r="B28" s="407" t="s">
        <v>579</v>
      </c>
    </row>
    <row r="29" spans="1:13" s="403" customFormat="1" x14ac:dyDescent="0.25">
      <c r="A29" s="141"/>
      <c r="B29" s="403" t="str">
        <f>'[1]15'!A1</f>
        <v>РЫНОК ПЛАТНЫХ УСЛУГ НАСЕЛЕНИЮ</v>
      </c>
    </row>
    <row r="30" spans="1:13" s="403" customFormat="1" x14ac:dyDescent="0.25">
      <c r="A30" s="141">
        <v>16</v>
      </c>
      <c r="B30" s="408" t="s">
        <v>133</v>
      </c>
    </row>
    <row r="31" spans="1:13" s="403" customFormat="1" x14ac:dyDescent="0.25">
      <c r="A31" s="141"/>
      <c r="B31" s="409" t="str">
        <f>'[1]16'!A1</f>
        <v>IV. ЦЕНЫ</v>
      </c>
    </row>
    <row r="32" spans="1:13" s="403" customFormat="1" x14ac:dyDescent="0.25">
      <c r="A32" s="141"/>
      <c r="B32" s="403" t="str">
        <f>'[1]16'!A3</f>
        <v>ИНДЕКСЫ ПОТРЕБИТЕЛЬСКИХ ЦЕН И ТАРИФОВ</v>
      </c>
    </row>
    <row r="33" spans="1:2" s="403" customFormat="1" x14ac:dyDescent="0.25">
      <c r="A33" s="141">
        <v>17</v>
      </c>
      <c r="B33" s="404" t="s">
        <v>400</v>
      </c>
    </row>
    <row r="34" spans="1:2" s="403" customFormat="1" ht="11.25" customHeight="1" x14ac:dyDescent="0.25">
      <c r="A34" s="141">
        <v>18</v>
      </c>
      <c r="B34" s="404" t="s">
        <v>580</v>
      </c>
    </row>
    <row r="35" spans="1:2" s="403" customFormat="1" x14ac:dyDescent="0.25">
      <c r="A35" s="353">
        <v>19</v>
      </c>
      <c r="B35" s="410" t="s">
        <v>490</v>
      </c>
    </row>
    <row r="36" spans="1:2" s="403" customFormat="1" x14ac:dyDescent="0.25">
      <c r="A36" s="353">
        <v>20</v>
      </c>
      <c r="B36" s="410" t="s">
        <v>172</v>
      </c>
    </row>
    <row r="37" spans="1:2" s="403" customFormat="1" x14ac:dyDescent="0.25">
      <c r="A37" s="353">
        <v>21</v>
      </c>
      <c r="B37" s="410" t="s">
        <v>181</v>
      </c>
    </row>
    <row r="38" spans="1:2" s="403" customFormat="1" x14ac:dyDescent="0.25">
      <c r="A38" s="353">
        <v>22</v>
      </c>
      <c r="B38" s="410" t="s">
        <v>501</v>
      </c>
    </row>
    <row r="39" spans="1:2" s="403" customFormat="1" x14ac:dyDescent="0.25">
      <c r="A39" s="141">
        <v>23</v>
      </c>
      <c r="B39" s="408" t="s">
        <v>387</v>
      </c>
    </row>
    <row r="40" spans="1:2" s="403" customFormat="1" x14ac:dyDescent="0.25">
      <c r="A40" s="141">
        <v>24</v>
      </c>
      <c r="B40" s="408" t="s">
        <v>388</v>
      </c>
    </row>
    <row r="41" spans="1:2" s="403" customFormat="1" x14ac:dyDescent="0.25">
      <c r="A41" s="405"/>
      <c r="B41" s="403" t="str">
        <f>'[1]24'!A1</f>
        <v>ИНДЕКСЫ ЦЕН И ТАРИФОВ ПРОИЗВОДИТЕЛЕЙ</v>
      </c>
    </row>
    <row r="42" spans="1:2" s="403" customFormat="1" ht="27.75" customHeight="1" x14ac:dyDescent="0.25">
      <c r="A42" s="141">
        <v>25</v>
      </c>
      <c r="B42" s="406" t="s">
        <v>581</v>
      </c>
    </row>
    <row r="43" spans="1:2" s="403" customFormat="1" ht="30" customHeight="1" x14ac:dyDescent="0.25">
      <c r="A43" s="141">
        <v>26</v>
      </c>
      <c r="B43" s="407" t="s">
        <v>582</v>
      </c>
    </row>
    <row r="44" spans="1:2" s="403" customFormat="1" ht="29.25" customHeight="1" x14ac:dyDescent="0.25">
      <c r="A44" s="141">
        <v>27</v>
      </c>
      <c r="B44" s="407" t="s">
        <v>377</v>
      </c>
    </row>
    <row r="45" spans="1:2" s="403" customFormat="1" ht="27" customHeight="1" x14ac:dyDescent="0.25">
      <c r="A45" s="141">
        <v>28</v>
      </c>
      <c r="B45" s="406" t="s">
        <v>583</v>
      </c>
    </row>
    <row r="46" spans="1:2" s="403" customFormat="1" x14ac:dyDescent="0.25">
      <c r="A46" s="141">
        <v>29</v>
      </c>
      <c r="B46" s="404" t="s">
        <v>656</v>
      </c>
    </row>
    <row r="47" spans="1:2" s="403" customFormat="1" x14ac:dyDescent="0.25">
      <c r="A47" s="141"/>
      <c r="B47" s="409" t="str">
        <f>'[1]29'!A1</f>
        <v>V. КРЕДИТОРСКАЯ ЗАДОЛЖЕННОСТЬ</v>
      </c>
    </row>
    <row r="48" spans="1:2" s="403" customFormat="1" x14ac:dyDescent="0.25">
      <c r="A48" s="141"/>
      <c r="B48" s="403" t="str">
        <f>'[1]29'!A3</f>
        <v>ПРОСРОЧЕННАЯ КРЕДИТОРСКАЯ ЗАДОЛЖЕННОСТЬ ОРГАНИЗАЦИЙ</v>
      </c>
    </row>
    <row r="49" spans="1:2" s="403" customFormat="1" ht="26.4" x14ac:dyDescent="0.25">
      <c r="A49" s="141">
        <v>30</v>
      </c>
      <c r="B49" s="407" t="s">
        <v>624</v>
      </c>
    </row>
    <row r="50" spans="1:2" s="403" customFormat="1" x14ac:dyDescent="0.25">
      <c r="A50" s="141"/>
      <c r="B50" s="409" t="str">
        <f>'[1]30'!A1</f>
        <v>VI. УРОВЕНЬ ЖИЗНИ НАСЕЛЕНИЯ</v>
      </c>
    </row>
    <row r="51" spans="1:2" s="403" customFormat="1" x14ac:dyDescent="0.25">
      <c r="A51" s="141"/>
      <c r="B51" s="96" t="s">
        <v>655</v>
      </c>
    </row>
    <row r="52" spans="1:2" s="403" customFormat="1" x14ac:dyDescent="0.25">
      <c r="A52" s="141">
        <v>31</v>
      </c>
      <c r="B52" s="178" t="s">
        <v>622</v>
      </c>
    </row>
    <row r="53" spans="1:2" s="403" customFormat="1" x14ac:dyDescent="0.25">
      <c r="A53" s="141"/>
      <c r="B53" s="403" t="str">
        <f>'[1]31'!A1</f>
        <v>ЗАРАБОТНАЯ ПЛАТА</v>
      </c>
    </row>
    <row r="54" spans="1:2" s="403" customFormat="1" ht="26.4" x14ac:dyDescent="0.25">
      <c r="A54" s="141">
        <v>32</v>
      </c>
      <c r="B54" s="406" t="s">
        <v>225</v>
      </c>
    </row>
    <row r="55" spans="1:2" s="403" customFormat="1" ht="26.25" customHeight="1" x14ac:dyDescent="0.25">
      <c r="A55" s="141">
        <v>33</v>
      </c>
      <c r="B55" s="407" t="s">
        <v>401</v>
      </c>
    </row>
    <row r="56" spans="1:2" s="403" customFormat="1" ht="26.4" x14ac:dyDescent="0.25">
      <c r="A56" s="141">
        <v>34</v>
      </c>
      <c r="B56" s="407" t="s">
        <v>491</v>
      </c>
    </row>
    <row r="57" spans="1:2" s="403" customFormat="1" x14ac:dyDescent="0.25">
      <c r="A57" s="141"/>
      <c r="B57" s="409" t="str">
        <f>'[1]34'!A1</f>
        <v>VII. ЗАНЯТОСТЬ И БЕЗРАБОТИЦА</v>
      </c>
    </row>
    <row r="58" spans="1:2" s="403" customFormat="1" x14ac:dyDescent="0.25">
      <c r="A58" s="141">
        <v>35</v>
      </c>
      <c r="B58" s="408" t="s">
        <v>623</v>
      </c>
    </row>
    <row r="59" spans="1:2" s="403" customFormat="1" ht="25.2" customHeight="1" x14ac:dyDescent="0.25">
      <c r="A59" s="141">
        <v>36</v>
      </c>
      <c r="B59" s="404" t="s">
        <v>566</v>
      </c>
    </row>
    <row r="60" spans="1:2" s="403" customFormat="1" ht="26.4" x14ac:dyDescent="0.25">
      <c r="A60" s="141">
        <v>37</v>
      </c>
      <c r="B60" s="406" t="s">
        <v>567</v>
      </c>
    </row>
    <row r="61" spans="1:2" s="403" customFormat="1" x14ac:dyDescent="0.25">
      <c r="A61" s="141"/>
      <c r="B61" s="409" t="str">
        <f>'[1]36'!A1</f>
        <v>VIII. ДЕМОГРАФИЯ</v>
      </c>
    </row>
    <row r="62" spans="1:2" s="403" customFormat="1" x14ac:dyDescent="0.25">
      <c r="A62" s="141">
        <v>38</v>
      </c>
      <c r="B62" s="408" t="s">
        <v>260</v>
      </c>
    </row>
    <row r="63" spans="1:2" s="403" customFormat="1" x14ac:dyDescent="0.25">
      <c r="A63" s="405">
        <v>39</v>
      </c>
      <c r="B63" s="404" t="s">
        <v>269</v>
      </c>
    </row>
    <row r="64" spans="1:2" s="409" customFormat="1" x14ac:dyDescent="0.25">
      <c r="A64" s="405">
        <v>40</v>
      </c>
      <c r="B64" s="411" t="s">
        <v>398</v>
      </c>
    </row>
    <row r="65" spans="1:1" s="96" customFormat="1" x14ac:dyDescent="0.25">
      <c r="A65" s="141"/>
    </row>
    <row r="66" spans="1:1" s="96" customFormat="1" x14ac:dyDescent="0.25">
      <c r="A66" s="141"/>
    </row>
    <row r="67" spans="1:1" s="96" customFormat="1" x14ac:dyDescent="0.25">
      <c r="A67" s="141"/>
    </row>
    <row r="68" spans="1:1" s="96" customFormat="1" x14ac:dyDescent="0.25">
      <c r="A68" s="141"/>
    </row>
  </sheetData>
  <mergeCells count="1">
    <mergeCell ref="D17:M17"/>
  </mergeCells>
  <hyperlinks>
    <hyperlink ref="B7" location="'2'!A1" display="'2'!A1"/>
    <hyperlink ref="B18" location="'9'!A1" display="'9'!A1"/>
    <hyperlink ref="B21"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3" location="'12'!A1" display="Динамика грузооборота автомобильного транспорта организаций "/>
    <hyperlink ref="B26" location="'13'!A1" display="Динамика оборота розничной торговли"/>
    <hyperlink ref="B28" location="'15'!A1" display="Динамика оборота розничной торговли пищевыми продуктами, включая напитки, и табачными изделиями, непродовольственными товарами"/>
    <hyperlink ref="B30" location="'16'!A1" display="Динамика объема платных услуг населению"/>
    <hyperlink ref="B43" location="'26'!A1" display="Индексы цен производителей промышленных товаров, реализованных на внутреннем рынке, по отдельным видам экономической деятельности"/>
    <hyperlink ref="B44" location="'27'!A1" display="Индексы цен производителей отдельных видов промышленных товаров, реализованных на внутреннем рынке"/>
    <hyperlink ref="B45" location="'28'!A1" display="Динамика индексов цен на продукцию (затраты, услуги) инвестиционного назначения по элементам технологической структуры"/>
    <hyperlink ref="B46" location="'29'!A1" display="Динамика индексов тарифов на грузовые перевозки "/>
    <hyperlink ref="B49" location="'30'!A1" display="Просроченная кредиторская задолженность организаций (без субъектов малого предпринимательства) по видам экономической деятельности  в мае 2022 года"/>
    <hyperlink ref="B27" location="'14'!A1" display="Оборот розничной торговли торгующих организаций и продажа товаров на розничных рынках и ярмарках"/>
    <hyperlink ref="B42" location="'25'!A1" display="Динамика индексов цен производителей промышленных товаров, реализованных на внутреннем рынке"/>
    <hyperlink ref="B13" location="'6'!A1" display="Динамика производства продукции сельского хозяйства в хозяйствах всех категорий "/>
    <hyperlink ref="B15" location="'7'!A1" display="Посевные площади основных сельскохозяйственных культур по категориям хозяйств под урожай 2022 года "/>
    <hyperlink ref="B17" location="'8'!A1" display="Динамика поголовья основных видов скота в сельскохозяйственных организациях"/>
    <hyperlink ref="B20" location="'10'!A1" display="Объем работ, выполненных по виду экономической деятельности «строительство»"/>
    <hyperlink ref="B54" location="'32'!A1" display="'Динамика среднемесячной номинальной и реальной начисленной заработной платы работников организаций"/>
    <hyperlink ref="B55" location="'33'!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6" location="'34'!A1" display="Динамика просроченной задолженности по заработной плате организаций (без субъектов малого предпринимательства)"/>
    <hyperlink ref="B59" location="'36'!A1" display="Число замещенных рабочих мест в организациях (без субъектов малого предпринимательства) "/>
    <hyperlink ref="B60" location="'37'!A1" display="Динамика численности незанятых трудовой деятельностью граждан, зарегистрированных в органах службы занятости населения "/>
    <hyperlink ref="B62" location="'38'!A1" display="Показатели естественного движения населения "/>
    <hyperlink ref="B63" location="'39'!A1" display="Общие итоги миграции"/>
    <hyperlink ref="B64" location="'40'!A1" display="IX. МЕТОДОЛОГИЧЕСКИЕ ПОЯСНЕНИЯ"/>
    <hyperlink ref="B33" location="'17'!A1" display="'Динамика индексов потребительских цен и тарифов на товары и услуги населению"/>
    <hyperlink ref="B39" location="'23'!A1" display="Средние потребительские цены на бензин автомобильный и топливо моторное"/>
    <hyperlink ref="B40" location="'24'!A1" display="Индексы потребительских цен на бензин автомобильный и топливо моторное"/>
    <hyperlink ref="B34" location="'18'!A1" display="Индексы потребительских цен на отдельные группы и виды продовольственных товаров"/>
    <hyperlink ref="B35" location="'19'!A1" display="Индексы потребительских цен на отдельные группы непродовольственных товаров"/>
    <hyperlink ref="B36" location="'20'!A1" display="Индексы потребительских цен и тарифов на отдельные группы услуг"/>
    <hyperlink ref="B37" location="'21'!A1" display="Индексы цен на жилищные и коммунальные услуги"/>
    <hyperlink ref="B38" location="'22'!A1" display="Динамика стоимости фиксированного набора потребительских товаров и услуг "/>
    <hyperlink ref="B52" location="'31'!A1" display="Динамика денежных доходов населения"/>
    <hyperlink ref="B58" location="'35'!A1" display="Динамика численности рабочей силы"/>
    <hyperlink ref="B8" location="'3 '!A1" display="'Индексы производства по отдельным видам экономической деятельности"/>
    <hyperlink ref="B9" location="'4 '!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0" location="'5'!A1" display="Производство основных видов продукции"/>
  </hyperlinks>
  <pageMargins left="0.7" right="0.7" top="0.75" bottom="0.75" header="0.3" footer="0.3"/>
  <pageSetup paperSize="9" scale="48"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Normal="100" workbookViewId="0">
      <selection activeCell="I6" sqref="I6"/>
    </sheetView>
  </sheetViews>
  <sheetFormatPr defaultRowHeight="13.2" x14ac:dyDescent="0.25"/>
  <cols>
    <col min="1" max="1" width="36" customWidth="1"/>
    <col min="2" max="2" width="9.77734375" customWidth="1"/>
    <col min="3" max="3" width="10.88671875" customWidth="1"/>
    <col min="4" max="4" width="10.44140625" customWidth="1"/>
    <col min="5" max="5" width="11.109375" customWidth="1"/>
    <col min="6" max="6" width="10.33203125" customWidth="1"/>
  </cols>
  <sheetData>
    <row r="1" spans="1:12" ht="13.8" x14ac:dyDescent="0.25">
      <c r="A1" s="571" t="s">
        <v>390</v>
      </c>
      <c r="B1" s="571"/>
      <c r="C1" s="571"/>
      <c r="D1" s="571"/>
      <c r="E1" s="571"/>
      <c r="F1" s="571"/>
    </row>
    <row r="2" spans="1:12" x14ac:dyDescent="0.25">
      <c r="A2" s="14"/>
      <c r="B2" s="14"/>
      <c r="C2" s="14"/>
      <c r="D2" s="14"/>
      <c r="E2" s="14"/>
    </row>
    <row r="3" spans="1:12" ht="13.95" customHeight="1" x14ac:dyDescent="0.25">
      <c r="A3" s="468"/>
      <c r="B3" s="572" t="s">
        <v>637</v>
      </c>
      <c r="C3" s="574" t="s">
        <v>549</v>
      </c>
      <c r="D3" s="572" t="s">
        <v>638</v>
      </c>
      <c r="E3" s="574" t="s">
        <v>550</v>
      </c>
      <c r="F3" s="214" t="s">
        <v>40</v>
      </c>
    </row>
    <row r="4" spans="1:12" ht="79.2" x14ac:dyDescent="0.25">
      <c r="A4" s="469"/>
      <c r="B4" s="573"/>
      <c r="C4" s="573"/>
      <c r="D4" s="573"/>
      <c r="E4" s="573"/>
      <c r="F4" s="470" t="s">
        <v>640</v>
      </c>
    </row>
    <row r="5" spans="1:12" ht="18" customHeight="1" x14ac:dyDescent="0.25">
      <c r="A5" s="15" t="s">
        <v>41</v>
      </c>
      <c r="B5" s="389"/>
      <c r="C5" s="125" t="s">
        <v>750</v>
      </c>
      <c r="D5" s="125"/>
      <c r="E5" s="125" t="s">
        <v>751</v>
      </c>
      <c r="F5" s="534" t="s">
        <v>753</v>
      </c>
    </row>
    <row r="6" spans="1:12" ht="39.6" customHeight="1" x14ac:dyDescent="0.25">
      <c r="A6" s="15" t="s">
        <v>42</v>
      </c>
      <c r="B6" s="352">
        <v>45160.1</v>
      </c>
      <c r="C6" s="391">
        <v>111</v>
      </c>
      <c r="D6" s="351">
        <v>251925.4</v>
      </c>
      <c r="E6" s="351">
        <v>83.1</v>
      </c>
      <c r="F6" s="351">
        <v>78.2</v>
      </c>
    </row>
    <row r="7" spans="1:12" ht="73.95" customHeight="1" x14ac:dyDescent="0.25">
      <c r="A7" s="295" t="s">
        <v>551</v>
      </c>
      <c r="B7" s="297">
        <v>11231</v>
      </c>
      <c r="C7" s="351">
        <v>139.1</v>
      </c>
      <c r="D7" s="296">
        <v>180857</v>
      </c>
      <c r="E7" s="351">
        <v>180.6</v>
      </c>
      <c r="F7" s="491">
        <v>175.5</v>
      </c>
    </row>
    <row r="8" spans="1:12" ht="51.6" customHeight="1" x14ac:dyDescent="0.25">
      <c r="A8" s="16" t="s">
        <v>552</v>
      </c>
      <c r="B8" s="209">
        <v>61.2</v>
      </c>
      <c r="C8" s="100">
        <v>106.6</v>
      </c>
      <c r="D8" s="100">
        <v>404.9</v>
      </c>
      <c r="E8" s="100">
        <v>88.3</v>
      </c>
      <c r="F8" s="100">
        <v>166.7</v>
      </c>
      <c r="G8" s="570"/>
      <c r="H8" s="570"/>
      <c r="I8" s="570"/>
      <c r="J8" s="570"/>
      <c r="K8" s="570"/>
      <c r="L8" s="570"/>
    </row>
    <row r="9" spans="1:12" ht="26.4" x14ac:dyDescent="0.25">
      <c r="A9" s="16" t="s">
        <v>571</v>
      </c>
      <c r="B9" s="209">
        <v>16100.9</v>
      </c>
      <c r="C9" s="296">
        <v>121.9</v>
      </c>
      <c r="D9" s="100">
        <v>112969</v>
      </c>
      <c r="E9" s="100">
        <v>114.7</v>
      </c>
      <c r="F9" s="296">
        <v>100.2</v>
      </c>
    </row>
    <row r="10" spans="1:12" ht="26.4" x14ac:dyDescent="0.25">
      <c r="A10" s="16" t="s">
        <v>51</v>
      </c>
      <c r="B10" s="209">
        <v>4757.7</v>
      </c>
      <c r="C10" s="100">
        <v>105.5</v>
      </c>
      <c r="D10" s="100">
        <v>35323.199999999997</v>
      </c>
      <c r="E10" s="100">
        <v>100.1</v>
      </c>
      <c r="F10" s="399">
        <v>100.5</v>
      </c>
    </row>
    <row r="11" spans="1:12" ht="26.4" x14ac:dyDescent="0.25">
      <c r="A11" s="15" t="s">
        <v>44</v>
      </c>
      <c r="B11" s="165"/>
      <c r="C11" s="538">
        <v>101.5</v>
      </c>
      <c r="D11" s="209"/>
      <c r="E11" s="538">
        <v>102.53</v>
      </c>
      <c r="F11" s="538">
        <v>110.86</v>
      </c>
    </row>
    <row r="12" spans="1:12" ht="55.2" x14ac:dyDescent="0.25">
      <c r="A12" s="15" t="s">
        <v>45</v>
      </c>
      <c r="B12" s="165"/>
      <c r="C12" s="516">
        <v>100.32546831017733</v>
      </c>
      <c r="D12" s="209"/>
      <c r="E12" s="516">
        <v>98.36997202408034</v>
      </c>
      <c r="F12" s="516">
        <v>135.10967566122005</v>
      </c>
    </row>
    <row r="13" spans="1:12" ht="55.2" customHeight="1" x14ac:dyDescent="0.25">
      <c r="A13" s="64" t="s">
        <v>573</v>
      </c>
      <c r="B13" s="517"/>
      <c r="C13" s="209">
        <v>109.25</v>
      </c>
      <c r="D13" s="209"/>
      <c r="E13" s="209">
        <v>105.48</v>
      </c>
      <c r="F13" s="297">
        <v>106.4</v>
      </c>
    </row>
    <row r="14" spans="1:12" ht="39.6" x14ac:dyDescent="0.25">
      <c r="A14" s="64" t="s">
        <v>278</v>
      </c>
      <c r="B14" s="165"/>
      <c r="C14" s="539">
        <v>107.3006</v>
      </c>
      <c r="D14" s="209"/>
      <c r="E14" s="539">
        <v>107.6447</v>
      </c>
      <c r="F14" s="539">
        <v>109.9235</v>
      </c>
    </row>
    <row r="15" spans="1:12" ht="26.4" x14ac:dyDescent="0.25">
      <c r="A15" s="64" t="s">
        <v>279</v>
      </c>
      <c r="B15" s="165"/>
      <c r="C15" s="518">
        <v>99.40218136562595</v>
      </c>
      <c r="D15" s="112"/>
      <c r="E15" s="518">
        <v>101.50390105235171</v>
      </c>
      <c r="F15" s="519">
        <v>114.40934404802344</v>
      </c>
    </row>
    <row r="16" spans="1:12" ht="28.8" x14ac:dyDescent="0.25">
      <c r="A16" s="15" t="s">
        <v>49</v>
      </c>
      <c r="B16" s="297"/>
      <c r="C16" s="296"/>
      <c r="D16" s="296"/>
      <c r="E16" s="296"/>
      <c r="F16" s="296"/>
    </row>
    <row r="17" spans="1:6" x14ac:dyDescent="0.25">
      <c r="A17" s="37" t="s">
        <v>46</v>
      </c>
      <c r="B17" s="124">
        <v>148290</v>
      </c>
      <c r="C17" s="125">
        <v>108.5</v>
      </c>
      <c r="D17" s="125">
        <v>147466</v>
      </c>
      <c r="E17" s="125">
        <v>111.3</v>
      </c>
      <c r="F17" s="45">
        <v>109</v>
      </c>
    </row>
    <row r="18" spans="1:6" x14ac:dyDescent="0.25">
      <c r="A18" s="37" t="s">
        <v>47</v>
      </c>
      <c r="B18" s="359"/>
      <c r="C18" s="125">
        <v>107.3</v>
      </c>
      <c r="D18" s="360"/>
      <c r="E18" s="125">
        <v>108.4</v>
      </c>
      <c r="F18" s="125">
        <v>98.5</v>
      </c>
    </row>
    <row r="19" spans="1:6" ht="39.6" x14ac:dyDescent="0.25">
      <c r="A19" s="206" t="s">
        <v>50</v>
      </c>
      <c r="B19" s="26">
        <v>0.9</v>
      </c>
      <c r="C19" s="226">
        <v>85</v>
      </c>
      <c r="D19" s="27"/>
      <c r="E19" s="27"/>
      <c r="F19" s="27"/>
    </row>
    <row r="20" spans="1:6" x14ac:dyDescent="0.25">
      <c r="A20" s="17"/>
      <c r="B20" s="17"/>
      <c r="C20" s="17"/>
      <c r="D20" s="17"/>
      <c r="E20" s="17"/>
      <c r="F20" s="17"/>
    </row>
    <row r="21" spans="1:6" ht="40.200000000000003" customHeight="1" x14ac:dyDescent="0.25">
      <c r="A21" s="575" t="s">
        <v>48</v>
      </c>
      <c r="B21" s="575"/>
      <c r="C21" s="575"/>
      <c r="D21" s="575"/>
      <c r="E21" s="575"/>
      <c r="F21" s="575"/>
    </row>
    <row r="22" spans="1:6" ht="25.95" customHeight="1" x14ac:dyDescent="0.25">
      <c r="A22" s="569" t="s">
        <v>633</v>
      </c>
      <c r="B22" s="569"/>
      <c r="C22" s="569"/>
      <c r="D22" s="569"/>
      <c r="E22" s="569"/>
      <c r="F22" s="569"/>
    </row>
    <row r="23" spans="1:6" ht="24.6" customHeight="1" x14ac:dyDescent="0.25">
      <c r="A23" s="569" t="s">
        <v>752</v>
      </c>
      <c r="B23" s="569"/>
      <c r="C23" s="569"/>
      <c r="D23" s="569"/>
      <c r="E23" s="569"/>
      <c r="F23" s="569"/>
    </row>
    <row r="24" spans="1:6" x14ac:dyDescent="0.25">
      <c r="A24" s="17"/>
      <c r="B24" s="17"/>
      <c r="C24" s="17"/>
      <c r="D24" s="17"/>
      <c r="E24" s="17"/>
      <c r="F24" s="17"/>
    </row>
    <row r="25" spans="1:6" x14ac:dyDescent="0.25">
      <c r="A25" s="17"/>
      <c r="B25" s="17"/>
      <c r="C25" s="17"/>
      <c r="D25" s="17"/>
      <c r="E25" s="17"/>
      <c r="F25" s="17"/>
    </row>
  </sheetData>
  <mergeCells count="9">
    <mergeCell ref="A23:F23"/>
    <mergeCell ref="G8:L8"/>
    <mergeCell ref="A22:F22"/>
    <mergeCell ref="A1:F1"/>
    <mergeCell ref="B3:B4"/>
    <mergeCell ref="C3:C4"/>
    <mergeCell ref="D3:D4"/>
    <mergeCell ref="E3:E4"/>
    <mergeCell ref="A21:F21"/>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ignoredErrors>
    <ignoredError sqref="C5:E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WhiteSpace="0" view="pageLayout" zoomScaleNormal="100" workbookViewId="0">
      <selection activeCell="B49" sqref="B49"/>
    </sheetView>
  </sheetViews>
  <sheetFormatPr defaultRowHeight="13.2" x14ac:dyDescent="0.25"/>
  <cols>
    <col min="1" max="1" width="35.33203125" customWidth="1"/>
    <col min="2" max="2" width="25.33203125" customWidth="1"/>
    <col min="3" max="3" width="27.109375" customWidth="1"/>
  </cols>
  <sheetData>
    <row r="1" spans="1:3" ht="13.8" x14ac:dyDescent="0.25">
      <c r="A1" s="578" t="s">
        <v>391</v>
      </c>
      <c r="B1" s="578"/>
      <c r="C1" s="578"/>
    </row>
    <row r="3" spans="1:3" ht="18.600000000000001" customHeight="1" x14ac:dyDescent="0.25">
      <c r="A3" s="579" t="s">
        <v>290</v>
      </c>
      <c r="B3" s="579"/>
      <c r="C3" s="579"/>
    </row>
    <row r="4" spans="1:3" ht="13.2" customHeight="1" x14ac:dyDescent="0.25">
      <c r="A4" s="18"/>
      <c r="B4" s="19"/>
      <c r="C4" s="17"/>
    </row>
    <row r="5" spans="1:3" ht="16.2" x14ac:dyDescent="0.25">
      <c r="A5" s="580" t="s">
        <v>52</v>
      </c>
      <c r="B5" s="580"/>
      <c r="C5" s="580"/>
    </row>
    <row r="6" spans="1:3" ht="15.6" x14ac:dyDescent="0.25">
      <c r="A6" s="373"/>
      <c r="B6" s="66"/>
      <c r="C6" s="66"/>
    </row>
    <row r="7" spans="1:3" x14ac:dyDescent="0.25">
      <c r="A7" s="581"/>
      <c r="B7" s="583" t="s">
        <v>53</v>
      </c>
      <c r="C7" s="584"/>
    </row>
    <row r="8" spans="1:3" ht="28.2" customHeight="1" x14ac:dyDescent="0.25">
      <c r="A8" s="582"/>
      <c r="B8" s="244" t="s">
        <v>54</v>
      </c>
      <c r="C8" s="533" t="s">
        <v>55</v>
      </c>
    </row>
    <row r="9" spans="1:3" ht="16.2" customHeight="1" x14ac:dyDescent="0.25">
      <c r="A9" s="536" t="s">
        <v>754</v>
      </c>
      <c r="B9" s="412"/>
      <c r="C9" s="413"/>
    </row>
    <row r="10" spans="1:3" x14ac:dyDescent="0.25">
      <c r="A10" s="374" t="s">
        <v>56</v>
      </c>
      <c r="B10" s="111">
        <v>94.2</v>
      </c>
      <c r="C10" s="111">
        <v>95.6</v>
      </c>
    </row>
    <row r="11" spans="1:3" x14ac:dyDescent="0.25">
      <c r="A11" s="374" t="s">
        <v>57</v>
      </c>
      <c r="B11" s="175">
        <v>93.3</v>
      </c>
      <c r="C11" s="175">
        <v>97.3</v>
      </c>
    </row>
    <row r="12" spans="1:3" x14ac:dyDescent="0.25">
      <c r="A12" s="374" t="s">
        <v>58</v>
      </c>
      <c r="B12" s="175">
        <v>108.3</v>
      </c>
      <c r="C12" s="175">
        <v>94.4</v>
      </c>
    </row>
    <row r="13" spans="1:3" x14ac:dyDescent="0.25">
      <c r="A13" s="65" t="s">
        <v>59</v>
      </c>
      <c r="B13" s="175"/>
      <c r="C13" s="175">
        <v>95.8</v>
      </c>
    </row>
    <row r="14" spans="1:3" x14ac:dyDescent="0.25">
      <c r="A14" s="374" t="s">
        <v>60</v>
      </c>
      <c r="B14" s="175">
        <v>93.3</v>
      </c>
      <c r="C14" s="175">
        <v>96.3</v>
      </c>
    </row>
    <row r="15" spans="1:3" x14ac:dyDescent="0.25">
      <c r="A15" s="374" t="s">
        <v>61</v>
      </c>
      <c r="B15" s="175">
        <v>97.2</v>
      </c>
      <c r="C15" s="175">
        <v>92.4</v>
      </c>
    </row>
    <row r="16" spans="1:3" x14ac:dyDescent="0.25">
      <c r="A16" s="374" t="s">
        <v>62</v>
      </c>
      <c r="B16" s="175">
        <v>92.2</v>
      </c>
      <c r="C16" s="175">
        <v>92.9</v>
      </c>
    </row>
    <row r="17" spans="1:3" ht="14.4" customHeight="1" x14ac:dyDescent="0.25">
      <c r="A17" s="65" t="s">
        <v>63</v>
      </c>
      <c r="B17" s="175"/>
      <c r="C17" s="175">
        <v>94.9</v>
      </c>
    </row>
    <row r="18" spans="1:3" ht="14.4" customHeight="1" x14ac:dyDescent="0.25">
      <c r="A18" s="374" t="s">
        <v>64</v>
      </c>
      <c r="B18" s="175">
        <v>103.4</v>
      </c>
      <c r="C18" s="175">
        <v>95.6</v>
      </c>
    </row>
    <row r="19" spans="1:3" ht="14.4" customHeight="1" x14ac:dyDescent="0.25">
      <c r="A19" s="65" t="s">
        <v>634</v>
      </c>
      <c r="B19" s="175"/>
      <c r="C19" s="175">
        <v>95</v>
      </c>
    </row>
    <row r="20" spans="1:3" ht="15.6" customHeight="1" x14ac:dyDescent="0.25">
      <c r="A20" s="537" t="s">
        <v>755</v>
      </c>
      <c r="B20" s="375"/>
      <c r="C20" s="376"/>
    </row>
    <row r="21" spans="1:3" x14ac:dyDescent="0.25">
      <c r="A21" s="15" t="s">
        <v>56</v>
      </c>
      <c r="B21" s="111">
        <v>93.6</v>
      </c>
      <c r="C21" s="111">
        <v>104.2</v>
      </c>
    </row>
    <row r="22" spans="1:3" x14ac:dyDescent="0.25">
      <c r="A22" s="15" t="s">
        <v>57</v>
      </c>
      <c r="B22" s="111">
        <v>91.6</v>
      </c>
      <c r="C22" s="111">
        <v>103.9</v>
      </c>
    </row>
    <row r="23" spans="1:3" x14ac:dyDescent="0.25">
      <c r="A23" s="15" t="s">
        <v>58</v>
      </c>
      <c r="B23" s="175">
        <v>111.7</v>
      </c>
      <c r="C23" s="175">
        <v>104.3</v>
      </c>
    </row>
    <row r="24" spans="1:3" x14ac:dyDescent="0.25">
      <c r="A24" s="21" t="s">
        <v>59</v>
      </c>
      <c r="B24" s="175"/>
      <c r="C24" s="175">
        <v>104.1</v>
      </c>
    </row>
    <row r="25" spans="1:3" x14ac:dyDescent="0.25">
      <c r="A25" s="15" t="s">
        <v>60</v>
      </c>
      <c r="B25" s="175">
        <v>91.5</v>
      </c>
      <c r="C25" s="377">
        <v>100</v>
      </c>
    </row>
    <row r="26" spans="1:3" x14ac:dyDescent="0.25">
      <c r="A26" s="15" t="s">
        <v>61</v>
      </c>
      <c r="B26" s="175">
        <v>101.2</v>
      </c>
      <c r="C26" s="175">
        <v>99.5</v>
      </c>
    </row>
    <row r="27" spans="1:3" x14ac:dyDescent="0.25">
      <c r="A27" s="15" t="s">
        <v>62</v>
      </c>
      <c r="B27" s="175">
        <v>91.8</v>
      </c>
      <c r="C27" s="175">
        <v>95.5</v>
      </c>
    </row>
    <row r="28" spans="1:3" x14ac:dyDescent="0.25">
      <c r="A28" s="21" t="s">
        <v>63</v>
      </c>
      <c r="B28" s="175"/>
      <c r="C28" s="175">
        <v>101.2</v>
      </c>
    </row>
    <row r="29" spans="1:3" x14ac:dyDescent="0.25">
      <c r="A29" s="15" t="s">
        <v>64</v>
      </c>
      <c r="B29" s="175">
        <v>100.5</v>
      </c>
      <c r="C29" s="175">
        <v>95.2</v>
      </c>
    </row>
    <row r="30" spans="1:3" x14ac:dyDescent="0.25">
      <c r="A30" s="15" t="s">
        <v>39</v>
      </c>
      <c r="B30" s="175">
        <v>96.3</v>
      </c>
      <c r="C30" s="175">
        <v>98</v>
      </c>
    </row>
    <row r="31" spans="1:3" x14ac:dyDescent="0.25">
      <c r="A31" s="15" t="s">
        <v>65</v>
      </c>
      <c r="B31" s="175">
        <v>107.7</v>
      </c>
      <c r="C31" s="175">
        <v>95</v>
      </c>
    </row>
    <row r="32" spans="1:3" x14ac:dyDescent="0.25">
      <c r="A32" s="21" t="s">
        <v>66</v>
      </c>
      <c r="B32" s="175"/>
      <c r="C32" s="175">
        <v>99.5</v>
      </c>
    </row>
    <row r="33" spans="1:3" x14ac:dyDescent="0.25">
      <c r="A33" s="15" t="s">
        <v>67</v>
      </c>
      <c r="B33" s="175">
        <v>106</v>
      </c>
      <c r="C33" s="175">
        <v>95.1</v>
      </c>
    </row>
    <row r="34" spans="1:3" x14ac:dyDescent="0.25">
      <c r="A34" s="15" t="s">
        <v>68</v>
      </c>
      <c r="B34" s="175">
        <v>100.5</v>
      </c>
      <c r="C34" s="175">
        <v>96</v>
      </c>
    </row>
    <row r="35" spans="1:3" x14ac:dyDescent="0.25">
      <c r="A35" s="15" t="s">
        <v>69</v>
      </c>
      <c r="B35" s="175">
        <v>105.1</v>
      </c>
      <c r="C35" s="472">
        <v>95</v>
      </c>
    </row>
    <row r="36" spans="1:3" x14ac:dyDescent="0.25">
      <c r="A36" s="199" t="s">
        <v>70</v>
      </c>
      <c r="B36" s="253"/>
      <c r="C36" s="535">
        <v>98.4</v>
      </c>
    </row>
    <row r="37" spans="1:3" ht="53.4" customHeight="1" x14ac:dyDescent="0.25">
      <c r="A37" s="577" t="s">
        <v>48</v>
      </c>
      <c r="B37" s="577"/>
      <c r="C37" s="577"/>
    </row>
    <row r="38" spans="1:3" ht="24.6" customHeight="1" x14ac:dyDescent="0.25">
      <c r="A38" s="576" t="s">
        <v>756</v>
      </c>
      <c r="B38" s="576"/>
      <c r="C38" s="576"/>
    </row>
  </sheetData>
  <mergeCells count="7">
    <mergeCell ref="A38:C38"/>
    <mergeCell ref="A37:C37"/>
    <mergeCell ref="A1:C1"/>
    <mergeCell ref="A3:C3"/>
    <mergeCell ref="A5:C5"/>
    <mergeCell ref="A7:A8"/>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E4" sqref="E4"/>
    </sheetView>
  </sheetViews>
  <sheetFormatPr defaultRowHeight="13.2" x14ac:dyDescent="0.25"/>
  <cols>
    <col min="1" max="1" width="41.5546875" customWidth="1"/>
    <col min="2" max="2" width="23.6640625" customWidth="1"/>
    <col min="3" max="3" width="22.33203125" customWidth="1"/>
    <col min="5" max="5" width="29" customWidth="1"/>
    <col min="6" max="6" width="8.88671875" customWidth="1"/>
  </cols>
  <sheetData>
    <row r="1" spans="1:5" ht="20.399999999999999" customHeight="1" x14ac:dyDescent="0.25">
      <c r="A1" s="585" t="s">
        <v>71</v>
      </c>
      <c r="B1" s="585"/>
      <c r="C1" s="585"/>
    </row>
    <row r="2" spans="1:5" ht="20.399999999999999" customHeight="1" x14ac:dyDescent="0.25">
      <c r="A2" s="550"/>
      <c r="B2" s="550"/>
      <c r="C2" s="550"/>
    </row>
    <row r="3" spans="1:5" ht="66" x14ac:dyDescent="0.25">
      <c r="A3" s="215"/>
      <c r="B3" s="241" t="s">
        <v>635</v>
      </c>
      <c r="C3" s="241" t="s">
        <v>636</v>
      </c>
    </row>
    <row r="4" spans="1:5" x14ac:dyDescent="0.25">
      <c r="A4" s="21" t="s">
        <v>72</v>
      </c>
      <c r="B4" s="331">
        <v>94.6</v>
      </c>
      <c r="C4" s="331">
        <v>92.4</v>
      </c>
    </row>
    <row r="5" spans="1:5" ht="13.2" customHeight="1" x14ac:dyDescent="0.25">
      <c r="A5" s="22" t="s">
        <v>73</v>
      </c>
      <c r="B5" s="331">
        <v>81</v>
      </c>
      <c r="C5" s="331">
        <v>72.599999999999994</v>
      </c>
    </row>
    <row r="6" spans="1:5" ht="26.4" x14ac:dyDescent="0.25">
      <c r="A6" s="378" t="s">
        <v>74</v>
      </c>
      <c r="B6" s="473">
        <v>86.9</v>
      </c>
      <c r="C6" s="331">
        <v>78.099999999999994</v>
      </c>
    </row>
    <row r="7" spans="1:5" x14ac:dyDescent="0.25">
      <c r="A7" s="21" t="s">
        <v>75</v>
      </c>
      <c r="B7" s="331">
        <v>103.5</v>
      </c>
      <c r="C7" s="331">
        <v>118.5</v>
      </c>
    </row>
    <row r="8" spans="1:5" x14ac:dyDescent="0.25">
      <c r="A8" s="379" t="s">
        <v>76</v>
      </c>
      <c r="B8" s="331">
        <v>91.6</v>
      </c>
      <c r="C8" s="331">
        <v>107.5</v>
      </c>
    </row>
    <row r="9" spans="1:5" ht="13.2" customHeight="1" x14ac:dyDescent="0.25">
      <c r="A9" s="379" t="s">
        <v>77</v>
      </c>
      <c r="B9" s="331">
        <v>114.9</v>
      </c>
      <c r="C9" s="331">
        <v>105.7</v>
      </c>
    </row>
    <row r="10" spans="1:5" ht="13.2" customHeight="1" x14ac:dyDescent="0.25">
      <c r="A10" s="379" t="s">
        <v>479</v>
      </c>
      <c r="B10" s="426" t="s">
        <v>449</v>
      </c>
      <c r="C10" s="331">
        <v>107</v>
      </c>
    </row>
    <row r="11" spans="1:5" ht="52.95" customHeight="1" x14ac:dyDescent="0.25">
      <c r="A11" s="380" t="s">
        <v>78</v>
      </c>
      <c r="B11" s="561" t="s">
        <v>757</v>
      </c>
      <c r="C11" s="561">
        <v>58.3</v>
      </c>
      <c r="E11" s="560"/>
    </row>
    <row r="12" spans="1:5" x14ac:dyDescent="0.25">
      <c r="A12" s="379" t="s">
        <v>79</v>
      </c>
      <c r="B12" s="331">
        <v>100</v>
      </c>
      <c r="C12" s="331">
        <v>119.6</v>
      </c>
    </row>
    <row r="13" spans="1:5" ht="26.4" customHeight="1" x14ac:dyDescent="0.25">
      <c r="A13" s="379" t="s">
        <v>80</v>
      </c>
      <c r="B13" s="331">
        <v>90.3</v>
      </c>
      <c r="C13" s="331">
        <v>63.4</v>
      </c>
    </row>
    <row r="14" spans="1:5" x14ac:dyDescent="0.25">
      <c r="A14" s="379" t="s">
        <v>81</v>
      </c>
      <c r="B14" s="331">
        <v>106.8</v>
      </c>
      <c r="C14" s="331">
        <v>120.6</v>
      </c>
    </row>
    <row r="15" spans="1:5" ht="26.4" x14ac:dyDescent="0.25">
      <c r="A15" s="379" t="s">
        <v>82</v>
      </c>
      <c r="B15" s="331">
        <v>143.1</v>
      </c>
      <c r="C15" s="331">
        <v>109.5</v>
      </c>
    </row>
    <row r="16" spans="1:5" ht="26.4" x14ac:dyDescent="0.25">
      <c r="A16" s="380" t="s">
        <v>83</v>
      </c>
      <c r="B16" s="331">
        <v>8</v>
      </c>
      <c r="C16" s="331">
        <v>55.7</v>
      </c>
    </row>
    <row r="17" spans="1:3" ht="26.4" x14ac:dyDescent="0.25">
      <c r="A17" s="380" t="s">
        <v>84</v>
      </c>
      <c r="B17" s="331">
        <v>99.7</v>
      </c>
      <c r="C17" s="331">
        <v>106.2</v>
      </c>
    </row>
    <row r="18" spans="1:3" ht="26.4" customHeight="1" x14ac:dyDescent="0.25">
      <c r="A18" s="380" t="s">
        <v>85</v>
      </c>
      <c r="B18" s="540">
        <v>50.4</v>
      </c>
      <c r="C18" s="540">
        <v>109.8</v>
      </c>
    </row>
    <row r="19" spans="1:3" ht="26.4" x14ac:dyDescent="0.25">
      <c r="A19" s="379" t="s">
        <v>86</v>
      </c>
      <c r="B19" s="561" t="s">
        <v>447</v>
      </c>
      <c r="C19" s="561" t="s">
        <v>447</v>
      </c>
    </row>
    <row r="20" spans="1:3" x14ac:dyDescent="0.25">
      <c r="A20" s="379" t="s">
        <v>88</v>
      </c>
      <c r="B20" s="318">
        <v>103.6</v>
      </c>
      <c r="C20" s="318">
        <v>99.8</v>
      </c>
    </row>
    <row r="21" spans="1:3" x14ac:dyDescent="0.25">
      <c r="A21" s="379" t="s">
        <v>89</v>
      </c>
      <c r="B21" s="318">
        <v>84.8</v>
      </c>
      <c r="C21" s="318">
        <v>88.8</v>
      </c>
    </row>
    <row r="22" spans="1:3" ht="41.4" customHeight="1" x14ac:dyDescent="0.25">
      <c r="A22" s="382" t="s">
        <v>90</v>
      </c>
      <c r="B22" s="318">
        <v>93.7</v>
      </c>
      <c r="C22" s="318">
        <v>101.6</v>
      </c>
    </row>
    <row r="23" spans="1:3" ht="39.6" x14ac:dyDescent="0.25">
      <c r="A23" s="383" t="s">
        <v>91</v>
      </c>
      <c r="B23" s="332">
        <v>99.4</v>
      </c>
      <c r="C23" s="562">
        <v>101.7</v>
      </c>
    </row>
    <row r="24" spans="1:3" ht="46.2" customHeight="1" x14ac:dyDescent="0.25">
      <c r="B24" s="17"/>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WhiteSpace="0" topLeftCell="A16" zoomScaleNormal="100" workbookViewId="0">
      <selection activeCell="H23" sqref="H23"/>
    </sheetView>
  </sheetViews>
  <sheetFormatPr defaultColWidth="8.88671875" defaultRowHeight="13.2" x14ac:dyDescent="0.25"/>
  <cols>
    <col min="1" max="1" width="37.6640625" style="17" customWidth="1"/>
    <col min="2" max="2" width="12.44140625" style="17" customWidth="1"/>
    <col min="3" max="3" width="13" style="17" customWidth="1"/>
    <col min="4" max="4" width="12.109375" style="17" customWidth="1"/>
    <col min="5" max="5" width="13.44140625" style="17" customWidth="1"/>
    <col min="6" max="16384" width="8.88671875" style="17"/>
  </cols>
  <sheetData>
    <row r="1" spans="1:5" ht="28.95" customHeight="1" x14ac:dyDescent="0.25">
      <c r="A1" s="586" t="s">
        <v>766</v>
      </c>
      <c r="B1" s="586"/>
      <c r="C1" s="586"/>
      <c r="D1" s="586"/>
      <c r="E1" s="586"/>
    </row>
    <row r="2" spans="1:5" ht="14.25" customHeight="1" x14ac:dyDescent="0.25">
      <c r="A2" s="24"/>
    </row>
    <row r="3" spans="1:5" x14ac:dyDescent="0.25">
      <c r="A3" s="587" t="s">
        <v>94</v>
      </c>
      <c r="B3" s="587"/>
      <c r="C3" s="587"/>
      <c r="D3" s="587"/>
      <c r="E3" s="587"/>
    </row>
    <row r="4" spans="1:5" ht="13.2" customHeight="1" x14ac:dyDescent="0.25">
      <c r="A4" s="588"/>
      <c r="B4" s="590" t="s">
        <v>637</v>
      </c>
      <c r="C4" s="591"/>
      <c r="D4" s="590" t="s">
        <v>638</v>
      </c>
      <c r="E4" s="591"/>
    </row>
    <row r="5" spans="1:5" ht="82.2" customHeight="1" x14ac:dyDescent="0.25">
      <c r="A5" s="589"/>
      <c r="B5" s="549" t="s">
        <v>43</v>
      </c>
      <c r="C5" s="211" t="s">
        <v>553</v>
      </c>
      <c r="D5" s="552" t="s">
        <v>43</v>
      </c>
      <c r="E5" s="211" t="s">
        <v>594</v>
      </c>
    </row>
    <row r="6" spans="1:5" x14ac:dyDescent="0.25">
      <c r="A6" s="21" t="s">
        <v>72</v>
      </c>
      <c r="B6" s="112">
        <v>335490.40000000002</v>
      </c>
      <c r="C6" s="100">
        <v>106.5</v>
      </c>
      <c r="D6" s="100">
        <v>2183025</v>
      </c>
      <c r="E6" s="100">
        <v>76.2</v>
      </c>
    </row>
    <row r="7" spans="1:5" x14ac:dyDescent="0.25">
      <c r="A7" s="23" t="s">
        <v>470</v>
      </c>
      <c r="B7" s="112">
        <v>300150.09999999998</v>
      </c>
      <c r="C7" s="100">
        <v>111.1</v>
      </c>
      <c r="D7" s="100">
        <v>1967045.5</v>
      </c>
      <c r="E7" s="100">
        <v>76.599999999999994</v>
      </c>
    </row>
    <row r="8" spans="1:5" x14ac:dyDescent="0.25">
      <c r="A8" s="22" t="s">
        <v>73</v>
      </c>
      <c r="B8" s="112">
        <v>109.5</v>
      </c>
      <c r="C8" s="100" t="s">
        <v>758</v>
      </c>
      <c r="D8" s="100">
        <v>1119.2</v>
      </c>
      <c r="E8" s="100">
        <v>109.6</v>
      </c>
    </row>
    <row r="9" spans="1:5" ht="25.95" customHeight="1" x14ac:dyDescent="0.25">
      <c r="A9" s="22" t="s">
        <v>74</v>
      </c>
      <c r="B9" s="112">
        <v>34905.4</v>
      </c>
      <c r="C9" s="100">
        <v>80.3</v>
      </c>
      <c r="D9" s="100">
        <v>212340.9</v>
      </c>
      <c r="E9" s="100">
        <v>73.099999999999994</v>
      </c>
    </row>
    <row r="10" spans="1:5" x14ac:dyDescent="0.25">
      <c r="A10" s="21" t="s">
        <v>75</v>
      </c>
      <c r="B10" s="112">
        <v>67861</v>
      </c>
      <c r="C10" s="100">
        <v>114.8</v>
      </c>
      <c r="D10" s="100">
        <v>456297.9</v>
      </c>
      <c r="E10" s="100">
        <v>86.1</v>
      </c>
    </row>
    <row r="11" spans="1:5" x14ac:dyDescent="0.25">
      <c r="A11" s="379" t="s">
        <v>76</v>
      </c>
      <c r="B11" s="558">
        <v>305.8</v>
      </c>
      <c r="C11" s="474">
        <v>160.9</v>
      </c>
      <c r="D11" s="474">
        <v>1440</v>
      </c>
      <c r="E11" s="100">
        <v>106.5</v>
      </c>
    </row>
    <row r="12" spans="1:5" x14ac:dyDescent="0.25">
      <c r="A12" s="379" t="s">
        <v>77</v>
      </c>
      <c r="B12" s="112">
        <v>24.1</v>
      </c>
      <c r="C12" s="391">
        <v>136.4</v>
      </c>
      <c r="D12" s="100">
        <v>313.60000000000002</v>
      </c>
      <c r="E12" s="100" t="s">
        <v>759</v>
      </c>
    </row>
    <row r="13" spans="1:5" x14ac:dyDescent="0.25">
      <c r="A13" s="379" t="s">
        <v>92</v>
      </c>
      <c r="B13" s="112">
        <v>0.4</v>
      </c>
      <c r="C13" s="100">
        <v>105.6</v>
      </c>
      <c r="D13" s="100">
        <v>2.7</v>
      </c>
      <c r="E13" s="100">
        <v>52.7</v>
      </c>
    </row>
    <row r="14" spans="1:5" ht="52.8" x14ac:dyDescent="0.25">
      <c r="A14" s="379" t="s">
        <v>78</v>
      </c>
      <c r="B14" s="112">
        <v>12.8</v>
      </c>
      <c r="C14" s="100">
        <v>108.6</v>
      </c>
      <c r="D14" s="100">
        <v>115.4</v>
      </c>
      <c r="E14" s="100">
        <v>168.7</v>
      </c>
    </row>
    <row r="15" spans="1:5" ht="26.4" x14ac:dyDescent="0.25">
      <c r="A15" s="379" t="s">
        <v>80</v>
      </c>
      <c r="B15" s="112">
        <v>12.1</v>
      </c>
      <c r="C15" s="100" t="s">
        <v>570</v>
      </c>
      <c r="D15" s="100">
        <v>67.2</v>
      </c>
      <c r="E15" s="100">
        <v>62.7</v>
      </c>
    </row>
    <row r="16" spans="1:5" x14ac:dyDescent="0.25">
      <c r="A16" s="379" t="s">
        <v>81</v>
      </c>
      <c r="B16" s="112">
        <v>65964</v>
      </c>
      <c r="C16" s="100">
        <v>115.3</v>
      </c>
      <c r="D16" s="100">
        <v>443303.8</v>
      </c>
      <c r="E16" s="100">
        <v>85.6</v>
      </c>
    </row>
    <row r="17" spans="1:10" ht="26.4" x14ac:dyDescent="0.25">
      <c r="A17" s="379" t="s">
        <v>82</v>
      </c>
      <c r="B17" s="112">
        <v>268.39999999999998</v>
      </c>
      <c r="C17" s="100">
        <v>108.3</v>
      </c>
      <c r="D17" s="100">
        <v>935.1</v>
      </c>
      <c r="E17" s="100">
        <v>78.5</v>
      </c>
    </row>
    <row r="18" spans="1:10" ht="26.4" x14ac:dyDescent="0.25">
      <c r="A18" s="379" t="s">
        <v>83</v>
      </c>
      <c r="B18" s="112">
        <v>7.7</v>
      </c>
      <c r="C18" s="100">
        <v>93.4</v>
      </c>
      <c r="D18" s="100">
        <v>56.5</v>
      </c>
      <c r="E18" s="100">
        <v>115.2</v>
      </c>
    </row>
    <row r="19" spans="1:10" ht="26.4" customHeight="1" x14ac:dyDescent="0.25">
      <c r="A19" s="380" t="s">
        <v>84</v>
      </c>
      <c r="B19" s="112">
        <v>78.900000000000006</v>
      </c>
      <c r="C19" s="100">
        <v>82.8</v>
      </c>
      <c r="D19" s="100">
        <v>1127.4000000000001</v>
      </c>
      <c r="E19" s="100" t="s">
        <v>547</v>
      </c>
    </row>
    <row r="20" spans="1:10" ht="25.95" customHeight="1" x14ac:dyDescent="0.25">
      <c r="A20" s="379" t="s">
        <v>85</v>
      </c>
      <c r="B20" s="112">
        <v>100.6</v>
      </c>
      <c r="C20" s="100">
        <v>47.3</v>
      </c>
      <c r="D20" s="100">
        <v>1252.3</v>
      </c>
      <c r="E20" s="100">
        <v>107.3</v>
      </c>
    </row>
    <row r="21" spans="1:10" ht="26.4" x14ac:dyDescent="0.25">
      <c r="A21" s="379" t="s">
        <v>86</v>
      </c>
      <c r="B21" s="112">
        <v>0.3</v>
      </c>
      <c r="C21" s="100">
        <v>71.3</v>
      </c>
      <c r="D21" s="100">
        <v>2.4</v>
      </c>
      <c r="E21" s="100">
        <v>112.8</v>
      </c>
    </row>
    <row r="22" spans="1:10" ht="26.4" x14ac:dyDescent="0.25">
      <c r="A22" s="379" t="s">
        <v>87</v>
      </c>
      <c r="B22" s="352" t="s">
        <v>447</v>
      </c>
      <c r="C22" s="100" t="s">
        <v>576</v>
      </c>
      <c r="D22" s="391" t="s">
        <v>447</v>
      </c>
      <c r="E22" s="100" t="s">
        <v>760</v>
      </c>
      <c r="H22" s="559"/>
      <c r="I22" s="66"/>
      <c r="J22" s="66"/>
    </row>
    <row r="23" spans="1:10" x14ac:dyDescent="0.25">
      <c r="A23" s="379" t="s">
        <v>88</v>
      </c>
      <c r="B23" s="112">
        <v>1.1000000000000001</v>
      </c>
      <c r="C23" s="100" t="s">
        <v>453</v>
      </c>
      <c r="D23" s="100">
        <v>4.3</v>
      </c>
      <c r="E23" s="100">
        <v>20.7</v>
      </c>
      <c r="H23" s="66"/>
      <c r="I23" s="66"/>
      <c r="J23" s="66"/>
    </row>
    <row r="24" spans="1:10" ht="18.600000000000001" customHeight="1" x14ac:dyDescent="0.25">
      <c r="A24" s="379" t="s">
        <v>89</v>
      </c>
      <c r="B24" s="112">
        <v>1069</v>
      </c>
      <c r="C24" s="100">
        <v>94</v>
      </c>
      <c r="D24" s="100">
        <v>7615.1</v>
      </c>
      <c r="E24" s="100">
        <v>99.7</v>
      </c>
    </row>
    <row r="25" spans="1:10" ht="39.6" x14ac:dyDescent="0.25">
      <c r="A25" s="21" t="s">
        <v>90</v>
      </c>
      <c r="B25" s="112">
        <v>3759.4</v>
      </c>
      <c r="C25" s="100">
        <v>110.7</v>
      </c>
      <c r="D25" s="100">
        <v>39019.1</v>
      </c>
      <c r="E25" s="100">
        <v>120.1</v>
      </c>
    </row>
    <row r="26" spans="1:10" ht="52.8" x14ac:dyDescent="0.25">
      <c r="A26" s="199" t="s">
        <v>91</v>
      </c>
      <c r="B26" s="132">
        <v>1103.5</v>
      </c>
      <c r="C26" s="170">
        <v>107.2</v>
      </c>
      <c r="D26" s="170">
        <v>8550.5</v>
      </c>
      <c r="E26" s="170">
        <v>117.7</v>
      </c>
    </row>
    <row r="27" spans="1:10" x14ac:dyDescent="0.25">
      <c r="B27" s="66"/>
      <c r="C27" s="66"/>
      <c r="D27" s="66"/>
      <c r="E27" s="66"/>
    </row>
    <row r="28" spans="1:10" ht="24.6" customHeight="1" x14ac:dyDescent="0.25">
      <c r="A28" s="569" t="s">
        <v>767</v>
      </c>
      <c r="B28" s="569"/>
      <c r="C28" s="569"/>
      <c r="D28" s="569"/>
      <c r="E28" s="569"/>
    </row>
    <row r="29" spans="1:10" x14ac:dyDescent="0.25">
      <c r="C29" s="66"/>
    </row>
    <row r="30" spans="1:10" x14ac:dyDescent="0.25">
      <c r="C30" s="66"/>
    </row>
    <row r="31" spans="1:10" x14ac:dyDescent="0.25">
      <c r="C31" s="66"/>
    </row>
  </sheetData>
  <mergeCells count="6">
    <mergeCell ref="A28:E28"/>
    <mergeCell ref="A1:E1"/>
    <mergeCell ref="A3:E3"/>
    <mergeCell ref="A4:A5"/>
    <mergeCell ref="B4:C4"/>
    <mergeCell ref="D4:E4"/>
  </mergeCells>
  <pageMargins left="0.70866141732283472" right="0.70866141732283472" top="0.74803149606299213" bottom="0.74803149606299213" header="0.31496062992125984" footer="0.31496062992125984"/>
  <pageSetup paperSize="9" orientation="portrait" r:id="rId1"/>
  <headerFooter>
    <oddFooter>&amp;C&amp;"Arial,курсив"&amp;K00-036Социально-экономическое положение Ямало-Ненецкого автономного округа 07'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45</vt:i4>
      </vt:variant>
    </vt:vector>
  </HeadingPairs>
  <TitlesOfParts>
    <vt:vector size="45" baseType="lpstr">
      <vt:lpstr>Титул</vt:lpstr>
      <vt:lpstr>Ред.коллегия</vt:lpstr>
      <vt:lpstr>Предисл</vt:lpstr>
      <vt:lpstr>Ответств</vt:lpstr>
      <vt:lpstr>Содержание</vt:lpstr>
      <vt:lpstr>1</vt:lpstr>
      <vt:lpstr>2</vt:lpstr>
      <vt:lpstr>3 </vt:lpstr>
      <vt:lpstr>4 </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Куклина </cp:lastModifiedBy>
  <cp:lastPrinted>2023-08-30T05:55:20Z</cp:lastPrinted>
  <dcterms:created xsi:type="dcterms:W3CDTF">2021-09-29T03:52:36Z</dcterms:created>
  <dcterms:modified xsi:type="dcterms:W3CDTF">2023-09-01T10:10:46Z</dcterms:modified>
</cp:coreProperties>
</file>