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11520" windowHeight="8100" tabRatio="883"/>
  </bookViews>
  <sheets>
    <sheet name="Титул" sheetId="1" r:id="rId1"/>
    <sheet name="Ред.коллегия" sheetId="233" r:id="rId2"/>
    <sheet name="Предисл" sheetId="3" r:id="rId3"/>
    <sheet name="Ответств" sheetId="6" r:id="rId4"/>
    <sheet name="Содержание" sheetId="340" r:id="rId5"/>
    <sheet name="1" sheetId="363" r:id="rId6"/>
    <sheet name="2" sheetId="364" r:id="rId7"/>
    <sheet name="3 " sheetId="365" r:id="rId8"/>
    <sheet name="4 " sheetId="366" r:id="rId9"/>
    <sheet name="5" sheetId="367" r:id="rId10"/>
    <sheet name="6" sheetId="341" r:id="rId11"/>
    <sheet name="7" sheetId="342" r:id="rId12"/>
    <sheet name="8" sheetId="343" r:id="rId13"/>
    <sheet name="9" sheetId="344" r:id="rId14"/>
    <sheet name="10" sheetId="345" r:id="rId15"/>
    <sheet name="11" sheetId="16" r:id="rId16"/>
    <sheet name="12" sheetId="17" r:id="rId17"/>
    <sheet name="13" sheetId="18" r:id="rId18"/>
    <sheet name="14" sheetId="19" r:id="rId19"/>
    <sheet name="15" sheetId="200" r:id="rId20"/>
    <sheet name="16" sheetId="361" r:id="rId21"/>
    <sheet name="17" sheetId="362" r:id="rId22"/>
    <sheet name="18" sheetId="346" r:id="rId23"/>
    <sheet name="19" sheetId="347" r:id="rId24"/>
    <sheet name="20" sheetId="348" r:id="rId25"/>
    <sheet name="21" sheetId="349" r:id="rId26"/>
    <sheet name="22" sheetId="350" r:id="rId27"/>
    <sheet name="23" sheetId="351" r:id="rId28"/>
    <sheet name="24" sheetId="352" r:id="rId29"/>
    <sheet name="25" sheetId="353" r:id="rId30"/>
    <sheet name="26" sheetId="354" r:id="rId31"/>
    <sheet name="27" sheetId="355" r:id="rId32"/>
    <sheet name="28" sheetId="356" r:id="rId33"/>
    <sheet name="29" sheetId="357" r:id="rId34"/>
    <sheet name="30" sheetId="358" r:id="rId35"/>
    <sheet name="31" sheetId="32" r:id="rId36"/>
    <sheet name="32" sheetId="33" r:id="rId37"/>
    <sheet name="33" sheetId="217" r:id="rId38"/>
    <sheet name="34" sheetId="67" r:id="rId39"/>
    <sheet name="35" sheetId="260" r:id="rId40"/>
    <sheet name="36" sheetId="38" r:id="rId41"/>
    <sheet name="37" sheetId="359" r:id="rId42"/>
    <sheet name="38" sheetId="360" r:id="rId43"/>
    <sheet name="39" sheetId="182" r:id="rId44"/>
  </sheets>
  <externalReferences>
    <externalReference r:id="rId45"/>
  </externalReferences>
  <definedNames>
    <definedName name="_Toc114998263" localSheetId="5">'1'!#REF!</definedName>
  </definedNames>
  <calcPr calcId="144525"/>
</workbook>
</file>

<file path=xl/calcChain.xml><?xml version="1.0" encoding="utf-8"?>
<calcChain xmlns="http://schemas.openxmlformats.org/spreadsheetml/2006/main">
  <c r="E39" i="361" l="1"/>
  <c r="B39" i="361"/>
  <c r="E34" i="361"/>
  <c r="B34" i="361"/>
  <c r="E29" i="361"/>
  <c r="B29" i="361"/>
  <c r="E19" i="361"/>
  <c r="B19" i="361"/>
  <c r="E14" i="361"/>
  <c r="B14" i="361"/>
  <c r="B42" i="19" l="1"/>
  <c r="B37" i="19"/>
  <c r="B32" i="19"/>
  <c r="B22" i="19"/>
  <c r="B17" i="19"/>
  <c r="B41" i="340" l="1"/>
</calcChain>
</file>

<file path=xl/sharedStrings.xml><?xml version="1.0" encoding="utf-8"?>
<sst xmlns="http://schemas.openxmlformats.org/spreadsheetml/2006/main" count="1510" uniqueCount="653">
  <si>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</si>
  <si>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</si>
  <si>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</si>
  <si>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</si>
  <si>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</si>
  <si>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</si>
  <si>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</si>
  <si>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</si>
  <si>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</si>
  <si>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</si>
  <si>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</si>
  <si>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</si>
  <si>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</si>
  <si>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</si>
  <si>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</si>
  <si>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</si>
  <si>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</si>
  <si>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</si>
  <si>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</si>
  <si>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</si>
  <si>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</si>
  <si>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</si>
  <si>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</si>
  <si>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</si>
  <si>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</si>
  <si>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</si>
  <si>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</si>
  <si>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</si>
  <si>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</si>
  <si>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</si>
  <si>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</si>
  <si>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</si>
  <si>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</si>
  <si>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</si>
  <si>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</si>
  <si>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</si>
  <si>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</si>
  <si>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</si>
  <si>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</si>
  <si>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</si>
  <si>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</si>
  <si>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</si>
  <si>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</si>
  <si>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</si>
  <si>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</si>
  <si>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</si>
  <si>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</si>
  <si>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</si>
  <si>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</si>
  <si>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</si>
  <si>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</si>
  <si>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</si>
  <si>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</si>
  <si>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</si>
  <si>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</si>
  <si>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</si>
  <si>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</si>
  <si>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</si>
  <si>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</si>
  <si>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</si>
  <si>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</si>
  <si>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</si>
  <si>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</si>
  <si>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</si>
  <si>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</si>
  <si>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</si>
  <si>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</si>
  <si>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</si>
  <si>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</si>
  <si>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</si>
  <si>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</si>
  <si>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</si>
  <si>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</si>
  <si>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</si>
  <si>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</si>
  <si>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</si>
  <si>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</si>
  <si>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</si>
  <si>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</si>
  <si>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</si>
  <si>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</si>
  <si>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</si>
  <si>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</si>
  <si>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</si>
  <si>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</si>
  <si>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</si>
  <si>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</si>
  <si>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</si>
  <si>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</si>
  <si>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</si>
  <si>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</si>
  <si>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</si>
  <si>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</si>
  <si>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</si>
  <si>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</si>
  <si>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</si>
  <si>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</si>
  <si>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</si>
  <si>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</si>
  <si>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</si>
  <si>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</si>
  <si>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</si>
  <si>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</si>
  <si>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</si>
  <si>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</si>
  <si>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</si>
  <si>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</si>
  <si>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</si>
  <si>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</si>
  <si>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</si>
  <si>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</si>
  <si>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</si>
  <si>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</si>
  <si>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</si>
  <si>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</si>
  <si>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</si>
  <si>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</si>
  <si>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</si>
  <si>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</si>
  <si>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</si>
  <si>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</si>
  <si>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</si>
  <si>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</si>
  <si>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</si>
  <si>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</si>
  <si>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</si>
  <si>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</si>
  <si>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в % к</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</si>
  <si>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</si>
  <si>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</si>
  <si>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</si>
  <si>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</si>
  <si>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</si>
  <si>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</si>
  <si>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</si>
  <si>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</si>
  <si>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</si>
  <si>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</si>
  <si>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</si>
  <si>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</si>
  <si>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</si>
  <si>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</si>
  <si>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</si>
  <si>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</si>
  <si>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</si>
  <si>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</si>
  <si>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</si>
  <si>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</si>
  <si>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</si>
  <si>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</si>
  <si>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</si>
  <si>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</si>
  <si>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</si>
  <si>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</si>
  <si>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</si>
  <si>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</si>
  <si>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</si>
  <si>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</si>
  <si>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</si>
  <si>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</si>
  <si>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</si>
  <si>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</si>
  <si>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</si>
  <si>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</si>
  <si>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</si>
  <si>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</si>
  <si>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</si>
  <si>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</si>
  <si>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</si>
  <si>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</si>
  <si>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</si>
  <si>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</si>
  <si>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</si>
  <si>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</si>
  <si>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</si>
  <si>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</si>
  <si>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</si>
  <si>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</si>
  <si>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</si>
  <si>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</si>
  <si>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</si>
  <si>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</si>
  <si>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</si>
  <si>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</si>
  <si>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</si>
  <si>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</si>
  <si>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</si>
  <si>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</si>
  <si>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</si>
  <si>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</si>
  <si>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</si>
  <si>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</si>
  <si>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</si>
  <si>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</si>
  <si>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</si>
  <si>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</si>
  <si>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</si>
  <si>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</si>
  <si>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</si>
  <si>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</si>
  <si>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</si>
  <si>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</si>
  <si>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</si>
  <si>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</si>
  <si>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</si>
  <si>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</si>
  <si>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</si>
  <si>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</si>
  <si>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</si>
  <si>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</si>
  <si>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</si>
  <si>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</si>
  <si>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</si>
  <si>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</si>
  <si>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</si>
  <si>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</si>
  <si>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</si>
  <si>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</si>
  <si>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</si>
  <si>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</si>
  <si>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</si>
  <si>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</si>
  <si>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</si>
  <si>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</si>
  <si>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</si>
  <si>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</si>
  <si>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</si>
  <si>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</si>
  <si>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</si>
  <si>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</si>
  <si>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</si>
  <si>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</si>
  <si>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</si>
  <si>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</si>
  <si>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</si>
  <si>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</si>
  <si>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</si>
  <si>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</si>
  <si>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</si>
  <si>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</si>
  <si>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</si>
  <si>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</si>
  <si>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</si>
  <si>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</si>
  <si>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</si>
  <si>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</si>
  <si>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</si>
  <si>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</si>
  <si>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</si>
  <si>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</si>
  <si>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</si>
  <si>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</si>
  <si>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</si>
  <si>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</si>
  <si>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</si>
  <si>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</si>
  <si>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</si>
  <si>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</si>
  <si>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</si>
  <si>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</si>
  <si>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</si>
  <si>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</si>
  <si>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</si>
  <si>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</si>
  <si>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</si>
  <si>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</si>
  <si>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</si>
  <si>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</si>
  <si>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</si>
  <si>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</si>
  <si>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</si>
  <si>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</si>
  <si>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</si>
  <si>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</si>
  <si>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</si>
  <si>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</si>
  <si>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</si>
  <si>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</si>
  <si>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</si>
  <si>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</si>
  <si>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</si>
  <si>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</si>
  <si>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</si>
  <si>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</si>
  <si>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</si>
  <si>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</si>
  <si>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</si>
  <si>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</si>
  <si>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</si>
  <si>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</si>
  <si>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</si>
  <si>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</si>
  <si>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</si>
  <si>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</si>
  <si>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</si>
  <si>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</si>
  <si>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</si>
  <si>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</si>
  <si>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</si>
  <si>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</si>
  <si>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</si>
  <si>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</si>
  <si>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</si>
  <si>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</si>
  <si>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</si>
  <si>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</si>
  <si>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</si>
  <si>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</si>
  <si>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</si>
  <si>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</si>
  <si>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</si>
  <si>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</si>
  <si>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</si>
  <si>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</si>
  <si>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</si>
  <si>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</si>
  <si>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</si>
  <si>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</si>
  <si>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</si>
  <si>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</si>
  <si>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</si>
  <si>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</si>
  <si>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</si>
  <si>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</si>
  <si>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</si>
  <si>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</si>
  <si>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</si>
  <si>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</si>
  <si>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</si>
  <si>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</si>
  <si>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</si>
  <si>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</si>
  <si>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</si>
  <si>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</si>
  <si>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</si>
  <si>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</si>
  <si>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</si>
  <si>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</si>
  <si>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</si>
  <si>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</si>
  <si>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</si>
  <si>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</si>
  <si>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</si>
  <si>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</si>
  <si>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</si>
  <si>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</si>
  <si>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</si>
  <si>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</si>
  <si>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</si>
  <si>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</si>
  <si>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</si>
  <si>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</si>
  <si>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</si>
  <si>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</si>
  <si>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</si>
  <si>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</si>
  <si>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</si>
  <si>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</si>
  <si>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</si>
  <si>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</si>
  <si>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</si>
  <si>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</si>
  <si>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</si>
  <si>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</si>
  <si>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</si>
  <si>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</si>
  <si>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</si>
  <si>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</si>
  <si>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</si>
  <si>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</si>
  <si>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</si>
  <si>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</si>
  <si>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</si>
  <si>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</si>
  <si>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</si>
  <si>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</si>
  <si>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</si>
  <si>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</si>
  <si>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</si>
  <si>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</si>
  <si>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</si>
  <si>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</si>
  <si>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</si>
  <si>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</si>
  <si>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</si>
  <si>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</si>
  <si>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</si>
  <si>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</si>
  <si>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</si>
  <si>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</si>
  <si>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</si>
  <si>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</si>
  <si>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</si>
  <si>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</si>
  <si>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</si>
  <si>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</si>
  <si>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</si>
  <si>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</si>
  <si>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</si>
  <si>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</si>
  <si>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</si>
  <si>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</si>
  <si>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</si>
  <si>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</si>
  <si>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</si>
  <si>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</si>
  <si>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</si>
  <si>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</si>
  <si>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</si>
  <si>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</si>
  <si>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</si>
  <si>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</si>
  <si>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</si>
  <si>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</si>
  <si>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</si>
  <si>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</si>
  <si>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</si>
  <si>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</si>
  <si>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</si>
  <si>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</si>
  <si>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</si>
  <si>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</si>
  <si>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</si>
  <si>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</si>
  <si>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</si>
  <si>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</si>
  <si>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</si>
  <si>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</si>
  <si>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</si>
  <si>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</si>
  <si>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</si>
  <si>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</si>
  <si>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</si>
  <si>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</si>
  <si>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</si>
  <si>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</si>
  <si>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</si>
  <si>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</si>
  <si>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</si>
  <si>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</si>
  <si>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</si>
  <si>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</si>
  <si>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</si>
  <si>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</si>
  <si>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</si>
  <si>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</si>
  <si>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</si>
  <si>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2,4р</t>
  </si>
  <si>
    <t>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</si>
  <si>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</si>
  <si>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</si>
  <si>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</si>
  <si>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</si>
  <si>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</si>
  <si>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</si>
  <si>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</si>
  <si>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</si>
  <si>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</si>
  <si>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</si>
  <si>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</si>
  <si>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</si>
  <si>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</si>
  <si>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</si>
  <si>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</si>
  <si>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</si>
  <si>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добыча нефти и природного газа</t>
  </si>
  <si>
    <t>Добыча нефти и природного газа</t>
  </si>
  <si>
    <t>Ю.А. Карявина, Е.В. Кулагина, Н.Ю. Куклина</t>
  </si>
  <si>
    <t>4,6р</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</si>
  <si>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</si>
  <si>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</si>
  <si>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</si>
  <si>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</si>
  <si>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</si>
  <si>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производство кожи и изделий из кожи</t>
  </si>
  <si>
    <r>
      <t>пески природные, тыс. м</t>
    </r>
    <r>
      <rPr>
        <vertAlign val="superscript"/>
        <sz val="10"/>
        <color theme="1"/>
        <rFont val="Arial"/>
        <family val="2"/>
        <charset val="204"/>
      </rPr>
      <t>3</t>
    </r>
  </si>
  <si>
    <t>бензин автомобильный, тыс. тонн</t>
  </si>
  <si>
    <t xml:space="preserve">топливо дизельное, тыс. тонн </t>
  </si>
  <si>
    <t>пар и горячая вода, тыс. Гкал</t>
  </si>
  <si>
    <t>5р</t>
  </si>
  <si>
    <t>Яйца куриные</t>
  </si>
  <si>
    <t>автономному округу, 2023</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</si>
  <si>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</si>
  <si>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</si>
  <si>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</si>
  <si>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</si>
  <si>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соответст-вующему месяцу преды-дущего года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</si>
  <si>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</si>
  <si>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</si>
  <si>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</si>
  <si>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</si>
  <si>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</si>
  <si>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</si>
  <si>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к декабрю предыдущего года</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</si>
  <si>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</si>
  <si>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</si>
  <si>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</si>
  <si>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</si>
  <si>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</si>
  <si>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</si>
  <si>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</si>
  <si>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</si>
  <si>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тыс.             человек</t>
  </si>
  <si>
    <t>.</t>
  </si>
  <si>
    <t>соответствую-щему периоду предыдущего 
года</t>
  </si>
  <si>
    <t>6,4р</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</si>
  <si>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</si>
  <si>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</si>
  <si>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</si>
  <si>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</si>
  <si>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</si>
  <si>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</si>
  <si>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</si>
  <si>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</si>
  <si>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</si>
  <si>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</si>
  <si>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</si>
  <si>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</si>
  <si>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</si>
  <si>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</si>
  <si>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</si>
  <si>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</si>
  <si>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</si>
  <si>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</si>
  <si>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</si>
  <si>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</si>
  <si>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</si>
  <si>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</si>
  <si>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</si>
  <si>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</si>
  <si>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</si>
  <si>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</si>
  <si>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</si>
  <si>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 xml:space="preserve">содержание, ремонт жилья для граждан-собственников жилья </t>
  </si>
  <si>
    <t>на конец месяца, рублей за литр</t>
  </si>
  <si>
    <t>декабрь 2022г.</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</si>
  <si>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</si>
  <si>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Оборот розничной торговли торгующих организаций и продажа товаров 
на розничных рынках и ярмарках</t>
  </si>
  <si>
    <t>2,3р</t>
  </si>
  <si>
    <t>Услуги телекоммуникационные</t>
  </si>
  <si>
    <t>В % к         соответ-ствующему месяцу    предыду-щего года</t>
  </si>
  <si>
    <t>В % к        соответ-ствующему периоду предыду-щего года</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</si>
  <si>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</si>
  <si>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</si>
  <si>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</si>
  <si>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</si>
  <si>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</si>
  <si>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соответствующему месяцу предыдущего года</t>
  </si>
  <si>
    <t>декабрю 2022г.</t>
  </si>
  <si>
    <r>
      <t>на 1000 населения</t>
    </r>
    <r>
      <rPr>
        <vertAlign val="superscript"/>
        <sz val="10"/>
        <color theme="1"/>
        <rFont val="Arial"/>
        <family val="2"/>
        <charset val="204"/>
      </rPr>
      <t>1)</t>
    </r>
  </si>
  <si>
    <r>
      <t>2)</t>
    </r>
    <r>
      <rPr>
        <i/>
        <sz val="9"/>
        <color theme="1"/>
        <rFont val="Arial"/>
        <family val="2"/>
        <charset val="204"/>
      </rPr>
      <t xml:space="preserve"> На 1000 родившихся живыми</t>
    </r>
  </si>
  <si>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</si>
  <si>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2020г.</t>
    </r>
  </si>
  <si>
    <t>соответ-ствующему периоду предыду-щего года</t>
  </si>
  <si>
    <t>соответ-ствую-щему месяцу предыду-щего года</t>
  </si>
  <si>
    <t>В % к
предыдущему
месяцу</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</si>
  <si>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</si>
  <si>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</si>
  <si>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 xml:space="preserve">   thttps://72.rosstat.gov.ru</t>
  </si>
  <si>
    <r>
      <t>на 10000 населения</t>
    </r>
    <r>
      <rPr>
        <vertAlign val="superscript"/>
        <sz val="10"/>
        <color theme="1"/>
        <rFont val="Arial"/>
        <family val="2"/>
        <charset val="204"/>
      </rPr>
      <t>1)</t>
    </r>
  </si>
  <si>
    <t>2,1р</t>
  </si>
  <si>
    <t xml:space="preserve">   e-mail: 72@rosstat.gov.ru</t>
  </si>
  <si>
    <t>Индекс цен производителей сельскохозяйственной продукции, реализованной сельскохозяйственными организациями, на конец периода</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</si>
  <si>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</si>
  <si>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7,4р</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</si>
  <si>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</si>
  <si>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</si>
  <si>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</si>
  <si>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</si>
  <si>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</si>
  <si>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</si>
  <si>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индекса промышленного производства</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</si>
  <si>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</si>
  <si>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в % к соответству-ющему периоду предыдущего года</t>
  </si>
  <si>
    <t>2,7р</t>
  </si>
  <si>
    <t>Картофель</t>
  </si>
  <si>
    <t>Животноводство</t>
  </si>
  <si>
    <t>РАСТЕНИЕВОДСТВО</t>
  </si>
  <si>
    <t>ЖИВОТНОВОДСТВО</t>
  </si>
  <si>
    <r>
      <t>Справочно</t>
    </r>
    <r>
      <rPr>
        <u/>
        <sz val="10"/>
        <color theme="1"/>
        <rFont val="Arial"/>
        <family val="2"/>
        <charset val="204"/>
      </rPr>
      <t xml:space="preserve">                  </t>
    </r>
  </si>
  <si>
    <t>Август 2023г.</t>
  </si>
  <si>
    <t>Январь-август 2023г.</t>
  </si>
  <si>
    <t>Январь-август</t>
  </si>
  <si>
    <t xml:space="preserve">Валовые сборы основных сельскохозяйственных культур в хозяйствах всех категорий </t>
  </si>
  <si>
    <t>Растениеводство</t>
  </si>
  <si>
    <t>центнеров</t>
  </si>
  <si>
    <t>Овощи открытого и закрытого грунта</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</si>
  <si>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</si>
  <si>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</si>
  <si>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в % к соответствую-щему периоду предыдущего года</t>
  </si>
  <si>
    <t>5,2р</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</si>
  <si>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</si>
  <si>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</si>
  <si>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</si>
  <si>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</si>
  <si>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</si>
  <si>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</si>
  <si>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 январе-сентябре 2023 года</t>
  </si>
  <si>
    <t xml:space="preserve">Социально-экономическое положение Ямало-Ненецкого автономного округа в январе-сентябре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</si>
  <si>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t>Январь-сентябрь 2023г.</t>
  </si>
  <si>
    <t>январь-сентябрь 2022г. в % к январю-сентябрю 2021г.</t>
  </si>
  <si>
    <t>Сентябрь 2023г.</t>
  </si>
  <si>
    <t>Январь-сентябрь 2023г.
в % к 
соответствующему периоду предыдущего года</t>
  </si>
  <si>
    <t>Сентябрь 2023г. 
в % к 
соответствующему месяцу предыдущего года</t>
  </si>
  <si>
    <t>Январь-сентябрь 2023г. 
в % к  соответствующему периоду предыдущего года</t>
  </si>
  <si>
    <t>январь-сентябрь 2022г. 
в % к           январю-сентябрю 2021г.</t>
  </si>
  <si>
    <t xml:space="preserve">Сентябрь 2023г. к </t>
  </si>
  <si>
    <t>сентябрь 2022г.</t>
  </si>
  <si>
    <t>Сентябрь 2023г. 
к декабрю 2022г.</t>
  </si>
  <si>
    <t>сентябрь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</si>
  <si>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августе 2023 года</t>
  </si>
  <si>
    <t>Август
2023г.</t>
  </si>
  <si>
    <t>Справочно 
январь-август 2022г.</t>
  </si>
  <si>
    <t xml:space="preserve">Динамика поголовья основных видов скота в хозяйствах всех категорий </t>
  </si>
  <si>
    <t xml:space="preserve">Производство основных видов продукции животноводства в хозяйствах всех категорий </t>
  </si>
  <si>
    <t xml:space="preserve">Динамика грузооборота автомобильного транспорта организаций </t>
  </si>
  <si>
    <t xml:space="preserve">Динамика просроченной задолженности по заработной плате организаций </t>
  </si>
  <si>
    <r>
      <t>Динамика поголовья основных видов скота в хозяйствах всех категорий</t>
    </r>
    <r>
      <rPr>
        <b/>
        <sz val="11"/>
        <color rgb="FFFF0000"/>
        <rFont val="Arial"/>
        <family val="2"/>
        <charset val="204"/>
      </rPr>
      <t xml:space="preserve"> </t>
    </r>
  </si>
  <si>
    <t>Овцы и козы</t>
  </si>
  <si>
    <t xml:space="preserve">Производство основных видов продукции животноводства 
в хозяйствах всех категорий </t>
  </si>
  <si>
    <t>Скот и птица на убой (в живом весе), тонн</t>
  </si>
  <si>
    <t>Молоко, тонн</t>
  </si>
  <si>
    <t>Яйца, млн штук</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</si>
  <si>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</si>
  <si>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t>
  </si>
  <si>
    <t>Просроченная кредиторская задолженность организаций (без субъектов малого предпринимательства) по видам экономической деятельности  в августе 2023 года</t>
  </si>
  <si>
    <t>Производство основных видов продукции животноводства в сельскохозяйственных организация</t>
  </si>
  <si>
    <t>На 1 октября 2023г.</t>
  </si>
  <si>
    <t>Справочно 
на 1 октября 2022г.</t>
  </si>
  <si>
    <t>15р</t>
  </si>
  <si>
    <t>2,5р</t>
  </si>
  <si>
    <t>11,2р</t>
  </si>
  <si>
    <t>2,2р</t>
  </si>
  <si>
    <t xml:space="preserve">     Надои молока на одну корову в сельскохозяйственных организациях (без субъектов малого предпринимательства) в январе-сентябре 2023г. составили 3875 килограмм (в январе-сентябре 2022г. –  3372 килограмма).
     Яйценоскость кур-несушек в сельскохозяйственных организациях (без субъектов малого предпринимательства) в январе-сентябре 2023г. по сравнению с соответствующим периодом предыдущего года увеличилась в 2,2 раза. </t>
  </si>
  <si>
    <r>
      <rPr>
        <sz val="10"/>
        <color theme="1"/>
        <rFont val="Arial"/>
        <family val="2"/>
        <charset val="204"/>
      </rPr>
      <t>3,6</t>
    </r>
    <r>
      <rPr>
        <vertAlign val="superscript"/>
        <sz val="10"/>
        <color theme="1"/>
        <rFont val="Arial"/>
        <family val="2"/>
        <charset val="204"/>
      </rPr>
      <t>2)</t>
    </r>
  </si>
  <si>
    <r>
      <rPr>
        <sz val="10"/>
        <color theme="1"/>
        <rFont val="Arial"/>
        <family val="2"/>
        <charset val="204"/>
      </rPr>
      <t xml:space="preserve"> 4,6</t>
    </r>
    <r>
      <rPr>
        <vertAlign val="superscript"/>
        <sz val="10"/>
        <color theme="1"/>
        <rFont val="Arial"/>
        <family val="2"/>
        <charset val="204"/>
      </rPr>
      <t>2)</t>
    </r>
  </si>
  <si>
    <t>Пищевые продукты, включая напитки,    и табачные изделия</t>
  </si>
  <si>
    <t>Непродовольственные                         товары</t>
  </si>
  <si>
    <t>предыду-щему периоду</t>
  </si>
  <si>
    <t>соответст-вующему периоду предыду-щего года</t>
  </si>
  <si>
    <r>
      <t>Август</t>
    </r>
    <r>
      <rPr>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</si>
  <si>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</si>
  <si>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r>
      <rPr>
        <i/>
        <vertAlign val="superscript"/>
        <sz val="9"/>
        <color theme="1"/>
        <rFont val="Arial"/>
        <family val="2"/>
        <charset val="204"/>
      </rPr>
      <t>2)</t>
    </r>
    <r>
      <rPr>
        <i/>
        <sz val="9"/>
        <color theme="1"/>
        <rFont val="Arial"/>
        <family val="2"/>
        <charset val="204"/>
      </rPr>
      <t xml:space="preserve"> Абсолютные показатели за август, январь-август 2023г., относительные – в % к августу, январю-августу 2022г. и январю-августу 2021г.</t>
    </r>
  </si>
  <si>
    <t>3,9р</t>
  </si>
  <si>
    <t>2,9р</t>
  </si>
  <si>
    <t>9,4р</t>
  </si>
  <si>
    <t>...</t>
  </si>
  <si>
    <t>11,4р</t>
  </si>
  <si>
    <t>3,4р</t>
  </si>
  <si>
    <t>3,3р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</si>
  <si>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</si>
  <si>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</si>
  <si>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(доб. 1285)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</si>
</sst>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vertAlign val="superscript"/>
      <sz val="9"/>
      <color theme="1"/>
      <name val="Arial"/>
      <family val="2"/>
      <charset val="204"/>
    </font>
    <font>
      <sz val="11"/>
      <color indexed="8"/>
      <name val="Calibri"/>
      <family val="2"/>
      <scheme val="minor"/>
    </font>
    <font>
      <u/>
      <sz val="10"/>
      <color theme="1"/>
      <name val="Arial"/>
      <family val="2"/>
      <charset val="204"/>
    </font>
    <font>
      <b/>
      <sz val="11"/>
      <color rgb="FFFF0000"/>
      <name val="Arial"/>
      <family val="2"/>
      <charset val="204"/>
    </font>
    <font>
      <sz val="10"/>
      <name val="Arial"/>
      <family val="2"/>
    </font>
  </fonts>
  <fills count="4">
    <fill>
      <patternFill patternType="none"/>
    </fill>
    <fill>
      <patternFill patternType="gray125"/>
    </fill>
    <fill>
      <gradientFill degree="270">
        <stop position="0">
          <color theme="0"/>
        </stop>
        <stop position="1">
          <color rgb="FFBDF5D2"/>
        </stop>
      </gradient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6" fillId="0" borderId="0" applyNumberFormat="0" applyFill="0" applyBorder="0" applyAlignment="0" applyProtection="0"/>
    <xf numFmtId="0" fontId="33" fillId="0" borderId="0"/>
    <xf numFmtId="0" fontId="38" fillId="0" borderId="0"/>
    <xf numFmtId="0" fontId="33" fillId="0" borderId="0"/>
    <xf numFmtId="0" fontId="40" fillId="0" borderId="0"/>
    <xf numFmtId="0" fontId="33" fillId="0" borderId="0"/>
    <xf numFmtId="0" fontId="1" fillId="0" borderId="0"/>
  </cellStyleXfs>
  <cellXfs count="68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4" fillId="0" borderId="0" xfId="0" applyFont="1" applyAlignment="1">
      <alignment horizontal="center"/>
    </xf>
    <xf numFmtId="0" fontId="36" fillId="0" borderId="0" xfId="0" applyFont="1"/>
    <xf numFmtId="0" fontId="35" fillId="0" borderId="0" xfId="1" applyFont="1"/>
    <xf numFmtId="0" fontId="35" fillId="0" borderId="0" xfId="0" applyFont="1"/>
    <xf numFmtId="0" fontId="0" fillId="0" borderId="0" xfId="0" applyFont="1" applyFill="1" applyAlignment="1">
      <alignment horizontal="justify" vertical="center"/>
    </xf>
    <xf numFmtId="0" fontId="0" fillId="0" borderId="10" xfId="0" applyFont="1" applyBorder="1" applyAlignment="1">
      <alignment vertical="center" wrapText="1"/>
    </xf>
    <xf numFmtId="0" fontId="35"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Border="1" applyAlignment="1">
      <alignment horizontal="right" wrapText="1" indent="1"/>
    </xf>
    <xf numFmtId="0" fontId="35"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5"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0" fontId="1" fillId="0" borderId="0" xfId="0" applyFont="1" applyBorder="1" applyAlignment="1">
      <alignment horizontal="left" vertical="center" wrapText="1" indent="1"/>
    </xf>
    <xf numFmtId="0" fontId="1" fillId="0" borderId="12" xfId="0" applyFont="1" applyFill="1" applyBorder="1" applyAlignment="1">
      <alignment horizontal="right" vertical="center" wrapText="1" indent="2"/>
    </xf>
    <xf numFmtId="0" fontId="35"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0" fontId="18" fillId="0" borderId="0" xfId="0" applyFont="1" applyBorder="1" applyAlignment="1">
      <alignment vertical="center" wrapText="1"/>
    </xf>
    <xf numFmtId="0" fontId="1" fillId="0" borderId="0" xfId="0" applyFont="1"/>
    <xf numFmtId="0" fontId="35" fillId="0" borderId="0" xfId="1" quotePrefix="1"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164" fontId="0" fillId="0" borderId="0" xfId="0" applyNumberFormat="1" applyFont="1" applyFill="1" applyBorder="1" applyAlignment="1">
      <alignment horizontal="right"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0" fillId="0" borderId="5" xfId="0" applyFont="1" applyBorder="1" applyAlignment="1">
      <alignment horizontal="left" vertical="center" wrapText="1" indent="1"/>
    </xf>
    <xf numFmtId="0" fontId="2" fillId="0" borderId="0" xfId="0" applyFont="1" applyBorder="1" applyAlignment="1">
      <alignment horizontal="center"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164" fontId="0" fillId="0" borderId="11" xfId="0" applyNumberFormat="1" applyBorder="1" applyAlignment="1">
      <alignment horizontal="right" vertical="center" indent="2"/>
    </xf>
    <xf numFmtId="0" fontId="1" fillId="0" borderId="5" xfId="0" applyFont="1" applyBorder="1" applyAlignment="1">
      <alignment horizontal="center" vertical="center" wrapText="1"/>
    </xf>
    <xf numFmtId="164" fontId="0" fillId="0" borderId="9" xfId="0" applyNumberFormat="1" applyFont="1" applyBorder="1" applyAlignment="1">
      <alignment horizontal="right" vertical="center" wrapText="1" indent="2"/>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0" fillId="2" borderId="9"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1" fillId="0" borderId="12" xfId="0" applyFont="1" applyFill="1" applyBorder="1" applyAlignment="1">
      <alignment horizontal="left" wrapText="1" indent="1"/>
    </xf>
    <xf numFmtId="0" fontId="0" fillId="2" borderId="1" xfId="0" applyFont="1" applyFill="1" applyBorder="1" applyAlignment="1">
      <alignment horizontal="center" vertical="top" wrapTex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1" fillId="2" borderId="1" xfId="0" applyFont="1" applyFill="1" applyBorder="1" applyAlignment="1">
      <alignment horizontal="center" vertical="top" wrapTex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164" fontId="0" fillId="0" borderId="6" xfId="0" applyNumberFormat="1" applyFont="1" applyFill="1" applyBorder="1" applyAlignment="1">
      <alignment horizontal="right" vertical="center" wrapText="1" indent="7"/>
    </xf>
    <xf numFmtId="0" fontId="1" fillId="0" borderId="11" xfId="0" applyNumberFormat="1" applyFont="1" applyBorder="1" applyAlignment="1">
      <alignment horizontal="right" vertical="center" wrapText="1" indent="3"/>
    </xf>
    <xf numFmtId="0" fontId="2" fillId="0" borderId="12" xfId="0" applyFont="1" applyBorder="1" applyAlignment="1">
      <alignment horizontal="left"/>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5" fillId="0" borderId="12" xfId="0" applyFont="1" applyFill="1" applyBorder="1" applyAlignment="1">
      <alignment horizontal="left" vertical="center" wrapText="1" inden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2" fontId="0" fillId="0" borderId="12" xfId="0" applyNumberFormat="1" applyFont="1" applyBorder="1" applyAlignment="1">
      <alignment horizontal="right" wrapText="1" indent="3"/>
    </xf>
    <xf numFmtId="2" fontId="2" fillId="0" borderId="12" xfId="0" applyNumberFormat="1" applyFont="1" applyBorder="1" applyAlignment="1">
      <alignment vertical="center" wrapText="1"/>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1"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4"/>
    </xf>
    <xf numFmtId="0" fontId="35" fillId="0" borderId="12" xfId="0" applyFont="1" applyBorder="1" applyAlignment="1">
      <alignment vertical="center" wrapTex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Border="1"/>
    <xf numFmtId="0" fontId="36" fillId="0" borderId="0" xfId="1" applyFont="1"/>
    <xf numFmtId="0" fontId="1" fillId="0" borderId="12" xfId="0" applyFont="1" applyFill="1" applyBorder="1" applyAlignment="1">
      <alignment horizontal="left" vertical="top" wrapText="1" indent="1"/>
    </xf>
    <xf numFmtId="164" fontId="35"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164" fontId="1" fillId="0" borderId="9" xfId="0" applyNumberFormat="1" applyFont="1" applyBorder="1" applyAlignment="1">
      <alignment horizontal="right" wrapText="1" indent="3"/>
    </xf>
    <xf numFmtId="0" fontId="0" fillId="0" borderId="6" xfId="0" applyBorder="1"/>
    <xf numFmtId="1" fontId="0" fillId="0" borderId="9" xfId="0" applyNumberFormat="1" applyFont="1" applyFill="1" applyBorder="1" applyAlignment="1">
      <alignment horizontal="right" wrapText="1" indent="2"/>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164" fontId="0" fillId="0" borderId="12" xfId="0" applyNumberFormat="1" applyFont="1" applyFill="1" applyBorder="1" applyAlignment="1">
      <alignment horizontal="right" wrapText="1" indent="4"/>
    </xf>
    <xf numFmtId="164" fontId="0" fillId="0" borderId="12" xfId="0" applyNumberFormat="1" applyFill="1" applyBorder="1" applyAlignment="1">
      <alignment horizontal="right" indent="4"/>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4" fillId="0" borderId="0" xfId="0" applyFont="1" applyAlignment="1">
      <alignment horizontal="left"/>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164" fontId="1" fillId="0" borderId="10" xfId="0" applyNumberFormat="1" applyFont="1" applyBorder="1" applyAlignment="1">
      <alignment horizontal="right" wrapText="1" indent="3"/>
    </xf>
    <xf numFmtId="0" fontId="0" fillId="0" borderId="12" xfId="0" applyFont="1" applyFill="1" applyBorder="1" applyAlignment="1">
      <alignment horizontal="right" indent="3"/>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0" fillId="0" borderId="0" xfId="0" applyAlignment="1">
      <alignment horizontal="justify" wrapText="1"/>
    </xf>
    <xf numFmtId="0" fontId="0" fillId="0" borderId="0" xfId="0" applyFont="1" applyAlignment="1">
      <alignment horizontal="left" vertical="center" indent="31"/>
    </xf>
    <xf numFmtId="0" fontId="0" fillId="0" borderId="6"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0" fontId="35" fillId="0" borderId="0" xfId="0" applyFont="1" applyFill="1" applyAlignment="1">
      <alignment horizontal="center" vertical="center"/>
    </xf>
    <xf numFmtId="164" fontId="0" fillId="0" borderId="10"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12" xfId="0" quotePrefix="1" applyFont="1" applyBorder="1" applyAlignment="1">
      <alignment horizontal="right" wrapText="1" indent="1"/>
    </xf>
    <xf numFmtId="0" fontId="1" fillId="0" borderId="6" xfId="0" quotePrefix="1" applyFont="1" applyBorder="1" applyAlignment="1">
      <alignment horizontal="right" wrapText="1" indent="1"/>
    </xf>
    <xf numFmtId="164" fontId="0" fillId="0" borderId="12" xfId="0" applyNumberFormat="1" applyFont="1" applyFill="1" applyBorder="1" applyAlignment="1">
      <alignment horizontal="right" vertical="center" wrapText="1" indent="7"/>
    </xf>
    <xf numFmtId="164" fontId="0" fillId="0" borderId="12" xfId="0" applyNumberFormat="1" applyFill="1" applyBorder="1" applyAlignment="1">
      <alignment horizontal="right" indent="7"/>
    </xf>
    <xf numFmtId="164" fontId="19" fillId="0" borderId="6" xfId="0" applyNumberFormat="1" applyFont="1" applyFill="1" applyBorder="1" applyAlignment="1">
      <alignment horizontal="right" vertical="center" wrapText="1" indent="7"/>
    </xf>
    <xf numFmtId="164" fontId="0" fillId="0" borderId="11" xfId="0" applyNumberFormat="1" applyFont="1" applyFill="1" applyBorder="1" applyAlignment="1">
      <alignment horizontal="right" vertical="center" wrapText="1" indent="7"/>
    </xf>
    <xf numFmtId="164" fontId="0" fillId="0" borderId="9" xfId="0" applyNumberFormat="1" applyFont="1" applyFill="1" applyBorder="1" applyAlignment="1">
      <alignment horizontal="right" vertical="center" wrapText="1" indent="7"/>
    </xf>
    <xf numFmtId="164" fontId="2"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1" fillId="0" borderId="12" xfId="0" applyFont="1" applyFill="1" applyBorder="1" applyAlignment="1">
      <alignment horizontal="right" indent="3"/>
    </xf>
    <xf numFmtId="164" fontId="0" fillId="0" borderId="6" xfId="0" applyNumberFormat="1" applyFont="1" applyFill="1" applyBorder="1" applyAlignment="1">
      <alignment horizontal="right" vertical="center" wrapText="1" indent="3"/>
    </xf>
    <xf numFmtId="0" fontId="11" fillId="0" borderId="0" xfId="0" applyFont="1" applyFill="1" applyBorder="1" applyAlignment="1">
      <alignment vertical="center"/>
    </xf>
    <xf numFmtId="0" fontId="1" fillId="0" borderId="12" xfId="0" applyFont="1" applyFill="1" applyBorder="1" applyAlignment="1">
      <alignment vertical="center" wrapText="1"/>
    </xf>
    <xf numFmtId="0" fontId="0" fillId="0" borderId="5" xfId="0" applyFont="1" applyFill="1" applyBorder="1" applyAlignment="1">
      <alignment horizontal="left" vertical="center" wrapText="1" indent="1"/>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0" fontId="2" fillId="0" borderId="12" xfId="0" applyFont="1" applyBorder="1" applyAlignment="1">
      <alignment vertical="top" wrapText="1"/>
    </xf>
    <xf numFmtId="0" fontId="2" fillId="0" borderId="11" xfId="0" applyFont="1" applyBorder="1" applyAlignment="1">
      <alignment vertical="top"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0" fillId="0" borderId="6" xfId="0"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0" fillId="0" borderId="12" xfId="0" applyFont="1" applyBorder="1" applyAlignment="1">
      <alignment horizontal="right" indent="1"/>
    </xf>
    <xf numFmtId="0" fontId="0" fillId="2" borderId="10" xfId="0" applyFont="1" applyFill="1" applyBorder="1" applyAlignment="1">
      <alignment horizontal="center" vertical="top" wrapText="1"/>
    </xf>
    <xf numFmtId="164" fontId="0" fillId="0" borderId="6" xfId="0" applyNumberFormat="1" applyFont="1" applyFill="1" applyBorder="1" applyAlignment="1">
      <alignment horizontal="right" wrapText="1" indent="1"/>
    </xf>
    <xf numFmtId="164" fontId="1" fillId="0" borderId="11" xfId="0" applyNumberFormat="1" applyFont="1" applyBorder="1" applyAlignment="1">
      <alignment horizontal="right" wrapText="1"/>
    </xf>
    <xf numFmtId="0" fontId="14" fillId="0" borderId="0" xfId="0" applyFont="1" applyFill="1" applyBorder="1" applyAlignment="1">
      <alignment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35" fillId="0" borderId="0" xfId="1" quotePrefix="1" applyFont="1" applyAlignment="1">
      <alignment wrapText="1"/>
    </xf>
    <xf numFmtId="0" fontId="0" fillId="0" borderId="6" xfId="0" applyFont="1" applyFill="1" applyBorder="1" applyAlignment="1">
      <alignment horizontal="right" wrapText="1" indent="1"/>
    </xf>
    <xf numFmtId="0" fontId="35" fillId="0" borderId="0" xfId="0" applyFont="1" applyAlignment="1">
      <alignment horizontal="justify"/>
    </xf>
    <xf numFmtId="0" fontId="35" fillId="0" borderId="0" xfId="1" quotePrefix="1" applyFont="1" applyAlignment="1">
      <alignment horizontal="justify"/>
    </xf>
    <xf numFmtId="0" fontId="35" fillId="0" borderId="0" xfId="0" applyFont="1" applyAlignment="1">
      <alignment horizontal="center"/>
    </xf>
    <xf numFmtId="0" fontId="35" fillId="0" borderId="0" xfId="1" quotePrefix="1" applyFont="1" applyAlignment="1">
      <alignment horizontal="justify" wrapText="1"/>
    </xf>
    <xf numFmtId="0" fontId="35" fillId="0" borderId="0" xfId="1" applyFont="1" applyAlignment="1">
      <alignment horizontal="justify" wrapText="1"/>
    </xf>
    <xf numFmtId="0" fontId="35" fillId="0" borderId="0" xfId="1" applyFont="1" applyAlignment="1">
      <alignment horizontal="justify"/>
    </xf>
    <xf numFmtId="0" fontId="36" fillId="0" borderId="0" xfId="0" applyFont="1" applyAlignment="1">
      <alignment horizontal="justify"/>
    </xf>
    <xf numFmtId="0" fontId="36" fillId="0" borderId="0" xfId="1" quotePrefix="1" applyFont="1" applyAlignment="1">
      <alignment horizontal="justify"/>
    </xf>
    <xf numFmtId="0" fontId="2" fillId="0" borderId="10" xfId="0" applyFont="1" applyBorder="1" applyAlignment="1">
      <alignment horizontal="right" indent="7"/>
    </xf>
    <xf numFmtId="0" fontId="2" fillId="0" borderId="4" xfId="0" applyFont="1" applyBorder="1" applyAlignment="1">
      <alignment horizontal="right" indent="7"/>
    </xf>
    <xf numFmtId="164" fontId="1" fillId="0" borderId="12" xfId="0" applyNumberFormat="1" applyFont="1" applyBorder="1" applyAlignment="1">
      <alignment horizontal="right" vertical="center" wrapText="1" indent="7"/>
    </xf>
    <xf numFmtId="164" fontId="1" fillId="0" borderId="6" xfId="0" applyNumberFormat="1" applyFont="1" applyFill="1" applyBorder="1" applyAlignment="1">
      <alignment horizontal="right" vertical="center" wrapText="1" indent="7"/>
    </xf>
    <xf numFmtId="0" fontId="2" fillId="0" borderId="12" xfId="0" applyFont="1" applyBorder="1" applyAlignment="1">
      <alignment horizontal="right" indent="7"/>
    </xf>
    <xf numFmtId="0" fontId="2" fillId="0" borderId="6" xfId="0" applyFont="1" applyBorder="1" applyAlignment="1">
      <alignment horizontal="right" indent="7"/>
    </xf>
    <xf numFmtId="164" fontId="1" fillId="0" borderId="12" xfId="0" applyNumberFormat="1" applyFont="1" applyFill="1" applyBorder="1" applyAlignment="1">
      <alignment horizontal="right" vertical="center" wrapText="1" indent="7"/>
    </xf>
    <xf numFmtId="164" fontId="1" fillId="0" borderId="11" xfId="0" applyNumberFormat="1" applyFont="1" applyBorder="1" applyAlignment="1">
      <alignment horizontal="right" vertical="center" wrapText="1" indent="7"/>
    </xf>
    <xf numFmtId="164" fontId="1" fillId="0" borderId="9" xfId="0" applyNumberFormat="1" applyFont="1" applyFill="1" applyBorder="1" applyAlignment="1">
      <alignment horizontal="right" vertical="center" wrapText="1" indent="7"/>
    </xf>
    <xf numFmtId="0" fontId="1" fillId="0" borderId="12" xfId="0" applyFont="1" applyBorder="1" applyAlignment="1">
      <alignment wrapText="1"/>
    </xf>
    <xf numFmtId="0" fontId="35" fillId="0" borderId="0" xfId="0" applyFont="1" applyFill="1"/>
    <xf numFmtId="0" fontId="18" fillId="0" borderId="0" xfId="0" applyFont="1" applyBorder="1" applyAlignment="1">
      <alignment vertical="center" wrapText="1"/>
    </xf>
    <xf numFmtId="164" fontId="12" fillId="0" borderId="6" xfId="0" applyNumberFormat="1" applyFont="1" applyFill="1" applyBorder="1" applyAlignment="1">
      <alignment horizontal="right" wrapText="1" indent="1"/>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1" fontId="33" fillId="0" borderId="0" xfId="6" applyNumberFormat="1"/>
    <xf numFmtId="164" fontId="33" fillId="0" borderId="0" xfId="6" applyNumberFormat="1"/>
    <xf numFmtId="0" fontId="33" fillId="0" borderId="0" xfId="6"/>
    <xf numFmtId="0" fontId="0" fillId="0" borderId="6" xfId="0" applyNumberFormat="1" applyFont="1" applyFill="1" applyBorder="1" applyAlignment="1">
      <alignment horizontal="right" indent="1"/>
    </xf>
    <xf numFmtId="164" fontId="1" fillId="0" borderId="6" xfId="0" quotePrefix="1" applyNumberFormat="1" applyFont="1" applyBorder="1" applyAlignment="1">
      <alignment horizontal="right" wrapText="1" indent="2"/>
    </xf>
    <xf numFmtId="0" fontId="13" fillId="0" borderId="0" xfId="0" applyFont="1" applyBorder="1" applyAlignment="1">
      <alignment horizontal="justify" wrapText="1"/>
    </xf>
    <xf numFmtId="164" fontId="1" fillId="0" borderId="12" xfId="0" applyNumberFormat="1" applyFont="1" applyFill="1" applyBorder="1" applyAlignment="1" applyProtection="1">
      <alignment horizontal="right" wrapText="1" indent="1"/>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0" fontId="0" fillId="0" borderId="7" xfId="0" applyFont="1" applyBorder="1" applyAlignment="1">
      <alignment horizontal="right" vertical="center" wrapText="1" indent="2"/>
    </xf>
    <xf numFmtId="0" fontId="2" fillId="0" borderId="10" xfId="0" applyFont="1" applyFill="1" applyBorder="1"/>
    <xf numFmtId="0" fontId="2" fillId="0" borderId="12" xfId="0" applyFont="1" applyFill="1" applyBorder="1"/>
    <xf numFmtId="164" fontId="1" fillId="0" borderId="11" xfId="0" applyNumberFormat="1" applyFont="1" applyFill="1" applyBorder="1" applyAlignment="1">
      <alignment horizontal="right" wrapText="1" indent="1"/>
    </xf>
    <xf numFmtId="0" fontId="0" fillId="0" borderId="10" xfId="0" applyFont="1" applyFill="1" applyBorder="1"/>
    <xf numFmtId="0" fontId="0" fillId="0" borderId="12" xfId="0" applyFont="1" applyFill="1" applyBorder="1"/>
    <xf numFmtId="0" fontId="17" fillId="0" borderId="0" xfId="0" applyFont="1"/>
    <xf numFmtId="0" fontId="35" fillId="0" borderId="11" xfId="0" applyFont="1" applyFill="1" applyBorder="1" applyAlignment="1">
      <alignment wrapText="1"/>
    </xf>
    <xf numFmtId="0" fontId="17" fillId="0" borderId="0" xfId="0" applyFont="1" applyFill="1"/>
    <xf numFmtId="0" fontId="1" fillId="2" borderId="11" xfId="0" applyFont="1" applyFill="1" applyBorder="1" applyAlignment="1">
      <alignment horizontal="center" vertical="top" wrapText="1"/>
    </xf>
    <xf numFmtId="0" fontId="0" fillId="0" borderId="0" xfId="0" applyFill="1" applyAlignment="1">
      <alignment horizontal="justify"/>
    </xf>
    <xf numFmtId="0" fontId="1" fillId="2" borderId="9" xfId="0" applyFont="1" applyFill="1" applyBorder="1" applyAlignment="1">
      <alignment horizontal="center" vertical="top" wrapText="1"/>
    </xf>
    <xf numFmtId="0" fontId="35" fillId="0" borderId="0" xfId="1" applyFont="1" applyAlignment="1">
      <alignment horizontal="left"/>
    </xf>
    <xf numFmtId="0" fontId="35" fillId="0" borderId="0" xfId="1" applyFont="1" applyAlignment="1">
      <alignment horizontal="left" wrapText="1"/>
    </xf>
    <xf numFmtId="164" fontId="0" fillId="0" borderId="0" xfId="0" applyNumberFormat="1" applyFill="1" applyAlignment="1">
      <alignment horizontal="right" indent="3"/>
    </xf>
    <xf numFmtId="0" fontId="0"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2"/>
    </xf>
    <xf numFmtId="164" fontId="0" fillId="0" borderId="12" xfId="0" applyNumberFormat="1" applyFill="1" applyBorder="1" applyAlignment="1">
      <alignment horizontal="right" indent="2"/>
    </xf>
    <xf numFmtId="164" fontId="0" fillId="0" borderId="12" xfId="0" applyNumberFormat="1" applyFon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1" fillId="0" borderId="12" xfId="3" applyNumberFormat="1" applyFont="1" applyBorder="1" applyAlignment="1">
      <alignment horizontal="right" indent="1"/>
    </xf>
    <xf numFmtId="0" fontId="1" fillId="0" borderId="6" xfId="0" applyNumberFormat="1" applyFont="1" applyBorder="1" applyAlignment="1">
      <alignment horizontal="right" wrapText="1" indent="1"/>
    </xf>
    <xf numFmtId="164" fontId="1" fillId="0" borderId="6" xfId="0" applyNumberFormat="1" applyFont="1" applyBorder="1" applyAlignment="1">
      <alignment horizontal="right" indent="4"/>
    </xf>
    <xf numFmtId="164" fontId="1" fillId="0" borderId="6" xfId="0" applyNumberFormat="1" applyFont="1" applyFill="1" applyBorder="1" applyAlignment="1">
      <alignment horizontal="right" indent="4"/>
    </xf>
    <xf numFmtId="164" fontId="1" fillId="0" borderId="12"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1" xfId="0" applyNumberFormat="1" applyFill="1" applyBorder="1" applyAlignment="1">
      <alignment horizontal="right" indent="4"/>
    </xf>
    <xf numFmtId="164" fontId="0" fillId="0" borderId="0" xfId="0" applyNumberFormat="1"/>
    <xf numFmtId="164" fontId="14" fillId="0" borderId="0" xfId="0" applyNumberFormat="1" applyFont="1"/>
    <xf numFmtId="1" fontId="1" fillId="0" borderId="12" xfId="0" applyNumberFormat="1" applyFont="1" applyBorder="1" applyAlignment="1">
      <alignment horizontal="right" wrapText="1" indent="1"/>
    </xf>
    <xf numFmtId="1" fontId="1" fillId="0" borderId="11" xfId="0" applyNumberFormat="1" applyFont="1" applyFill="1" applyBorder="1" applyAlignment="1">
      <alignment horizontal="right" wrapText="1" indent="1"/>
    </xf>
    <xf numFmtId="1" fontId="1" fillId="0" borderId="11" xfId="0" applyNumberFormat="1" applyFont="1" applyBorder="1" applyAlignment="1">
      <alignment horizontal="right" wrapText="1" indent="1"/>
    </xf>
    <xf numFmtId="164" fontId="12" fillId="0" borderId="12" xfId="0" applyNumberFormat="1" applyFont="1" applyFill="1" applyBorder="1" applyAlignment="1">
      <alignment horizontal="right" wrapText="1" indent="1"/>
    </xf>
    <xf numFmtId="0" fontId="0" fillId="0" borderId="5" xfId="0" applyFont="1" applyFill="1" applyBorder="1" applyAlignment="1">
      <alignment wrapText="1"/>
    </xf>
    <xf numFmtId="0" fontId="2" fillId="0" borderId="0" xfId="0" applyFont="1" applyFill="1" applyBorder="1" applyAlignment="1">
      <alignment horizontal="center" vertical="center"/>
    </xf>
    <xf numFmtId="0" fontId="0" fillId="0" borderId="0" xfId="0" applyFont="1" applyFill="1" applyBorder="1" applyAlignment="1">
      <alignment vertical="top"/>
    </xf>
    <xf numFmtId="0" fontId="2" fillId="0" borderId="10" xfId="0" applyFont="1" applyFill="1" applyBorder="1" applyAlignment="1">
      <alignment horizontal="right" vertical="top" wrapText="1" indent="3"/>
    </xf>
    <xf numFmtId="0" fontId="2" fillId="0" borderId="4" xfId="0" applyFont="1" applyFill="1" applyBorder="1" applyAlignment="1">
      <alignment horizontal="right" vertical="top" wrapText="1" indent="3"/>
    </xf>
    <xf numFmtId="0" fontId="0" fillId="0" borderId="12" xfId="0" applyFont="1" applyFill="1" applyBorder="1" applyAlignment="1">
      <alignment horizontal="right" vertical="top" wrapText="1" indent="3"/>
    </xf>
    <xf numFmtId="164" fontId="0" fillId="0" borderId="6" xfId="0" applyNumberFormat="1" applyFont="1" applyFill="1" applyBorder="1" applyAlignment="1">
      <alignment horizontal="right" vertical="top" wrapText="1" indent="3"/>
    </xf>
    <xf numFmtId="0" fontId="0" fillId="0" borderId="6" xfId="0" applyFont="1" applyFill="1" applyBorder="1" applyAlignment="1">
      <alignment horizontal="right" vertical="top" wrapText="1" indent="3"/>
    </xf>
    <xf numFmtId="0" fontId="2" fillId="0" borderId="12" xfId="0" applyFont="1" applyFill="1" applyBorder="1" applyAlignment="1">
      <alignment horizontal="right" vertical="center" wrapText="1" indent="3"/>
    </xf>
    <xf numFmtId="0" fontId="2" fillId="0" borderId="6" xfId="0" applyFont="1" applyFill="1" applyBorder="1" applyAlignment="1">
      <alignment horizontal="right" vertical="center" wrapText="1" indent="3"/>
    </xf>
    <xf numFmtId="164" fontId="0" fillId="0" borderId="12" xfId="0" applyNumberFormat="1" applyFill="1" applyBorder="1" applyAlignment="1">
      <alignment horizontal="right" indent="3"/>
    </xf>
    <xf numFmtId="164" fontId="0" fillId="0" borderId="6" xfId="0" applyNumberFormat="1" applyFill="1" applyBorder="1" applyAlignment="1">
      <alignment horizontal="right" indent="3"/>
    </xf>
    <xf numFmtId="0" fontId="0" fillId="0" borderId="11" xfId="0" applyFont="1" applyFill="1" applyBorder="1" applyAlignment="1">
      <alignment vertical="center" wrapText="1"/>
    </xf>
    <xf numFmtId="164" fontId="0" fillId="0" borderId="11" xfId="0" applyNumberFormat="1" applyFill="1" applyBorder="1" applyAlignment="1">
      <alignment horizontal="right" indent="3"/>
    </xf>
    <xf numFmtId="164" fontId="0" fillId="0" borderId="9" xfId="0" applyNumberFormat="1" applyFill="1" applyBorder="1" applyAlignment="1">
      <alignment horizontal="right" indent="3"/>
    </xf>
    <xf numFmtId="0" fontId="23" fillId="0" borderId="0" xfId="0" applyFont="1" applyBorder="1" applyAlignment="1">
      <alignment horizontal="center" vertical="center"/>
    </xf>
    <xf numFmtId="0" fontId="1" fillId="0" borderId="12" xfId="0" applyFont="1" applyBorder="1" applyAlignment="1">
      <alignment horizontal="right" wrapText="1" indent="4"/>
    </xf>
    <xf numFmtId="0" fontId="1" fillId="0" borderId="6" xfId="0" applyFont="1" applyFill="1" applyBorder="1" applyAlignment="1">
      <alignment horizontal="right" wrapText="1" indent="4"/>
    </xf>
    <xf numFmtId="0" fontId="35" fillId="0" borderId="0" xfId="1" applyFont="1" applyAlignment="1">
      <alignment wrapText="1"/>
    </xf>
    <xf numFmtId="0" fontId="35" fillId="0" borderId="0" xfId="1" applyFont="1" applyFill="1" applyAlignment="1">
      <alignment wrapText="1"/>
    </xf>
    <xf numFmtId="1" fontId="0" fillId="0" borderId="6" xfId="0" applyNumberFormat="1" applyFont="1" applyBorder="1" applyAlignment="1">
      <alignment wrapText="1"/>
    </xf>
    <xf numFmtId="164" fontId="12" fillId="0" borderId="12" xfId="0" applyNumberFormat="1" applyFont="1" applyBorder="1" applyAlignment="1">
      <alignment wrapText="1"/>
    </xf>
    <xf numFmtId="164" fontId="12" fillId="0" borderId="6" xfId="0" applyNumberFormat="1" applyFont="1" applyBorder="1" applyAlignment="1">
      <alignment wrapText="1"/>
    </xf>
    <xf numFmtId="1" fontId="12" fillId="0" borderId="10" xfId="0" applyNumberFormat="1" applyFont="1" applyBorder="1" applyAlignment="1">
      <alignment wrapText="1"/>
    </xf>
    <xf numFmtId="164" fontId="0" fillId="0" borderId="12" xfId="0" applyNumberFormat="1" applyFont="1" applyBorder="1" applyAlignment="1">
      <alignment wrapText="1"/>
    </xf>
    <xf numFmtId="164" fontId="0" fillId="0" borderId="6" xfId="0" applyNumberFormat="1" applyFont="1" applyBorder="1" applyAlignment="1">
      <alignment wrapText="1"/>
    </xf>
    <xf numFmtId="1" fontId="12" fillId="0" borderId="6" xfId="0" applyNumberFormat="1" applyFont="1" applyBorder="1" applyAlignment="1">
      <alignment wrapText="1"/>
    </xf>
    <xf numFmtId="1" fontId="0" fillId="0" borderId="9" xfId="0" applyNumberFormat="1" applyFont="1" applyBorder="1" applyAlignment="1">
      <alignment wrapText="1"/>
    </xf>
    <xf numFmtId="164" fontId="12" fillId="0" borderId="11" xfId="0" applyNumberFormat="1" applyFont="1" applyBorder="1" applyAlignment="1">
      <alignment wrapText="1"/>
    </xf>
    <xf numFmtId="164" fontId="12" fillId="0" borderId="9" xfId="0" applyNumberFormat="1" applyFont="1" applyBorder="1" applyAlignment="1">
      <alignment wrapText="1"/>
    </xf>
    <xf numFmtId="1" fontId="12" fillId="0" borderId="9" xfId="0" applyNumberFormat="1" applyFont="1" applyBorder="1" applyAlignment="1">
      <alignment wrapText="1"/>
    </xf>
    <xf numFmtId="164" fontId="0" fillId="0" borderId="11" xfId="0" applyNumberFormat="1" applyFont="1" applyBorder="1" applyAlignment="1">
      <alignment wrapText="1"/>
    </xf>
    <xf numFmtId="164" fontId="0" fillId="0" borderId="9" xfId="0" applyNumberFormat="1" applyFont="1" applyBorder="1" applyAlignment="1">
      <alignment wrapText="1"/>
    </xf>
    <xf numFmtId="0" fontId="0" fillId="0" borderId="0" xfId="0" applyAlignment="1"/>
    <xf numFmtId="164" fontId="12" fillId="0" borderId="12" xfId="0" applyNumberFormat="1" applyFont="1" applyFill="1" applyBorder="1" applyAlignment="1">
      <alignment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164" fontId="0" fillId="0" borderId="12" xfId="0" applyNumberFormat="1" applyFont="1" applyFill="1" applyBorder="1" applyAlignment="1">
      <alignment horizontal="center" vertical="center" wrapText="1"/>
    </xf>
    <xf numFmtId="0" fontId="1" fillId="0" borderId="12" xfId="0" applyFont="1" applyFill="1" applyBorder="1" applyAlignment="1">
      <alignment horizontal="right" wrapText="1" indent="3"/>
    </xf>
    <xf numFmtId="166" fontId="43" fillId="0" borderId="12" xfId="0" applyNumberFormat="1" applyFont="1" applyFill="1" applyBorder="1" applyAlignment="1" applyProtection="1">
      <alignment horizontal="right" indent="1"/>
    </xf>
    <xf numFmtId="0" fontId="1" fillId="0" borderId="6" xfId="0" applyFont="1" applyFill="1" applyBorder="1" applyAlignment="1">
      <alignment horizontal="right" wrapText="1" indent="3"/>
    </xf>
    <xf numFmtId="164" fontId="0" fillId="0" borderId="12" xfId="0" applyNumberFormat="1" applyBorder="1" applyAlignment="1">
      <alignment horizontal="right" wrapText="1" indent="1"/>
    </xf>
    <xf numFmtId="0" fontId="0" fillId="0" borderId="12" xfId="0" applyBorder="1" applyAlignment="1">
      <alignment horizontal="right" wrapText="1" indent="1"/>
    </xf>
    <xf numFmtId="165" fontId="0" fillId="0" borderId="0" xfId="0" applyNumberFormat="1" applyAlignment="1">
      <alignment horizontal="right" wrapText="1" indent="1"/>
    </xf>
    <xf numFmtId="165" fontId="0" fillId="0" borderId="12" xfId="0" applyNumberFormat="1" applyBorder="1" applyAlignment="1">
      <alignment horizontal="right" wrapText="1" indent="1"/>
    </xf>
    <xf numFmtId="2" fontId="1" fillId="0" borderId="12" xfId="0" applyNumberFormat="1" applyFont="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0" fontId="1" fillId="0" borderId="6" xfId="0" applyNumberFormat="1" applyFont="1" applyBorder="1" applyAlignment="1">
      <alignment horizontal="right" vertical="center" wrapText="1" indent="3"/>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0"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164" fontId="1" fillId="0" borderId="6" xfId="0" applyNumberFormat="1" applyFont="1" applyFill="1" applyBorder="1" applyAlignment="1">
      <alignment horizontal="right" wrapText="1"/>
    </xf>
    <xf numFmtId="164" fontId="12" fillId="0" borderId="12" xfId="0" applyNumberFormat="1" applyFont="1" applyFill="1" applyBorder="1" applyAlignment="1">
      <alignment horizontal="right" wrapText="1"/>
    </xf>
    <xf numFmtId="164" fontId="12" fillId="0" borderId="6" xfId="0" applyNumberFormat="1" applyFont="1" applyFill="1" applyBorder="1" applyAlignment="1">
      <alignment horizontal="right" wrapText="1"/>
    </xf>
    <xf numFmtId="0" fontId="1" fillId="0" borderId="12" xfId="0" applyFont="1" applyFill="1" applyBorder="1" applyAlignment="1">
      <alignment horizontal="left" vertical="center" wrapText="1" indent="2"/>
    </xf>
    <xf numFmtId="164" fontId="12" fillId="0" borderId="6" xfId="0" quotePrefix="1" applyNumberFormat="1" applyFont="1" applyFill="1" applyBorder="1" applyAlignment="1">
      <alignment horizontal="right" wrapText="1"/>
    </xf>
    <xf numFmtId="0" fontId="1" fillId="0" borderId="6" xfId="0" applyNumberFormat="1" applyFont="1" applyFill="1" applyBorder="1" applyAlignment="1">
      <alignment horizontal="right" wrapText="1"/>
    </xf>
    <xf numFmtId="164" fontId="1" fillId="0" borderId="12" xfId="0" applyNumberFormat="1" applyFont="1" applyFill="1" applyBorder="1" applyAlignment="1">
      <alignment horizontal="right" wrapText="1"/>
    </xf>
    <xf numFmtId="164" fontId="0" fillId="0" borderId="12" xfId="0" applyNumberFormat="1" applyFill="1" applyBorder="1"/>
    <xf numFmtId="0" fontId="0" fillId="0" borderId="12" xfId="0" applyFill="1" applyBorder="1" applyAlignment="1">
      <alignment horizontal="right"/>
    </xf>
    <xf numFmtId="0" fontId="0" fillId="0" borderId="12" xfId="0" applyNumberFormat="1" applyFill="1" applyBorder="1"/>
    <xf numFmtId="0" fontId="0" fillId="0" borderId="11" xfId="0" applyFont="1" applyFill="1" applyBorder="1" applyAlignment="1">
      <alignment horizontal="left" vertical="center" wrapText="1" indent="1"/>
    </xf>
    <xf numFmtId="0" fontId="0" fillId="0" borderId="11" xfId="0" applyFill="1" applyBorder="1"/>
    <xf numFmtId="0" fontId="0" fillId="0" borderId="12" xfId="0" applyBorder="1" applyAlignment="1">
      <alignment horizontal="right" vertical="center" indent="1"/>
    </xf>
    <xf numFmtId="164" fontId="0" fillId="0" borderId="12" xfId="0" applyNumberFormat="1" applyBorder="1" applyAlignment="1">
      <alignment horizontal="right" vertical="center" indent="1"/>
    </xf>
    <xf numFmtId="164" fontId="0" fillId="0" borderId="12" xfId="0" applyNumberFormat="1" applyFill="1" applyBorder="1" applyAlignment="1">
      <alignment horizontal="right" vertical="center" indent="1"/>
    </xf>
    <xf numFmtId="0" fontId="0" fillId="0" borderId="12" xfId="0" applyFill="1" applyBorder="1" applyAlignment="1">
      <alignment horizontal="right" vertical="center" indent="1"/>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5" fillId="0" borderId="0" xfId="0" applyFont="1"/>
    <xf numFmtId="0" fontId="0" fillId="0" borderId="10" xfId="0" applyBorder="1" applyAlignment="1">
      <alignment horizontal="right" indent="4"/>
    </xf>
    <xf numFmtId="0" fontId="2" fillId="0" borderId="10" xfId="0" applyFont="1" applyBorder="1" applyAlignment="1">
      <alignment horizontal="right" vertical="center" wrapText="1" indent="4"/>
    </xf>
    <xf numFmtId="164" fontId="0" fillId="0" borderId="12" xfId="0" applyNumberFormat="1" applyBorder="1" applyAlignment="1">
      <alignment horizontal="right" indent="4"/>
    </xf>
    <xf numFmtId="0" fontId="0" fillId="0" borderId="12" xfId="0" applyFill="1" applyBorder="1" applyAlignment="1">
      <alignment horizontal="right" indent="4"/>
    </xf>
    <xf numFmtId="0" fontId="0" fillId="0" borderId="12" xfId="0" applyBorder="1" applyAlignment="1">
      <alignment horizontal="right" indent="4"/>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 fillId="0" borderId="0" xfId="0" applyFont="1" applyBorder="1" applyAlignment="1">
      <alignment vertical="center" wrapText="1"/>
    </xf>
    <xf numFmtId="164" fontId="1" fillId="0" borderId="0" xfId="0" applyNumberFormat="1" applyFont="1" applyBorder="1" applyAlignment="1">
      <alignment horizontal="right" vertical="center" wrapText="1" indent="4"/>
    </xf>
    <xf numFmtId="0" fontId="1" fillId="0" borderId="9" xfId="0" applyFont="1" applyFill="1" applyBorder="1" applyAlignment="1">
      <alignment horizontal="right" wrapText="1" indent="4"/>
    </xf>
    <xf numFmtId="0" fontId="0" fillId="0" borderId="12" xfId="0" applyFont="1" applyFill="1" applyBorder="1" applyAlignment="1">
      <alignment horizontal="right" wrapText="1" indent="2"/>
    </xf>
    <xf numFmtId="1"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1" fillId="0" borderId="6" xfId="0" applyNumberFormat="1" applyFont="1" applyFill="1" applyBorder="1" applyAlignment="1">
      <alignment horizontal="right" wrapText="1" indent="3"/>
    </xf>
    <xf numFmtId="1" fontId="0" fillId="0" borderId="6" xfId="0" applyNumberFormat="1" applyFont="1" applyFill="1" applyBorder="1" applyAlignment="1">
      <alignment wrapText="1"/>
    </xf>
    <xf numFmtId="0" fontId="1" fillId="2" borderId="11" xfId="0" applyFont="1" applyFill="1" applyBorder="1" applyAlignment="1">
      <alignment horizontal="center" vertical="top" wrapText="1"/>
    </xf>
    <xf numFmtId="0" fontId="7" fillId="0" borderId="0" xfId="0" applyFont="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9" xfId="0" applyFont="1" applyFill="1" applyBorder="1" applyAlignment="1">
      <alignment horizontal="center" vertical="top" wrapText="1"/>
    </xf>
    <xf numFmtId="0" fontId="2" fillId="0" borderId="10" xfId="0" applyFont="1" applyFill="1" applyBorder="1" applyAlignment="1">
      <alignment horizontal="center"/>
    </xf>
    <xf numFmtId="0" fontId="2" fillId="0" borderId="4" xfId="0" applyFont="1" applyFill="1" applyBorder="1" applyAlignment="1">
      <alignment horizontal="center"/>
    </xf>
    <xf numFmtId="164" fontId="1" fillId="0" borderId="12" xfId="0" applyNumberFormat="1" applyFont="1" applyFill="1" applyBorder="1" applyAlignment="1">
      <alignment horizontal="center" vertical="center" wrapText="1"/>
    </xf>
    <xf numFmtId="164" fontId="1" fillId="0" borderId="12"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164" fontId="2" fillId="0" borderId="12" xfId="0" applyNumberFormat="1" applyFont="1" applyBorder="1" applyAlignment="1">
      <alignment horizontal="center"/>
    </xf>
    <xf numFmtId="164" fontId="2" fillId="0" borderId="6" xfId="0" applyNumberFormat="1" applyFont="1" applyBorder="1" applyAlignment="1">
      <alignment horizontal="center"/>
    </xf>
    <xf numFmtId="164" fontId="1" fillId="0" borderId="6"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4" fontId="0" fillId="0" borderId="6" xfId="0" applyNumberFormat="1" applyBorder="1" applyAlignment="1">
      <alignment horizontal="right" indent="4"/>
    </xf>
    <xf numFmtId="164" fontId="0" fillId="0" borderId="11" xfId="0" applyNumberFormat="1" applyBorder="1" applyAlignment="1">
      <alignment horizontal="right" indent="4"/>
    </xf>
    <xf numFmtId="164" fontId="1" fillId="0" borderId="6" xfId="0" quotePrefix="1" applyNumberFormat="1" applyFont="1" applyBorder="1" applyAlignment="1">
      <alignment horizontal="right" wrapText="1" indent="1"/>
    </xf>
    <xf numFmtId="164" fontId="0" fillId="0" borderId="6" xfId="0" quotePrefix="1" applyNumberFormat="1" applyFont="1" applyBorder="1" applyAlignment="1">
      <alignment horizontal="right" wrapText="1" indent="1"/>
    </xf>
    <xf numFmtId="1" fontId="1" fillId="0" borderId="6" xfId="0" applyNumberFormat="1" applyFont="1" applyBorder="1" applyAlignment="1">
      <alignment horizontal="right" wrapText="1" inden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11" xfId="0" applyFont="1" applyFill="1" applyBorder="1" applyAlignment="1">
      <alignment horizontal="center" vertical="top" wrapText="1"/>
    </xf>
    <xf numFmtId="1"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vertical="center" wrapText="1" indent="2"/>
    </xf>
    <xf numFmtId="0" fontId="0" fillId="0" borderId="10" xfId="0" applyBorder="1" applyAlignment="1">
      <alignment horizontal="right" indent="2"/>
    </xf>
    <xf numFmtId="0" fontId="0" fillId="0" borderId="12" xfId="0" applyBorder="1" applyAlignment="1">
      <alignment horizontal="right" vertical="center" indent="2"/>
    </xf>
    <xf numFmtId="164" fontId="35" fillId="0" borderId="12" xfId="0" applyNumberFormat="1" applyFont="1" applyBorder="1" applyAlignment="1">
      <alignment horizontal="right" vertical="center" indent="2"/>
    </xf>
    <xf numFmtId="164" fontId="0" fillId="3" borderId="12" xfId="0" applyNumberFormat="1" applyFill="1" applyBorder="1" applyAlignment="1">
      <alignment horizontal="right" vertical="center" indent="2"/>
    </xf>
    <xf numFmtId="0" fontId="0" fillId="3" borderId="12" xfId="0" applyFill="1" applyBorder="1" applyAlignment="1">
      <alignment horizontal="right" vertical="center" indent="2"/>
    </xf>
    <xf numFmtId="0" fontId="0" fillId="0" borderId="12" xfId="0" applyFill="1" applyBorder="1" applyAlignment="1">
      <alignment horizontal="right" vertical="center" indent="2"/>
    </xf>
    <xf numFmtId="0" fontId="0" fillId="0" borderId="12" xfId="0" applyFont="1" applyFill="1" applyBorder="1" applyAlignment="1">
      <alignment horizontal="right" vertical="center" indent="2"/>
    </xf>
    <xf numFmtId="164" fontId="0" fillId="0" borderId="12" xfId="0" applyNumberFormat="1" applyFont="1" applyFill="1" applyBorder="1" applyAlignment="1">
      <alignment horizontal="right" vertical="center" indent="2"/>
    </xf>
    <xf numFmtId="164" fontId="0" fillId="0" borderId="11"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indent="2"/>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14" fillId="0" borderId="0" xfId="0" applyFont="1" applyBorder="1" applyAlignment="1">
      <alignment horizontal="justify" wrapText="1"/>
    </xf>
    <xf numFmtId="0" fontId="7" fillId="0" borderId="0" xfId="0" applyFont="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0" xfId="0" applyFont="1" applyBorder="1" applyAlignment="1">
      <alignment horizontal="justify" vertical="center" wrapText="1"/>
    </xf>
    <xf numFmtId="0" fontId="13" fillId="0" borderId="3"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2" borderId="1" xfId="0" applyFont="1" applyFill="1" applyBorder="1" applyAlignment="1">
      <alignment horizontal="right"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7" fillId="0" borderId="0" xfId="0" applyFont="1" applyBorder="1" applyAlignment="1">
      <alignment horizontal="center"/>
    </xf>
    <xf numFmtId="0" fontId="2" fillId="0" borderId="0" xfId="0" applyFont="1" applyBorder="1" applyAlignment="1">
      <alignment horizontal="center"/>
    </xf>
    <xf numFmtId="0" fontId="0" fillId="0" borderId="8" xfId="0" applyFont="1" applyBorder="1" applyAlignment="1">
      <alignment horizontal="right" vertical="center"/>
    </xf>
    <xf numFmtId="0" fontId="0" fillId="0" borderId="11" xfId="0" applyBorder="1" applyAlignment="1">
      <alignment vertical="center" wrapText="1"/>
    </xf>
    <xf numFmtId="0" fontId="0" fillId="2" borderId="13" xfId="0" applyFont="1" applyFill="1" applyBorder="1" applyAlignment="1">
      <alignment horizontal="center" vertical="top" wrapText="1"/>
    </xf>
    <xf numFmtId="0" fontId="35" fillId="2" borderId="10" xfId="0" applyFont="1" applyFill="1" applyBorder="1" applyAlignment="1">
      <alignment horizontal="center" vertical="top" wrapText="1"/>
    </xf>
    <xf numFmtId="0" fontId="35" fillId="2" borderId="11" xfId="0" applyFont="1" applyFill="1" applyBorder="1" applyAlignment="1">
      <alignment horizontal="center" vertical="top" wrapText="1"/>
    </xf>
    <xf numFmtId="0" fontId="13" fillId="0" borderId="3" xfId="0" applyFont="1" applyBorder="1" applyAlignment="1">
      <alignment wrapText="1"/>
    </xf>
    <xf numFmtId="0" fontId="35" fillId="0" borderId="0" xfId="0" applyFont="1" applyFill="1" applyAlignment="1">
      <alignment horizontal="justify" wrapText="1"/>
    </xf>
    <xf numFmtId="0" fontId="0" fillId="0" borderId="0" xfId="0" applyFill="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vertical="top" wrapText="1"/>
    </xf>
    <xf numFmtId="0" fontId="20" fillId="0" borderId="0" xfId="0" applyFont="1" applyBorder="1" applyAlignment="1">
      <alignment horizontal="center" vertical="center" wrapText="1"/>
    </xf>
    <xf numFmtId="0" fontId="0" fillId="0" borderId="11" xfId="0"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0" xfId="0" applyFont="1" applyAlignment="1">
      <alignment wrapText="1"/>
    </xf>
    <xf numFmtId="0" fontId="0" fillId="0" borderId="0" xfId="0" applyAlignment="1">
      <alignment wrapText="1"/>
    </xf>
    <xf numFmtId="0" fontId="20"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5" fillId="2" borderId="10" xfId="0" applyFont="1" applyFill="1" applyBorder="1" applyAlignment="1">
      <alignment vertical="center" wrapText="1"/>
    </xf>
    <xf numFmtId="0" fontId="9" fillId="0" borderId="0" xfId="0" applyFont="1" applyAlignment="1">
      <alignment horizontal="justify" wrapText="1"/>
    </xf>
    <xf numFmtId="0" fontId="0" fillId="0" borderId="0" xfId="0" applyFont="1" applyBorder="1" applyAlignment="1">
      <alignment horizontal="right" vertical="center"/>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Fill="1" applyBorder="1" applyAlignment="1">
      <alignment horizontal="left" vertical="center" wrapText="1"/>
    </xf>
    <xf numFmtId="0" fontId="0" fillId="2" borderId="11" xfId="0"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cellXfs>
  <cellStyles count="8">
    <cellStyle name="Normal" xfId="3"/>
    <cellStyle name="Гиперссылка" xfId="1" builtinId="8"/>
    <cellStyle name="Обычный" xfId="0" builtinId="0"/>
    <cellStyle name="Обычный 2" xfId="2"/>
    <cellStyle name="Обычный 3" xfId="4"/>
    <cellStyle name="Обычный 3 3" xfId="7"/>
    <cellStyle name="Обычный 4" xfId="6"/>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A1" t="str">
            <v>ИНДЕКСЫ ЦЕН И ТАРИФОВ ПРОИЗВОДИТЕЛЕЙ</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3" zoomScaleNormal="100" workbookViewId="0">
      <selection activeCell="A34" sqref="A34"/>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57" t="s">
        <v>5</v>
      </c>
    </row>
    <row r="22" spans="1:1" ht="21" x14ac:dyDescent="0.25">
      <c r="A22" s="57" t="s">
        <v>6</v>
      </c>
    </row>
    <row r="23" spans="1:1" ht="17.399999999999999" x14ac:dyDescent="0.25">
      <c r="A23" s="3" t="s">
        <v>597</v>
      </c>
    </row>
    <row r="24" spans="1:1" ht="15.75" x14ac:dyDescent="0.2">
      <c r="A24" s="2"/>
    </row>
    <row r="25" spans="1:1" ht="15" x14ac:dyDescent="0.25">
      <c r="A25" s="1" t="s">
        <v>7</v>
      </c>
    </row>
    <row r="26" spans="1:1" ht="15" x14ac:dyDescent="0.25">
      <c r="A26" s="1" t="s">
        <v>8</v>
      </c>
    </row>
    <row r="27" spans="1:1" ht="15.6" x14ac:dyDescent="0.25">
      <c r="A27" s="2"/>
    </row>
    <row r="28" spans="1:1" ht="15.6" x14ac:dyDescent="0.25">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2023</v>
      </c>
    </row>
  </sheetData>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election activeCell="H13" sqref="H13"/>
    </sheetView>
  </sheetViews>
  <sheetFormatPr defaultRowHeight="13.2" x14ac:dyDescent="0.25"/>
  <cols>
    <col min="1" max="1" width="35.44140625" customWidth="1"/>
    <col min="2" max="2" width="10.5546875" customWidth="1"/>
    <col min="3" max="3" width="10" customWidth="1"/>
    <col min="4" max="4" width="10.88671875" customWidth="1"/>
    <col min="5" max="6" width="10.6640625" customWidth="1"/>
  </cols>
  <sheetData>
    <row r="1" spans="1:6" ht="14.4" customHeight="1" x14ac:dyDescent="0.25">
      <c r="A1" s="596" t="s">
        <v>95</v>
      </c>
      <c r="B1" s="596"/>
      <c r="C1" s="596"/>
      <c r="D1" s="596"/>
      <c r="E1" s="596"/>
      <c r="F1" s="596"/>
    </row>
    <row r="2" spans="1:6" ht="10.199999999999999" customHeight="1" x14ac:dyDescent="0.25">
      <c r="A2" s="25"/>
      <c r="B2" s="17"/>
      <c r="C2" s="17"/>
      <c r="D2" s="17"/>
    </row>
    <row r="3" spans="1:6" ht="13.2" customHeight="1" x14ac:dyDescent="0.25">
      <c r="A3" s="597"/>
      <c r="B3" s="577" t="s">
        <v>601</v>
      </c>
      <c r="C3" s="600" t="s">
        <v>53</v>
      </c>
      <c r="D3" s="601"/>
      <c r="E3" s="577" t="s">
        <v>599</v>
      </c>
      <c r="F3" s="577" t="s">
        <v>544</v>
      </c>
    </row>
    <row r="4" spans="1:6" ht="79.2" x14ac:dyDescent="0.25">
      <c r="A4" s="598"/>
      <c r="B4" s="599"/>
      <c r="C4" s="534" t="s">
        <v>114</v>
      </c>
      <c r="D4" s="199" t="s">
        <v>486</v>
      </c>
      <c r="E4" s="599"/>
      <c r="F4" s="599"/>
    </row>
    <row r="5" spans="1:6" x14ac:dyDescent="0.25">
      <c r="A5" s="63" t="s">
        <v>72</v>
      </c>
      <c r="B5" s="349"/>
      <c r="C5" s="318"/>
      <c r="D5" s="349"/>
      <c r="E5" s="397"/>
      <c r="F5" s="398"/>
    </row>
    <row r="6" spans="1:6" x14ac:dyDescent="0.25">
      <c r="A6" s="62" t="s">
        <v>466</v>
      </c>
      <c r="B6" s="349"/>
      <c r="C6" s="318"/>
      <c r="D6" s="349"/>
      <c r="E6" s="398"/>
      <c r="F6" s="398"/>
    </row>
    <row r="7" spans="1:6" ht="13.2" customHeight="1" x14ac:dyDescent="0.25">
      <c r="A7" s="225" t="s">
        <v>97</v>
      </c>
      <c r="B7" s="43">
        <v>36374.199999999997</v>
      </c>
      <c r="C7" s="198">
        <v>102.6</v>
      </c>
      <c r="D7" s="98">
        <v>100.8</v>
      </c>
      <c r="E7" s="43">
        <v>344654.8</v>
      </c>
      <c r="F7" s="43">
        <v>86.7</v>
      </c>
    </row>
    <row r="8" spans="1:6" ht="12.6" customHeight="1" x14ac:dyDescent="0.25">
      <c r="A8" s="337" t="s">
        <v>98</v>
      </c>
      <c r="B8" s="43"/>
      <c r="C8" s="198"/>
      <c r="D8" s="98"/>
      <c r="E8" s="43"/>
      <c r="F8" s="43"/>
    </row>
    <row r="9" spans="1:6" ht="13.2" customHeight="1" x14ac:dyDescent="0.25">
      <c r="A9" s="343" t="s">
        <v>475</v>
      </c>
      <c r="B9" s="43">
        <v>819.6</v>
      </c>
      <c r="C9" s="198">
        <v>77</v>
      </c>
      <c r="D9" s="98">
        <v>83.5</v>
      </c>
      <c r="E9" s="43">
        <v>5827.5</v>
      </c>
      <c r="F9" s="43">
        <v>65.3</v>
      </c>
    </row>
    <row r="10" spans="1:6" x14ac:dyDescent="0.25">
      <c r="A10" s="63" t="s">
        <v>75</v>
      </c>
      <c r="B10" s="43"/>
      <c r="C10" s="198"/>
      <c r="D10" s="98"/>
      <c r="E10" s="43"/>
      <c r="F10" s="43"/>
    </row>
    <row r="11" spans="1:6" ht="16.2" customHeight="1" x14ac:dyDescent="0.25">
      <c r="A11" s="337" t="s">
        <v>99</v>
      </c>
      <c r="B11" s="43"/>
      <c r="C11" s="198"/>
      <c r="D11" s="98"/>
      <c r="E11" s="43"/>
      <c r="F11" s="43"/>
    </row>
    <row r="12" spans="1:6" ht="11.4" customHeight="1" x14ac:dyDescent="0.25">
      <c r="A12" s="225" t="s">
        <v>100</v>
      </c>
      <c r="B12" s="43">
        <v>3.2</v>
      </c>
      <c r="C12" s="198">
        <v>97</v>
      </c>
      <c r="D12" s="98">
        <v>113.6</v>
      </c>
      <c r="E12" s="43">
        <v>52.3</v>
      </c>
      <c r="F12" s="43">
        <v>89.8</v>
      </c>
    </row>
    <row r="13" spans="1:6" ht="66" x14ac:dyDescent="0.25">
      <c r="A13" s="23" t="s">
        <v>457</v>
      </c>
      <c r="B13" s="552" t="s">
        <v>646</v>
      </c>
      <c r="C13" s="198" t="s">
        <v>647</v>
      </c>
      <c r="D13" s="98">
        <v>184.5</v>
      </c>
      <c r="E13" s="553">
        <v>538.20000000000005</v>
      </c>
      <c r="F13" s="43" t="s">
        <v>648</v>
      </c>
    </row>
    <row r="14" spans="1:6" ht="39.6" x14ac:dyDescent="0.25">
      <c r="A14" s="276" t="s">
        <v>532</v>
      </c>
      <c r="B14" s="43">
        <v>160.80000000000001</v>
      </c>
      <c r="C14" s="198" t="s">
        <v>649</v>
      </c>
      <c r="D14" s="98">
        <v>120.1</v>
      </c>
      <c r="E14" s="43">
        <v>842.9</v>
      </c>
      <c r="F14" s="43">
        <v>89.3</v>
      </c>
    </row>
    <row r="15" spans="1:6" ht="39.6" x14ac:dyDescent="0.25">
      <c r="A15" s="276" t="s">
        <v>101</v>
      </c>
      <c r="B15" s="43">
        <v>11.9</v>
      </c>
      <c r="C15" s="198">
        <v>100.4</v>
      </c>
      <c r="D15" s="98">
        <v>147.9</v>
      </c>
      <c r="E15" s="43">
        <v>97.4</v>
      </c>
      <c r="F15" s="43">
        <v>97.3</v>
      </c>
    </row>
    <row r="16" spans="1:6" ht="39.6" x14ac:dyDescent="0.25">
      <c r="A16" s="276" t="s">
        <v>102</v>
      </c>
      <c r="B16" s="43">
        <v>1623.1</v>
      </c>
      <c r="C16" s="198">
        <v>80.8</v>
      </c>
      <c r="D16" s="98">
        <v>99.3</v>
      </c>
      <c r="E16" s="43">
        <v>8657.6</v>
      </c>
      <c r="F16" s="43">
        <v>96.8</v>
      </c>
    </row>
    <row r="17" spans="1:6" ht="39.6" x14ac:dyDescent="0.25">
      <c r="A17" s="276" t="s">
        <v>103</v>
      </c>
      <c r="B17" s="43">
        <v>69.2</v>
      </c>
      <c r="C17" s="198">
        <v>98.2</v>
      </c>
      <c r="D17" s="98">
        <v>86.9</v>
      </c>
      <c r="E17" s="43">
        <v>571.9</v>
      </c>
      <c r="F17" s="43">
        <v>86.9</v>
      </c>
    </row>
    <row r="18" spans="1:6" ht="15.6" customHeight="1" x14ac:dyDescent="0.25">
      <c r="A18" s="276" t="s">
        <v>104</v>
      </c>
      <c r="B18" s="43">
        <v>1</v>
      </c>
      <c r="C18" s="198">
        <v>60.4</v>
      </c>
      <c r="D18" s="98">
        <v>134.6</v>
      </c>
      <c r="E18" s="43">
        <v>9.6999999999999993</v>
      </c>
      <c r="F18" s="43">
        <v>95.8</v>
      </c>
    </row>
    <row r="19" spans="1:6" x14ac:dyDescent="0.25">
      <c r="A19" s="276" t="s">
        <v>105</v>
      </c>
      <c r="B19" s="43">
        <v>2</v>
      </c>
      <c r="C19" s="198">
        <v>48</v>
      </c>
      <c r="D19" s="98">
        <v>104.8</v>
      </c>
      <c r="E19" s="43">
        <v>26.1</v>
      </c>
      <c r="F19" s="43">
        <v>87.4</v>
      </c>
    </row>
    <row r="20" spans="1:6" ht="13.2" customHeight="1" x14ac:dyDescent="0.25">
      <c r="A20" s="276" t="s">
        <v>106</v>
      </c>
      <c r="B20" s="553">
        <v>0.2</v>
      </c>
      <c r="C20" s="198">
        <v>67.7</v>
      </c>
      <c r="D20" s="98">
        <v>80.400000000000006</v>
      </c>
      <c r="E20" s="553">
        <v>3.7</v>
      </c>
      <c r="F20" s="43">
        <v>74.099999999999994</v>
      </c>
    </row>
    <row r="21" spans="1:6" x14ac:dyDescent="0.25">
      <c r="A21" s="276" t="s">
        <v>107</v>
      </c>
      <c r="B21" s="43">
        <v>5.5</v>
      </c>
      <c r="C21" s="198">
        <v>101.1</v>
      </c>
      <c r="D21" s="98">
        <v>52.9</v>
      </c>
      <c r="E21" s="43">
        <v>62.2</v>
      </c>
      <c r="F21" s="43">
        <v>69.5</v>
      </c>
    </row>
    <row r="22" spans="1:6" ht="27.6" customHeight="1" x14ac:dyDescent="0.25">
      <c r="A22" s="276" t="s">
        <v>108</v>
      </c>
      <c r="B22" s="43">
        <v>19.8</v>
      </c>
      <c r="C22" s="198">
        <v>117.8</v>
      </c>
      <c r="D22" s="98">
        <v>41.6</v>
      </c>
      <c r="E22" s="43">
        <v>231.1</v>
      </c>
      <c r="F22" s="43">
        <v>54.9</v>
      </c>
    </row>
    <row r="23" spans="1:6" ht="26.4" x14ac:dyDescent="0.25">
      <c r="A23" s="276" t="s">
        <v>109</v>
      </c>
      <c r="B23" s="74">
        <v>1838.2</v>
      </c>
      <c r="C23" s="198">
        <v>108.1</v>
      </c>
      <c r="D23" s="98">
        <v>94.7</v>
      </c>
      <c r="E23" s="74">
        <v>16468.400000000001</v>
      </c>
      <c r="F23" s="43">
        <v>102.1</v>
      </c>
    </row>
    <row r="24" spans="1:6" x14ac:dyDescent="0.25">
      <c r="A24" s="276" t="s">
        <v>110</v>
      </c>
      <c r="B24" s="43">
        <v>23.7</v>
      </c>
      <c r="C24" s="198">
        <v>132.80000000000001</v>
      </c>
      <c r="D24" s="98">
        <v>83.8</v>
      </c>
      <c r="E24" s="43">
        <v>245.6</v>
      </c>
      <c r="F24" s="43">
        <v>81.7</v>
      </c>
    </row>
    <row r="25" spans="1:6" x14ac:dyDescent="0.25">
      <c r="A25" s="337" t="s">
        <v>111</v>
      </c>
      <c r="B25" s="349"/>
      <c r="C25" s="318"/>
      <c r="D25" s="349"/>
      <c r="E25" s="349"/>
      <c r="F25" s="349"/>
    </row>
    <row r="26" spans="1:6" ht="69" customHeight="1" x14ac:dyDescent="0.25">
      <c r="A26" s="23" t="s">
        <v>572</v>
      </c>
      <c r="B26" s="554">
        <v>1663</v>
      </c>
      <c r="C26" s="198">
        <v>150.6</v>
      </c>
      <c r="D26" s="98">
        <v>143.1</v>
      </c>
      <c r="E26" s="554">
        <v>12033</v>
      </c>
      <c r="F26" s="43">
        <v>106.4</v>
      </c>
    </row>
    <row r="27" spans="1:6" ht="10.95" customHeight="1" x14ac:dyDescent="0.25">
      <c r="A27" s="337" t="s">
        <v>112</v>
      </c>
      <c r="B27" s="349"/>
      <c r="C27" s="318"/>
      <c r="D27" s="349"/>
      <c r="E27" s="349"/>
      <c r="F27" s="349"/>
    </row>
    <row r="28" spans="1:6" x14ac:dyDescent="0.25">
      <c r="A28" s="343" t="s">
        <v>476</v>
      </c>
      <c r="B28" s="552" t="s">
        <v>646</v>
      </c>
      <c r="C28" s="198">
        <v>71.2</v>
      </c>
      <c r="D28" s="98" t="s">
        <v>560</v>
      </c>
      <c r="E28" s="552" t="s">
        <v>646</v>
      </c>
      <c r="F28" s="43">
        <v>181.5</v>
      </c>
    </row>
    <row r="29" spans="1:6" x14ac:dyDescent="0.25">
      <c r="A29" s="142" t="s">
        <v>477</v>
      </c>
      <c r="B29" s="552">
        <v>6.2</v>
      </c>
      <c r="C29" s="198">
        <v>112.9</v>
      </c>
      <c r="D29" s="98">
        <v>92.4</v>
      </c>
      <c r="E29" s="552">
        <v>63.2</v>
      </c>
      <c r="F29" s="43">
        <v>122.9</v>
      </c>
    </row>
    <row r="30" spans="1:6" ht="39.6" x14ac:dyDescent="0.25">
      <c r="A30" s="63" t="s">
        <v>90</v>
      </c>
      <c r="B30" s="349"/>
      <c r="C30" s="318"/>
      <c r="D30" s="349"/>
      <c r="E30" s="349"/>
      <c r="F30" s="349"/>
    </row>
    <row r="31" spans="1:6" x14ac:dyDescent="0.25">
      <c r="A31" s="343" t="s">
        <v>113</v>
      </c>
      <c r="B31" s="43">
        <v>656.9</v>
      </c>
      <c r="C31" s="198">
        <v>110.9</v>
      </c>
      <c r="D31" s="98">
        <v>63.9</v>
      </c>
      <c r="E31" s="43">
        <v>8733.2999999999993</v>
      </c>
      <c r="F31" s="43">
        <v>93.9</v>
      </c>
    </row>
    <row r="32" spans="1:6" x14ac:dyDescent="0.25">
      <c r="A32" s="344" t="s">
        <v>478</v>
      </c>
      <c r="B32" s="213">
        <v>480.1</v>
      </c>
      <c r="C32" s="396" t="s">
        <v>630</v>
      </c>
      <c r="D32" s="160">
        <v>75.2</v>
      </c>
      <c r="E32" s="213">
        <v>7845.4</v>
      </c>
      <c r="F32" s="213">
        <v>101.6</v>
      </c>
    </row>
    <row r="33" spans="3:6" ht="7.2" customHeight="1" x14ac:dyDescent="0.25">
      <c r="C33" s="421"/>
      <c r="D33" s="421"/>
      <c r="E33" s="421"/>
      <c r="F33" s="421"/>
    </row>
    <row r="34" spans="3:6" s="107" customFormat="1" ht="11.4" x14ac:dyDescent="0.2">
      <c r="C34" s="422"/>
      <c r="D34" s="422"/>
      <c r="E34" s="422"/>
      <c r="F34" s="422"/>
    </row>
  </sheetData>
  <mergeCells count="6">
    <mergeCell ref="A1:F1"/>
    <mergeCell ref="A3:A4"/>
    <mergeCell ref="B3:B4"/>
    <mergeCell ref="C3:D3"/>
    <mergeCell ref="E3:E4"/>
    <mergeCell ref="F3:F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F15" sqref="F15"/>
    </sheetView>
  </sheetViews>
  <sheetFormatPr defaultColWidth="8.88671875" defaultRowHeight="13.8" x14ac:dyDescent="0.25"/>
  <cols>
    <col min="1" max="1" width="35.109375" style="399" customWidth="1"/>
    <col min="2" max="2" width="12.44140625" style="399" customWidth="1"/>
    <col min="3" max="3" width="14" style="399" customWidth="1"/>
    <col min="4" max="4" width="12.6640625" style="399" customWidth="1"/>
    <col min="5" max="5" width="14.6640625" style="399" customWidth="1"/>
    <col min="6" max="16384" width="8.88671875" style="399"/>
  </cols>
  <sheetData>
    <row r="1" spans="1:10" x14ac:dyDescent="0.25">
      <c r="A1" s="582" t="s">
        <v>276</v>
      </c>
      <c r="B1" s="582"/>
      <c r="C1" s="582"/>
      <c r="D1" s="582"/>
      <c r="E1" s="582"/>
    </row>
    <row r="2" spans="1:10" x14ac:dyDescent="0.25">
      <c r="A2" s="463"/>
      <c r="B2" s="463"/>
      <c r="C2" s="463"/>
      <c r="D2" s="463"/>
      <c r="E2" s="463"/>
    </row>
    <row r="3" spans="1:10" x14ac:dyDescent="0.25">
      <c r="A3" s="582" t="s">
        <v>584</v>
      </c>
      <c r="B3" s="582"/>
      <c r="C3" s="582"/>
      <c r="D3" s="582"/>
      <c r="E3" s="582"/>
    </row>
    <row r="5" spans="1:10" ht="21.6" customHeight="1" x14ac:dyDescent="0.25">
      <c r="A5" s="602" t="s">
        <v>583</v>
      </c>
      <c r="B5" s="603"/>
      <c r="C5" s="603"/>
      <c r="D5" s="603"/>
      <c r="E5" s="603"/>
      <c r="G5" s="401"/>
      <c r="H5" s="401"/>
      <c r="I5" s="401"/>
      <c r="J5" s="401"/>
    </row>
    <row r="6" spans="1:10" x14ac:dyDescent="0.25">
      <c r="A6" s="71"/>
    </row>
    <row r="7" spans="1:10" x14ac:dyDescent="0.25">
      <c r="A7" s="604"/>
      <c r="B7" s="605" t="s">
        <v>627</v>
      </c>
      <c r="C7" s="606"/>
      <c r="D7" s="605" t="s">
        <v>628</v>
      </c>
      <c r="E7" s="606"/>
    </row>
    <row r="8" spans="1:10" x14ac:dyDescent="0.25">
      <c r="A8" s="604"/>
      <c r="B8" s="606"/>
      <c r="C8" s="606"/>
      <c r="D8" s="607"/>
      <c r="E8" s="607"/>
    </row>
    <row r="9" spans="1:10" ht="70.95" customHeight="1" x14ac:dyDescent="0.25">
      <c r="A9" s="604"/>
      <c r="B9" s="466" t="s">
        <v>585</v>
      </c>
      <c r="C9" s="466" t="s">
        <v>589</v>
      </c>
      <c r="D9" s="466" t="s">
        <v>585</v>
      </c>
      <c r="E9" s="466" t="s">
        <v>589</v>
      </c>
    </row>
    <row r="10" spans="1:10" ht="20.399999999999999" customHeight="1" x14ac:dyDescent="0.25">
      <c r="A10" s="373" t="s">
        <v>575</v>
      </c>
      <c r="B10" s="423">
        <v>7214</v>
      </c>
      <c r="C10" s="108">
        <v>97.1</v>
      </c>
      <c r="D10" s="423">
        <v>7426</v>
      </c>
      <c r="E10" s="108">
        <v>125.4</v>
      </c>
    </row>
    <row r="11" spans="1:10" ht="19.95" customHeight="1" x14ac:dyDescent="0.25">
      <c r="A11" s="400" t="s">
        <v>586</v>
      </c>
      <c r="B11" s="424">
        <v>1211</v>
      </c>
      <c r="C11" s="127">
        <v>94.9</v>
      </c>
      <c r="D11" s="425">
        <v>1277</v>
      </c>
      <c r="E11" s="127">
        <v>114.8</v>
      </c>
    </row>
  </sheetData>
  <mergeCells count="6">
    <mergeCell ref="A1:E1"/>
    <mergeCell ref="A3:E3"/>
    <mergeCell ref="A5:E5"/>
    <mergeCell ref="A7:A9"/>
    <mergeCell ref="B7:C8"/>
    <mergeCell ref="D7:E8"/>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activeCell="H12" sqref="H12"/>
    </sheetView>
  </sheetViews>
  <sheetFormatPr defaultColWidth="8.88671875" defaultRowHeight="13.2" x14ac:dyDescent="0.25"/>
  <cols>
    <col min="1" max="1" width="19.5546875" style="17" customWidth="1"/>
    <col min="2" max="5" width="16.6640625" style="56" customWidth="1"/>
    <col min="6" max="16384" width="8.88671875" style="17"/>
  </cols>
  <sheetData>
    <row r="1" spans="1:5" s="64" customFormat="1" ht="20.399999999999999" customHeight="1" x14ac:dyDescent="0.25">
      <c r="A1" s="608" t="s">
        <v>576</v>
      </c>
      <c r="B1" s="608"/>
      <c r="C1" s="608"/>
      <c r="D1" s="608"/>
      <c r="E1" s="608"/>
    </row>
    <row r="2" spans="1:5" s="64" customFormat="1" ht="12.6" customHeight="1" x14ac:dyDescent="0.25">
      <c r="B2" s="138"/>
      <c r="C2" s="138"/>
      <c r="D2" s="138"/>
      <c r="E2" s="138"/>
    </row>
    <row r="3" spans="1:5" ht="17.399999999999999" customHeight="1" x14ac:dyDescent="0.25">
      <c r="A3" s="609" t="s">
        <v>617</v>
      </c>
      <c r="B3" s="609"/>
      <c r="C3" s="609"/>
      <c r="D3" s="609"/>
      <c r="E3" s="609"/>
    </row>
    <row r="4" spans="1:5" x14ac:dyDescent="0.25">
      <c r="A4" s="428"/>
      <c r="B4" s="138"/>
      <c r="C4" s="429"/>
      <c r="D4" s="429"/>
      <c r="E4" s="429"/>
    </row>
    <row r="5" spans="1:5" x14ac:dyDescent="0.25">
      <c r="A5" s="610" t="s">
        <v>362</v>
      </c>
      <c r="B5" s="610"/>
      <c r="C5" s="610"/>
      <c r="D5" s="610"/>
      <c r="E5" s="610"/>
    </row>
    <row r="6" spans="1:5" ht="26.4" x14ac:dyDescent="0.25">
      <c r="A6" s="200"/>
      <c r="B6" s="466" t="s">
        <v>487</v>
      </c>
      <c r="C6" s="466" t="s">
        <v>360</v>
      </c>
      <c r="D6" s="466" t="s">
        <v>361</v>
      </c>
      <c r="E6" s="468" t="s">
        <v>618</v>
      </c>
    </row>
    <row r="7" spans="1:5" ht="13.2" customHeight="1" x14ac:dyDescent="0.25">
      <c r="A7" s="207" t="s">
        <v>500</v>
      </c>
      <c r="B7" s="430"/>
      <c r="C7" s="430"/>
      <c r="D7" s="430"/>
      <c r="E7" s="431"/>
    </row>
    <row r="8" spans="1:5" x14ac:dyDescent="0.25">
      <c r="A8" s="62" t="s">
        <v>58</v>
      </c>
      <c r="B8" s="432">
        <v>90.3</v>
      </c>
      <c r="C8" s="433">
        <v>85.3</v>
      </c>
      <c r="D8" s="433">
        <v>103</v>
      </c>
      <c r="E8" s="434">
        <v>102.7</v>
      </c>
    </row>
    <row r="9" spans="1:5" x14ac:dyDescent="0.25">
      <c r="A9" s="62" t="s">
        <v>62</v>
      </c>
      <c r="B9" s="432">
        <v>94.1</v>
      </c>
      <c r="C9" s="433">
        <v>91.8</v>
      </c>
      <c r="D9" s="433">
        <v>104.7</v>
      </c>
      <c r="E9" s="433">
        <v>99</v>
      </c>
    </row>
    <row r="10" spans="1:5" x14ac:dyDescent="0.25">
      <c r="A10" s="62" t="s">
        <v>65</v>
      </c>
      <c r="B10" s="432">
        <v>100.3</v>
      </c>
      <c r="C10" s="433">
        <v>95.8</v>
      </c>
      <c r="D10" s="433">
        <v>106.4</v>
      </c>
      <c r="E10" s="433">
        <v>108</v>
      </c>
    </row>
    <row r="11" spans="1:5" x14ac:dyDescent="0.25">
      <c r="A11" s="210" t="s">
        <v>450</v>
      </c>
      <c r="B11" s="435"/>
      <c r="C11" s="435"/>
      <c r="D11" s="435"/>
      <c r="E11" s="436"/>
    </row>
    <row r="12" spans="1:5" x14ac:dyDescent="0.25">
      <c r="A12" s="62" t="s">
        <v>58</v>
      </c>
      <c r="B12" s="149">
        <v>104.1</v>
      </c>
      <c r="C12" s="122">
        <v>107.7</v>
      </c>
      <c r="D12" s="122">
        <v>131.9</v>
      </c>
      <c r="E12" s="106">
        <v>93.8</v>
      </c>
    </row>
    <row r="13" spans="1:5" x14ac:dyDescent="0.25">
      <c r="A13" s="62" t="s">
        <v>62</v>
      </c>
      <c r="B13" s="437">
        <v>92.7</v>
      </c>
      <c r="C13" s="437">
        <v>100</v>
      </c>
      <c r="D13" s="437">
        <v>99.5</v>
      </c>
      <c r="E13" s="437">
        <v>88.6</v>
      </c>
    </row>
    <row r="14" spans="1:5" x14ac:dyDescent="0.25">
      <c r="A14" s="62" t="s">
        <v>65</v>
      </c>
      <c r="B14" s="437">
        <v>89.9</v>
      </c>
      <c r="C14" s="437">
        <v>96.9</v>
      </c>
      <c r="D14" s="437">
        <v>93</v>
      </c>
      <c r="E14" s="438">
        <v>87</v>
      </c>
    </row>
    <row r="15" spans="1:5" x14ac:dyDescent="0.25">
      <c r="A15" s="439" t="s">
        <v>69</v>
      </c>
      <c r="B15" s="440">
        <v>85.6</v>
      </c>
      <c r="C15" s="440">
        <v>87.4</v>
      </c>
      <c r="D15" s="440">
        <v>100.2</v>
      </c>
      <c r="E15" s="441">
        <v>121.1</v>
      </c>
    </row>
    <row r="16" spans="1:5" x14ac:dyDescent="0.25">
      <c r="A16" s="64"/>
      <c r="B16" s="138"/>
      <c r="C16" s="138"/>
      <c r="D16" s="138"/>
      <c r="E16" s="138"/>
    </row>
    <row r="17" spans="1:1" x14ac:dyDescent="0.25">
      <c r="A17" s="351"/>
    </row>
  </sheetData>
  <mergeCells count="3">
    <mergeCell ref="A1:E1"/>
    <mergeCell ref="A3:E3"/>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WhiteSpace="0" zoomScaleNormal="100" workbookViewId="0">
      <selection activeCell="C36" sqref="C36"/>
    </sheetView>
  </sheetViews>
  <sheetFormatPr defaultColWidth="8.88671875" defaultRowHeight="13.2" x14ac:dyDescent="0.25"/>
  <cols>
    <col min="1" max="1" width="22.33203125" style="17" customWidth="1"/>
    <col min="2" max="2" width="21.33203125" style="56" customWidth="1"/>
    <col min="3" max="3" width="22.33203125" style="56" customWidth="1"/>
    <col min="4" max="4" width="23.109375" style="56" customWidth="1"/>
    <col min="5" max="16384" width="8.88671875" style="17"/>
  </cols>
  <sheetData>
    <row r="1" spans="1:4" ht="6.6" customHeight="1" x14ac:dyDescent="0.25">
      <c r="A1" s="611"/>
      <c r="B1" s="611"/>
      <c r="C1" s="611"/>
      <c r="D1" s="611"/>
    </row>
    <row r="2" spans="1:4" ht="6.6" customHeight="1" x14ac:dyDescent="0.25">
      <c r="A2" s="612"/>
      <c r="B2" s="612"/>
      <c r="C2" s="612"/>
      <c r="D2" s="612"/>
    </row>
    <row r="3" spans="1:4" ht="7.8" customHeight="1" x14ac:dyDescent="0.25">
      <c r="A3" s="186"/>
      <c r="B3" s="186"/>
      <c r="C3" s="186"/>
      <c r="D3" s="186"/>
    </row>
    <row r="4" spans="1:4" ht="13.8" x14ac:dyDescent="0.25">
      <c r="A4" s="609" t="s">
        <v>363</v>
      </c>
      <c r="B4" s="609"/>
      <c r="C4" s="609"/>
      <c r="D4" s="609"/>
    </row>
    <row r="5" spans="1:4" ht="15" customHeight="1" x14ac:dyDescent="0.25">
      <c r="A5" s="46"/>
      <c r="B5" s="55"/>
      <c r="C5" s="55"/>
      <c r="D5" s="55"/>
    </row>
    <row r="6" spans="1:4" ht="15" customHeight="1" x14ac:dyDescent="0.25">
      <c r="A6" s="613" t="s">
        <v>362</v>
      </c>
      <c r="B6" s="613"/>
      <c r="C6" s="613"/>
      <c r="D6" s="613"/>
    </row>
    <row r="7" spans="1:4" ht="15" customHeight="1" x14ac:dyDescent="0.25">
      <c r="A7" s="200"/>
      <c r="B7" s="466" t="s">
        <v>487</v>
      </c>
      <c r="C7" s="466" t="s">
        <v>360</v>
      </c>
      <c r="D7" s="466" t="s">
        <v>361</v>
      </c>
    </row>
    <row r="8" spans="1:4" ht="15" customHeight="1" x14ac:dyDescent="0.25">
      <c r="A8" s="220" t="s">
        <v>500</v>
      </c>
      <c r="B8" s="252"/>
      <c r="C8" s="252"/>
      <c r="D8" s="253"/>
    </row>
    <row r="9" spans="1:4" ht="15" customHeight="1" x14ac:dyDescent="0.25">
      <c r="A9" s="218" t="s">
        <v>56</v>
      </c>
      <c r="B9" s="254">
        <v>88.2</v>
      </c>
      <c r="C9" s="254">
        <v>92.4</v>
      </c>
      <c r="D9" s="254">
        <v>87.8</v>
      </c>
    </row>
    <row r="10" spans="1:4" ht="15" customHeight="1" x14ac:dyDescent="0.25">
      <c r="A10" s="218" t="s">
        <v>57</v>
      </c>
      <c r="B10" s="183">
        <v>90</v>
      </c>
      <c r="C10" s="254">
        <v>91.9</v>
      </c>
      <c r="D10" s="254">
        <v>88.1</v>
      </c>
    </row>
    <row r="11" spans="1:4" ht="15" customHeight="1" x14ac:dyDescent="0.25">
      <c r="A11" s="218" t="s">
        <v>58</v>
      </c>
      <c r="B11" s="183">
        <v>93.4</v>
      </c>
      <c r="C11" s="254">
        <v>87.6</v>
      </c>
      <c r="D11" s="254">
        <v>96.3</v>
      </c>
    </row>
    <row r="12" spans="1:4" ht="15" customHeight="1" x14ac:dyDescent="0.25">
      <c r="A12" s="218" t="s">
        <v>60</v>
      </c>
      <c r="B12" s="183">
        <v>95.6</v>
      </c>
      <c r="C12" s="254">
        <v>88.2</v>
      </c>
      <c r="D12" s="254">
        <v>100.7</v>
      </c>
    </row>
    <row r="13" spans="1:4" ht="15" customHeight="1" x14ac:dyDescent="0.25">
      <c r="A13" s="218" t="s">
        <v>61</v>
      </c>
      <c r="B13" s="183">
        <v>96.6</v>
      </c>
      <c r="C13" s="254">
        <v>94.1</v>
      </c>
      <c r="D13" s="254">
        <v>100.6</v>
      </c>
    </row>
    <row r="14" spans="1:4" ht="15" customHeight="1" x14ac:dyDescent="0.25">
      <c r="A14" s="218" t="s">
        <v>62</v>
      </c>
      <c r="B14" s="183">
        <v>97.1</v>
      </c>
      <c r="C14" s="254">
        <v>94.8</v>
      </c>
      <c r="D14" s="254">
        <v>98.2</v>
      </c>
    </row>
    <row r="15" spans="1:4" ht="15" customHeight="1" x14ac:dyDescent="0.25">
      <c r="A15" s="218" t="s">
        <v>64</v>
      </c>
      <c r="B15" s="183">
        <v>100.3</v>
      </c>
      <c r="C15" s="254">
        <v>97.2</v>
      </c>
      <c r="D15" s="254">
        <v>94.1</v>
      </c>
    </row>
    <row r="16" spans="1:4" ht="15" customHeight="1" x14ac:dyDescent="0.25">
      <c r="A16" s="218" t="s">
        <v>39</v>
      </c>
      <c r="B16" s="183">
        <v>101.6</v>
      </c>
      <c r="C16" s="183">
        <v>97</v>
      </c>
      <c r="D16" s="254">
        <v>93.4</v>
      </c>
    </row>
    <row r="17" spans="1:4" ht="15" customHeight="1" x14ac:dyDescent="0.25">
      <c r="A17" s="427" t="s">
        <v>65</v>
      </c>
      <c r="B17" s="183">
        <v>102.7</v>
      </c>
      <c r="C17" s="183">
        <v>98.1</v>
      </c>
      <c r="D17" s="254">
        <v>102.5</v>
      </c>
    </row>
    <row r="18" spans="1:4" ht="15" customHeight="1" x14ac:dyDescent="0.25">
      <c r="A18" s="220" t="s">
        <v>450</v>
      </c>
      <c r="B18" s="222"/>
      <c r="C18" s="222"/>
      <c r="D18" s="222"/>
    </row>
    <row r="19" spans="1:4" ht="15" customHeight="1" x14ac:dyDescent="0.25">
      <c r="A19" s="218" t="s">
        <v>56</v>
      </c>
      <c r="B19" s="183">
        <v>110.4</v>
      </c>
      <c r="C19" s="221">
        <v>103.7</v>
      </c>
      <c r="D19" s="221">
        <v>158.19999999999999</v>
      </c>
    </row>
    <row r="20" spans="1:4" ht="15" customHeight="1" x14ac:dyDescent="0.25">
      <c r="A20" s="218" t="s">
        <v>57</v>
      </c>
      <c r="B20" s="183">
        <v>107.1</v>
      </c>
      <c r="C20" s="221">
        <v>105.5</v>
      </c>
      <c r="D20" s="221">
        <v>137.1</v>
      </c>
    </row>
    <row r="21" spans="1:4" ht="15" customHeight="1" x14ac:dyDescent="0.25">
      <c r="A21" s="218" t="s">
        <v>58</v>
      </c>
      <c r="B21" s="183">
        <v>102.2</v>
      </c>
      <c r="C21" s="221">
        <v>108</v>
      </c>
      <c r="D21" s="221">
        <v>137.80000000000001</v>
      </c>
    </row>
    <row r="22" spans="1:4" ht="15" customHeight="1" x14ac:dyDescent="0.25">
      <c r="A22" s="218" t="s">
        <v>60</v>
      </c>
      <c r="B22" s="183">
        <v>97.1</v>
      </c>
      <c r="C22" s="221">
        <v>106.1</v>
      </c>
      <c r="D22" s="221">
        <v>127.6</v>
      </c>
    </row>
    <row r="23" spans="1:4" ht="15" customHeight="1" x14ac:dyDescent="0.25">
      <c r="A23" s="218" t="s">
        <v>61</v>
      </c>
      <c r="B23" s="183">
        <v>97.1</v>
      </c>
      <c r="C23" s="221">
        <v>100.6</v>
      </c>
      <c r="D23" s="221">
        <v>124.4</v>
      </c>
    </row>
    <row r="24" spans="1:4" ht="15" customHeight="1" x14ac:dyDescent="0.25">
      <c r="A24" s="218" t="s">
        <v>62</v>
      </c>
      <c r="B24" s="183">
        <v>93.1</v>
      </c>
      <c r="C24" s="221">
        <v>101.3</v>
      </c>
      <c r="D24" s="221">
        <v>120</v>
      </c>
    </row>
    <row r="25" spans="1:4" ht="15" customHeight="1" x14ac:dyDescent="0.25">
      <c r="A25" s="218" t="s">
        <v>64</v>
      </c>
      <c r="B25" s="183">
        <v>93.1</v>
      </c>
      <c r="C25" s="221">
        <v>100.6</v>
      </c>
      <c r="D25" s="221">
        <v>116.7</v>
      </c>
    </row>
    <row r="26" spans="1:4" ht="15" customHeight="1" x14ac:dyDescent="0.25">
      <c r="A26" s="218" t="s">
        <v>39</v>
      </c>
      <c r="B26" s="183">
        <v>90.1</v>
      </c>
      <c r="C26" s="221">
        <v>100.2</v>
      </c>
      <c r="D26" s="221">
        <v>117.3</v>
      </c>
    </row>
    <row r="27" spans="1:4" ht="15" customHeight="1" x14ac:dyDescent="0.25">
      <c r="A27" s="218" t="s">
        <v>65</v>
      </c>
      <c r="B27" s="183">
        <v>90.9</v>
      </c>
      <c r="C27" s="221">
        <v>99.6</v>
      </c>
      <c r="D27" s="221">
        <v>97.4</v>
      </c>
    </row>
    <row r="28" spans="1:4" ht="15" customHeight="1" x14ac:dyDescent="0.25">
      <c r="A28" s="218" t="s">
        <v>67</v>
      </c>
      <c r="B28" s="183">
        <v>90.9</v>
      </c>
      <c r="C28" s="221">
        <v>94.2</v>
      </c>
      <c r="D28" s="221">
        <v>89.6</v>
      </c>
    </row>
    <row r="29" spans="1:4" ht="15" customHeight="1" x14ac:dyDescent="0.25">
      <c r="A29" s="218" t="s">
        <v>68</v>
      </c>
      <c r="B29" s="183">
        <v>87.7</v>
      </c>
      <c r="C29" s="221">
        <v>91.6</v>
      </c>
      <c r="D29" s="221">
        <v>93.2</v>
      </c>
    </row>
    <row r="30" spans="1:4" ht="15" customHeight="1" x14ac:dyDescent="0.25">
      <c r="A30" s="219" t="s">
        <v>69</v>
      </c>
      <c r="B30" s="184">
        <v>87.2</v>
      </c>
      <c r="C30" s="223">
        <v>89.7</v>
      </c>
      <c r="D30" s="223">
        <v>92.1</v>
      </c>
    </row>
    <row r="31" spans="1:4" x14ac:dyDescent="0.25">
      <c r="A31" s="171"/>
      <c r="B31" s="175"/>
      <c r="C31" s="175"/>
      <c r="D31" s="175"/>
    </row>
    <row r="32" spans="1:4" x14ac:dyDescent="0.25">
      <c r="A32" s="107"/>
      <c r="B32" s="138"/>
      <c r="C32" s="138"/>
      <c r="D32" s="138"/>
    </row>
  </sheetData>
  <mergeCells count="4">
    <mergeCell ref="A1:D1"/>
    <mergeCell ref="A2:D2"/>
    <mergeCell ref="A4:D4"/>
    <mergeCell ref="A6:D6"/>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C6" sqref="C6"/>
    </sheetView>
  </sheetViews>
  <sheetFormatPr defaultRowHeight="13.2" x14ac:dyDescent="0.25"/>
  <cols>
    <col min="1" max="1" width="44.109375" customWidth="1"/>
    <col min="2" max="3" width="22.33203125" customWidth="1"/>
  </cols>
  <sheetData>
    <row r="1" spans="1:3" ht="33.6" customHeight="1" x14ac:dyDescent="0.25">
      <c r="A1" s="583" t="s">
        <v>619</v>
      </c>
      <c r="B1" s="583"/>
      <c r="C1" s="583"/>
    </row>
    <row r="2" spans="1:3" x14ac:dyDescent="0.25">
      <c r="A2" s="442"/>
      <c r="B2" s="17"/>
      <c r="C2" s="17"/>
    </row>
    <row r="3" spans="1:3" ht="52.8" x14ac:dyDescent="0.25">
      <c r="A3" s="467"/>
      <c r="B3" s="466" t="s">
        <v>599</v>
      </c>
      <c r="C3" s="465" t="s">
        <v>96</v>
      </c>
    </row>
    <row r="4" spans="1:3" x14ac:dyDescent="0.25">
      <c r="A4" s="16" t="s">
        <v>620</v>
      </c>
      <c r="B4" s="443">
        <v>943</v>
      </c>
      <c r="C4" s="444">
        <v>107.4</v>
      </c>
    </row>
    <row r="5" spans="1:3" x14ac:dyDescent="0.25">
      <c r="A5" s="16" t="s">
        <v>621</v>
      </c>
      <c r="B5" s="443">
        <v>2135</v>
      </c>
      <c r="C5" s="444">
        <v>106.2</v>
      </c>
    </row>
    <row r="6" spans="1:3" x14ac:dyDescent="0.25">
      <c r="A6" s="439" t="s">
        <v>622</v>
      </c>
      <c r="B6" s="392">
        <v>0.2</v>
      </c>
      <c r="C6" s="525">
        <v>63.1</v>
      </c>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activeCell="D25" sqref="D25"/>
    </sheetView>
  </sheetViews>
  <sheetFormatPr defaultRowHeight="13.2" x14ac:dyDescent="0.25"/>
  <cols>
    <col min="1" max="1" width="23.109375" customWidth="1"/>
    <col min="2" max="2" width="11.88671875" customWidth="1"/>
    <col min="3" max="3" width="17.6640625" style="73" customWidth="1"/>
    <col min="4" max="4" width="21.33203125" customWidth="1"/>
    <col min="5" max="5" width="14.88671875" customWidth="1"/>
  </cols>
  <sheetData>
    <row r="1" spans="1:5" ht="27.6" customHeight="1" x14ac:dyDescent="0.25">
      <c r="A1" s="583" t="s">
        <v>588</v>
      </c>
      <c r="B1" s="583"/>
      <c r="C1" s="583"/>
      <c r="D1" s="583"/>
      <c r="E1" s="583"/>
    </row>
    <row r="2" spans="1:5" ht="13.2" customHeight="1" x14ac:dyDescent="0.25">
      <c r="A2" s="29"/>
      <c r="B2" s="17"/>
      <c r="C2" s="64"/>
      <c r="D2" s="17"/>
    </row>
    <row r="3" spans="1:5" ht="13.95" customHeight="1" x14ac:dyDescent="0.25">
      <c r="A3" s="585"/>
      <c r="B3" s="615" t="s">
        <v>601</v>
      </c>
      <c r="C3" s="601"/>
      <c r="D3" s="616" t="s">
        <v>604</v>
      </c>
      <c r="E3" s="465" t="s">
        <v>364</v>
      </c>
    </row>
    <row r="4" spans="1:5" ht="54.75" customHeight="1" x14ac:dyDescent="0.25">
      <c r="A4" s="614"/>
      <c r="B4" s="464" t="s">
        <v>365</v>
      </c>
      <c r="C4" s="462" t="s">
        <v>366</v>
      </c>
      <c r="D4" s="617"/>
      <c r="E4" s="199" t="s">
        <v>600</v>
      </c>
    </row>
    <row r="5" spans="1:5" ht="27" customHeight="1" x14ac:dyDescent="0.25">
      <c r="A5" s="16" t="s">
        <v>372</v>
      </c>
      <c r="B5" s="224">
        <v>43</v>
      </c>
      <c r="C5" s="122" t="s">
        <v>632</v>
      </c>
      <c r="D5" s="287">
        <v>148.19999999999999</v>
      </c>
      <c r="E5" s="320">
        <v>119.1</v>
      </c>
    </row>
    <row r="6" spans="1:5" ht="17.25" customHeight="1" x14ac:dyDescent="0.25">
      <c r="A6" s="35" t="s">
        <v>126</v>
      </c>
      <c r="B6" s="155"/>
      <c r="C6" s="333"/>
      <c r="D6" s="270"/>
      <c r="E6" s="101"/>
    </row>
    <row r="7" spans="1:5" x14ac:dyDescent="0.25">
      <c r="A7" s="22" t="s">
        <v>367</v>
      </c>
      <c r="B7" s="155">
        <v>8</v>
      </c>
      <c r="C7" s="122">
        <v>70.900000000000006</v>
      </c>
      <c r="D7" s="270">
        <v>65.599999999999994</v>
      </c>
      <c r="E7" s="101">
        <v>104.5</v>
      </c>
    </row>
    <row r="8" spans="1:5" x14ac:dyDescent="0.25">
      <c r="A8" s="22" t="s">
        <v>368</v>
      </c>
      <c r="B8" s="526" t="s">
        <v>442</v>
      </c>
      <c r="C8" s="407">
        <v>93</v>
      </c>
      <c r="D8" s="287">
        <v>107.6</v>
      </c>
      <c r="E8" s="105">
        <v>158.6</v>
      </c>
    </row>
    <row r="9" spans="1:5" ht="14.4" customHeight="1" x14ac:dyDescent="0.25">
      <c r="A9" s="22" t="s">
        <v>369</v>
      </c>
      <c r="B9" s="527" t="s">
        <v>442</v>
      </c>
      <c r="C9" s="122" t="s">
        <v>444</v>
      </c>
      <c r="D9" s="528" t="s">
        <v>630</v>
      </c>
      <c r="E9" s="105">
        <v>123.1</v>
      </c>
    </row>
    <row r="10" spans="1:5" x14ac:dyDescent="0.25">
      <c r="A10" s="15" t="s">
        <v>370</v>
      </c>
      <c r="B10" s="155">
        <v>222</v>
      </c>
      <c r="C10" s="333">
        <v>125</v>
      </c>
      <c r="D10" s="287">
        <v>108</v>
      </c>
      <c r="E10" s="105">
        <v>105.3</v>
      </c>
    </row>
    <row r="11" spans="1:5" x14ac:dyDescent="0.25">
      <c r="A11" s="123" t="s">
        <v>473</v>
      </c>
      <c r="B11" s="408" t="s">
        <v>442</v>
      </c>
      <c r="C11" s="168" t="s">
        <v>629</v>
      </c>
      <c r="D11" s="529" t="s">
        <v>631</v>
      </c>
      <c r="E11" s="321">
        <v>100</v>
      </c>
    </row>
    <row r="12" spans="1:5" ht="21" customHeight="1" x14ac:dyDescent="0.25">
      <c r="A12" s="618" t="s">
        <v>371</v>
      </c>
      <c r="B12" s="618"/>
      <c r="C12" s="618"/>
      <c r="D12" s="618"/>
    </row>
    <row r="13" spans="1:5" x14ac:dyDescent="0.25">
      <c r="B13" s="73"/>
    </row>
    <row r="15" spans="1:5" ht="84.6" customHeight="1" x14ac:dyDescent="0.25">
      <c r="A15" s="619" t="s">
        <v>633</v>
      </c>
      <c r="B15" s="619"/>
      <c r="C15" s="619"/>
      <c r="D15" s="619"/>
      <c r="E15" s="619"/>
    </row>
    <row r="16" spans="1:5" s="64" customFormat="1" ht="14.4" x14ac:dyDescent="0.3">
      <c r="A16" s="170"/>
      <c r="B16" s="382"/>
      <c r="C16" s="383"/>
      <c r="D16" s="383"/>
      <c r="E16" s="383"/>
    </row>
    <row r="17" spans="2:5" ht="14.4" x14ac:dyDescent="0.3">
      <c r="B17" s="382"/>
      <c r="C17" s="383"/>
      <c r="D17" s="383"/>
      <c r="E17" s="383"/>
    </row>
    <row r="18" spans="2:5" ht="14.4" x14ac:dyDescent="0.3">
      <c r="B18" s="382"/>
      <c r="C18" s="383"/>
      <c r="D18" s="383"/>
      <c r="E18" s="383"/>
    </row>
    <row r="19" spans="2:5" ht="14.4" x14ac:dyDescent="0.3">
      <c r="B19" s="382"/>
      <c r="C19" s="383"/>
      <c r="D19" s="383"/>
      <c r="E19" s="383"/>
    </row>
    <row r="20" spans="2:5" ht="14.4" x14ac:dyDescent="0.3">
      <c r="B20" s="384"/>
      <c r="C20" s="383"/>
      <c r="D20" s="383"/>
      <c r="E20" s="383"/>
    </row>
  </sheetData>
  <mergeCells count="6">
    <mergeCell ref="A15:E15"/>
    <mergeCell ref="A1:E1"/>
    <mergeCell ref="A3:A4"/>
    <mergeCell ref="B3:C3"/>
    <mergeCell ref="D3:D4"/>
    <mergeCell ref="A12:D12"/>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J33" sqref="J33"/>
    </sheetView>
  </sheetViews>
  <sheetFormatPr defaultRowHeight="13.2" x14ac:dyDescent="0.25"/>
  <cols>
    <col min="1" max="1" width="21.44140625" customWidth="1"/>
    <col min="2" max="2" width="30.5546875" customWidth="1"/>
    <col min="3" max="3" width="31.6640625" customWidth="1"/>
  </cols>
  <sheetData>
    <row r="1" spans="1:3" ht="13.8" x14ac:dyDescent="0.25">
      <c r="A1" s="583" t="s">
        <v>116</v>
      </c>
      <c r="B1" s="583"/>
      <c r="C1" s="583"/>
    </row>
    <row r="2" spans="1:3" ht="13.2" customHeight="1" x14ac:dyDescent="0.25">
      <c r="A2" s="30"/>
      <c r="B2" s="17"/>
      <c r="C2" s="17"/>
    </row>
    <row r="3" spans="1:3" ht="30.75" customHeight="1" x14ac:dyDescent="0.25">
      <c r="A3" s="583" t="s">
        <v>482</v>
      </c>
      <c r="B3" s="596"/>
      <c r="C3" s="596"/>
    </row>
    <row r="4" spans="1:3" ht="13.2" customHeight="1" x14ac:dyDescent="0.25">
      <c r="A4" s="29"/>
      <c r="B4" s="17"/>
      <c r="C4" s="17"/>
    </row>
    <row r="6" spans="1:3" ht="39.6" x14ac:dyDescent="0.25">
      <c r="A6" s="201"/>
      <c r="B6" s="196" t="s">
        <v>115</v>
      </c>
      <c r="C6" s="197" t="s">
        <v>488</v>
      </c>
    </row>
    <row r="7" spans="1:3" x14ac:dyDescent="0.25">
      <c r="A7" s="60" t="s">
        <v>500</v>
      </c>
      <c r="B7" s="176"/>
      <c r="C7" s="177"/>
    </row>
    <row r="8" spans="1:3" x14ac:dyDescent="0.25">
      <c r="A8" s="16" t="s">
        <v>59</v>
      </c>
      <c r="B8" s="327">
        <v>87954.2</v>
      </c>
      <c r="C8" s="240">
        <v>79.099999999999994</v>
      </c>
    </row>
    <row r="9" spans="1:3" x14ac:dyDescent="0.25">
      <c r="A9" s="16" t="s">
        <v>63</v>
      </c>
      <c r="B9" s="327">
        <v>206765.3</v>
      </c>
      <c r="C9" s="240">
        <v>78.8</v>
      </c>
    </row>
    <row r="10" spans="1:3" x14ac:dyDescent="0.25">
      <c r="A10" s="16" t="s">
        <v>66</v>
      </c>
      <c r="B10" s="327">
        <v>350826.2</v>
      </c>
      <c r="C10" s="240">
        <v>83</v>
      </c>
    </row>
    <row r="11" spans="1:3" x14ac:dyDescent="0.25">
      <c r="A11" s="60" t="s">
        <v>450</v>
      </c>
      <c r="B11" s="328"/>
      <c r="C11" s="329"/>
    </row>
    <row r="12" spans="1:3" x14ac:dyDescent="0.25">
      <c r="A12" s="16" t="s">
        <v>59</v>
      </c>
      <c r="B12" s="327">
        <v>102002.2</v>
      </c>
      <c r="C12" s="240">
        <v>91.9</v>
      </c>
    </row>
    <row r="13" spans="1:3" x14ac:dyDescent="0.25">
      <c r="A13" s="16" t="s">
        <v>63</v>
      </c>
      <c r="B13" s="327">
        <v>245368.9</v>
      </c>
      <c r="C13" s="240">
        <v>77.3</v>
      </c>
    </row>
    <row r="14" spans="1:3" x14ac:dyDescent="0.25">
      <c r="A14" s="16" t="s">
        <v>66</v>
      </c>
      <c r="B14" s="327">
        <v>395950.2</v>
      </c>
      <c r="C14" s="240">
        <v>78</v>
      </c>
    </row>
    <row r="15" spans="1:3" x14ac:dyDescent="0.25">
      <c r="A15" s="51" t="s">
        <v>70</v>
      </c>
      <c r="B15" s="330">
        <v>593712.30000000005</v>
      </c>
      <c r="C15" s="331">
        <v>79.8</v>
      </c>
    </row>
    <row r="17" spans="1:3" x14ac:dyDescent="0.25">
      <c r="A17" s="107"/>
      <c r="B17" s="161"/>
      <c r="C17" s="161"/>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G21" sqref="G21"/>
    </sheetView>
  </sheetViews>
  <sheetFormatPr defaultRowHeight="13.2" x14ac:dyDescent="0.25"/>
  <cols>
    <col min="1" max="1" width="33" customWidth="1"/>
    <col min="2" max="4" width="18" customWidth="1"/>
  </cols>
  <sheetData>
    <row r="1" spans="1:4" ht="33.6" customHeight="1" x14ac:dyDescent="0.25">
      <c r="A1" s="623" t="s">
        <v>536</v>
      </c>
      <c r="B1" s="623"/>
      <c r="C1" s="623"/>
      <c r="D1" s="623"/>
    </row>
    <row r="2" spans="1:4" ht="13.2" customHeight="1" x14ac:dyDescent="0.25">
      <c r="A2" s="31"/>
      <c r="B2" s="17"/>
      <c r="C2" s="17"/>
      <c r="D2" s="17"/>
    </row>
    <row r="3" spans="1:4" ht="14.4" customHeight="1" x14ac:dyDescent="0.25">
      <c r="A3" s="585"/>
      <c r="B3" s="616" t="s">
        <v>489</v>
      </c>
      <c r="C3" s="600" t="s">
        <v>53</v>
      </c>
      <c r="D3" s="601"/>
    </row>
    <row r="4" spans="1:4" ht="39.6" x14ac:dyDescent="0.25">
      <c r="A4" s="614"/>
      <c r="B4" s="624"/>
      <c r="C4" s="402" t="s">
        <v>54</v>
      </c>
      <c r="D4" s="404" t="s">
        <v>55</v>
      </c>
    </row>
    <row r="5" spans="1:4" x14ac:dyDescent="0.25">
      <c r="A5" s="21" t="s">
        <v>500</v>
      </c>
      <c r="B5" s="78"/>
      <c r="C5" s="32"/>
      <c r="D5" s="169"/>
    </row>
    <row r="6" spans="1:4" x14ac:dyDescent="0.25">
      <c r="A6" s="15" t="s">
        <v>56</v>
      </c>
      <c r="B6" s="145">
        <v>53548</v>
      </c>
      <c r="C6" s="129">
        <v>152.69999999999999</v>
      </c>
      <c r="D6" s="129" t="s">
        <v>538</v>
      </c>
    </row>
    <row r="7" spans="1:4" x14ac:dyDescent="0.25">
      <c r="A7" s="15" t="s">
        <v>57</v>
      </c>
      <c r="B7" s="145">
        <v>12925</v>
      </c>
      <c r="C7" s="129">
        <v>24.1</v>
      </c>
      <c r="D7" s="129">
        <v>72.900000000000006</v>
      </c>
    </row>
    <row r="8" spans="1:4" x14ac:dyDescent="0.25">
      <c r="A8" s="15" t="s">
        <v>58</v>
      </c>
      <c r="B8" s="145">
        <v>19260</v>
      </c>
      <c r="C8" s="129">
        <v>149</v>
      </c>
      <c r="D8" s="129">
        <v>98.5</v>
      </c>
    </row>
    <row r="9" spans="1:4" x14ac:dyDescent="0.25">
      <c r="A9" s="21" t="s">
        <v>117</v>
      </c>
      <c r="B9" s="145">
        <v>85733</v>
      </c>
      <c r="C9" s="129">
        <v>135.4</v>
      </c>
      <c r="D9" s="129">
        <v>141.4</v>
      </c>
    </row>
    <row r="10" spans="1:4" x14ac:dyDescent="0.25">
      <c r="A10" s="15" t="s">
        <v>60</v>
      </c>
      <c r="B10" s="145">
        <v>24470</v>
      </c>
      <c r="C10" s="129">
        <v>127.1</v>
      </c>
      <c r="D10" s="129" t="s">
        <v>560</v>
      </c>
    </row>
    <row r="11" spans="1:4" x14ac:dyDescent="0.25">
      <c r="A11" s="15" t="s">
        <v>61</v>
      </c>
      <c r="B11" s="145">
        <v>51838</v>
      </c>
      <c r="C11" s="129" t="s">
        <v>560</v>
      </c>
      <c r="D11" s="129" t="s">
        <v>564</v>
      </c>
    </row>
    <row r="12" spans="1:4" x14ac:dyDescent="0.25">
      <c r="A12" s="15" t="s">
        <v>62</v>
      </c>
      <c r="B12" s="145">
        <v>7585</v>
      </c>
      <c r="C12" s="147">
        <v>14.6</v>
      </c>
      <c r="D12" s="147">
        <v>59.3</v>
      </c>
    </row>
    <row r="13" spans="1:4" x14ac:dyDescent="0.25">
      <c r="A13" s="21" t="s">
        <v>118</v>
      </c>
      <c r="B13" s="145">
        <v>83893</v>
      </c>
      <c r="C13" s="147">
        <v>97.9</v>
      </c>
      <c r="D13" s="129" t="s">
        <v>574</v>
      </c>
    </row>
    <row r="14" spans="1:4" x14ac:dyDescent="0.25">
      <c r="A14" s="21" t="s">
        <v>63</v>
      </c>
      <c r="B14" s="145">
        <v>169626</v>
      </c>
      <c r="C14" s="129"/>
      <c r="D14" s="147">
        <v>184.2</v>
      </c>
    </row>
    <row r="15" spans="1:4" x14ac:dyDescent="0.25">
      <c r="A15" s="15" t="s">
        <v>64</v>
      </c>
      <c r="B15" s="145">
        <v>11231</v>
      </c>
      <c r="C15" s="147">
        <v>148.1</v>
      </c>
      <c r="D15" s="147">
        <v>139.1</v>
      </c>
    </row>
    <row r="16" spans="1:4" x14ac:dyDescent="0.25">
      <c r="A16" s="15" t="s">
        <v>39</v>
      </c>
      <c r="B16" s="145">
        <v>23013</v>
      </c>
      <c r="C16" s="147" t="s">
        <v>448</v>
      </c>
      <c r="D16" s="147" t="s">
        <v>590</v>
      </c>
    </row>
    <row r="17" spans="1:4" x14ac:dyDescent="0.25">
      <c r="A17" s="15" t="s">
        <v>65</v>
      </c>
      <c r="B17" s="145">
        <v>38459</v>
      </c>
      <c r="C17" s="147">
        <v>167.1</v>
      </c>
      <c r="D17" s="147">
        <v>173.8</v>
      </c>
    </row>
    <row r="18" spans="1:4" x14ac:dyDescent="0.25">
      <c r="A18" s="21" t="s">
        <v>119</v>
      </c>
      <c r="B18" s="145">
        <v>72703</v>
      </c>
      <c r="C18" s="147">
        <v>86.7</v>
      </c>
      <c r="D18" s="147" t="s">
        <v>560</v>
      </c>
    </row>
    <row r="19" spans="1:4" x14ac:dyDescent="0.25">
      <c r="A19" s="21" t="s">
        <v>66</v>
      </c>
      <c r="B19" s="145">
        <v>242329</v>
      </c>
      <c r="C19" s="129"/>
      <c r="D19" s="147">
        <v>191.2</v>
      </c>
    </row>
    <row r="20" spans="1:4" x14ac:dyDescent="0.25">
      <c r="A20" s="63" t="s">
        <v>450</v>
      </c>
      <c r="B20" s="146"/>
      <c r="C20" s="119"/>
      <c r="D20" s="119"/>
    </row>
    <row r="21" spans="1:4" x14ac:dyDescent="0.25">
      <c r="A21" s="15" t="s">
        <v>56</v>
      </c>
      <c r="B21" s="145">
        <v>23342</v>
      </c>
      <c r="C21" s="129">
        <v>80.400000000000006</v>
      </c>
      <c r="D21" s="129" t="s">
        <v>449</v>
      </c>
    </row>
    <row r="22" spans="1:4" x14ac:dyDescent="0.25">
      <c r="A22" s="15" t="s">
        <v>57</v>
      </c>
      <c r="B22" s="145">
        <v>17737</v>
      </c>
      <c r="C22" s="129">
        <v>76</v>
      </c>
      <c r="D22" s="129" t="s">
        <v>464</v>
      </c>
    </row>
    <row r="23" spans="1:4" x14ac:dyDescent="0.25">
      <c r="A23" s="15" t="s">
        <v>58</v>
      </c>
      <c r="B23" s="146">
        <v>19562</v>
      </c>
      <c r="C23" s="129">
        <v>110.3</v>
      </c>
      <c r="D23" s="129" t="s">
        <v>468</v>
      </c>
    </row>
    <row r="24" spans="1:4" x14ac:dyDescent="0.25">
      <c r="A24" s="21" t="s">
        <v>117</v>
      </c>
      <c r="B24" s="146">
        <v>60641</v>
      </c>
      <c r="C24" s="129">
        <v>93.6</v>
      </c>
      <c r="D24" s="129" t="s">
        <v>449</v>
      </c>
    </row>
    <row r="25" spans="1:4" x14ac:dyDescent="0.25">
      <c r="A25" s="15" t="s">
        <v>60</v>
      </c>
      <c r="B25" s="146">
        <v>11628</v>
      </c>
      <c r="C25" s="129">
        <v>59.4</v>
      </c>
      <c r="D25" s="129">
        <v>57.8</v>
      </c>
    </row>
    <row r="26" spans="1:4" x14ac:dyDescent="0.25">
      <c r="A26" s="15" t="s">
        <v>61</v>
      </c>
      <c r="B26" s="146">
        <v>7004</v>
      </c>
      <c r="C26" s="129">
        <v>60.2</v>
      </c>
      <c r="D26" s="129">
        <v>88.1</v>
      </c>
    </row>
    <row r="27" spans="1:4" x14ac:dyDescent="0.25">
      <c r="A27" s="15" t="s">
        <v>62</v>
      </c>
      <c r="B27" s="146">
        <v>12801</v>
      </c>
      <c r="C27" s="129">
        <v>182.8</v>
      </c>
      <c r="D27" s="129" t="s">
        <v>447</v>
      </c>
    </row>
    <row r="28" spans="1:4" x14ac:dyDescent="0.25">
      <c r="A28" s="21" t="s">
        <v>118</v>
      </c>
      <c r="B28" s="146">
        <v>31433</v>
      </c>
      <c r="C28" s="129">
        <v>51.8</v>
      </c>
      <c r="D28" s="129">
        <v>93.9</v>
      </c>
    </row>
    <row r="29" spans="1:4" x14ac:dyDescent="0.25">
      <c r="A29" s="21" t="s">
        <v>63</v>
      </c>
      <c r="B29" s="146">
        <v>92074</v>
      </c>
      <c r="C29" s="129"/>
      <c r="D29" s="129" t="s">
        <v>448</v>
      </c>
    </row>
    <row r="30" spans="1:4" x14ac:dyDescent="0.25">
      <c r="A30" s="15" t="s">
        <v>64</v>
      </c>
      <c r="B30" s="146">
        <v>8074</v>
      </c>
      <c r="C30" s="129">
        <v>63.1</v>
      </c>
      <c r="D30" s="129">
        <v>73.2</v>
      </c>
    </row>
    <row r="31" spans="1:4" x14ac:dyDescent="0.25">
      <c r="A31" s="15" t="s">
        <v>39</v>
      </c>
      <c r="B31" s="146">
        <v>4442</v>
      </c>
      <c r="C31" s="129">
        <v>55</v>
      </c>
      <c r="D31" s="129">
        <v>33.799999999999997</v>
      </c>
    </row>
    <row r="32" spans="1:4" x14ac:dyDescent="0.25">
      <c r="A32" s="15" t="s">
        <v>65</v>
      </c>
      <c r="B32" s="146">
        <v>22127</v>
      </c>
      <c r="C32" s="129" t="s">
        <v>479</v>
      </c>
      <c r="D32" s="129">
        <v>58.9</v>
      </c>
    </row>
    <row r="33" spans="1:4" x14ac:dyDescent="0.25">
      <c r="A33" s="21" t="s">
        <v>119</v>
      </c>
      <c r="B33" s="146">
        <v>34643</v>
      </c>
      <c r="C33" s="129">
        <v>110.2</v>
      </c>
      <c r="D33" s="129">
        <v>56.1</v>
      </c>
    </row>
    <row r="34" spans="1:4" x14ac:dyDescent="0.25">
      <c r="A34" s="21" t="s">
        <v>66</v>
      </c>
      <c r="B34" s="146">
        <v>126717</v>
      </c>
      <c r="C34" s="129"/>
      <c r="D34" s="129">
        <v>117.5</v>
      </c>
    </row>
    <row r="35" spans="1:4" x14ac:dyDescent="0.25">
      <c r="A35" s="15" t="s">
        <v>67</v>
      </c>
      <c r="B35" s="146">
        <v>22818</v>
      </c>
      <c r="C35" s="129">
        <v>103.1</v>
      </c>
      <c r="D35" s="129">
        <v>105.7</v>
      </c>
    </row>
    <row r="36" spans="1:4" x14ac:dyDescent="0.25">
      <c r="A36" s="15" t="s">
        <v>68</v>
      </c>
      <c r="B36" s="146">
        <v>5439</v>
      </c>
      <c r="C36" s="129">
        <v>23.8</v>
      </c>
      <c r="D36" s="129">
        <v>38.4</v>
      </c>
    </row>
    <row r="37" spans="1:4" x14ac:dyDescent="0.25">
      <c r="A37" s="15" t="s">
        <v>69</v>
      </c>
      <c r="B37" s="146">
        <v>35065</v>
      </c>
      <c r="C37" s="129" t="s">
        <v>505</v>
      </c>
      <c r="D37" s="129">
        <v>120.8</v>
      </c>
    </row>
    <row r="38" spans="1:4" x14ac:dyDescent="0.25">
      <c r="A38" s="21" t="s">
        <v>120</v>
      </c>
      <c r="B38" s="146">
        <v>63322</v>
      </c>
      <c r="C38" s="129">
        <v>182.8</v>
      </c>
      <c r="D38" s="129">
        <v>97.8</v>
      </c>
    </row>
    <row r="39" spans="1:4" x14ac:dyDescent="0.25">
      <c r="A39" s="188" t="s">
        <v>70</v>
      </c>
      <c r="B39" s="238">
        <v>190039</v>
      </c>
      <c r="C39" s="130"/>
      <c r="D39" s="239">
        <v>110.1</v>
      </c>
    </row>
    <row r="40" spans="1:4" hidden="1" x14ac:dyDescent="0.25">
      <c r="A40" s="620"/>
      <c r="B40" s="620"/>
      <c r="C40" s="620"/>
      <c r="D40" s="620"/>
    </row>
    <row r="41" spans="1:4" hidden="1" x14ac:dyDescent="0.25">
      <c r="A41" s="620"/>
      <c r="B41" s="620"/>
      <c r="C41" s="620"/>
      <c r="D41" s="620"/>
    </row>
    <row r="42" spans="1:4" hidden="1" x14ac:dyDescent="0.25">
      <c r="A42" s="620"/>
      <c r="B42" s="620"/>
      <c r="C42" s="620"/>
      <c r="D42" s="620"/>
    </row>
    <row r="43" spans="1:4" ht="4.2" hidden="1" customHeight="1" x14ac:dyDescent="0.25">
      <c r="A43" s="620"/>
      <c r="B43" s="620"/>
      <c r="C43" s="620"/>
      <c r="D43" s="620"/>
    </row>
    <row r="44" spans="1:4" hidden="1" x14ac:dyDescent="0.25">
      <c r="A44" s="620"/>
      <c r="B44" s="620"/>
      <c r="C44" s="620"/>
      <c r="D44" s="620"/>
    </row>
    <row r="45" spans="1:4" ht="67.2" hidden="1" customHeight="1" x14ac:dyDescent="0.25">
      <c r="A45" s="620"/>
      <c r="B45" s="620"/>
      <c r="C45" s="620"/>
      <c r="D45" s="620"/>
    </row>
    <row r="46" spans="1:4" ht="17.399999999999999" customHeight="1" x14ac:dyDescent="0.25">
      <c r="A46" s="403"/>
      <c r="B46" s="403"/>
      <c r="C46" s="403"/>
      <c r="D46" s="403"/>
    </row>
    <row r="48" spans="1:4" ht="54" customHeight="1" x14ac:dyDescent="0.25">
      <c r="A48" s="178"/>
      <c r="B48" s="621"/>
      <c r="C48" s="621"/>
      <c r="D48" s="621"/>
    </row>
    <row r="49" spans="1:4" ht="35.4" customHeight="1" x14ac:dyDescent="0.25">
      <c r="A49" s="179"/>
      <c r="B49" s="622"/>
      <c r="C49" s="622"/>
      <c r="D49" s="622"/>
    </row>
  </sheetData>
  <mergeCells count="7">
    <mergeCell ref="A40:D45"/>
    <mergeCell ref="B48:D48"/>
    <mergeCell ref="B49:D49"/>
    <mergeCell ref="A1:D1"/>
    <mergeCell ref="C3:D3"/>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sqref="A1:C1"/>
    </sheetView>
  </sheetViews>
  <sheetFormatPr defaultRowHeight="13.2" x14ac:dyDescent="0.25"/>
  <cols>
    <col min="1" max="1" width="29.6640625" customWidth="1"/>
    <col min="2" max="3" width="28.44140625" style="17" customWidth="1"/>
  </cols>
  <sheetData>
    <row r="1" spans="1:3" ht="13.8" x14ac:dyDescent="0.25">
      <c r="A1" s="582" t="s">
        <v>459</v>
      </c>
      <c r="B1" s="582"/>
      <c r="C1" s="582"/>
    </row>
    <row r="3" spans="1:3" ht="42" customHeight="1" x14ac:dyDescent="0.25">
      <c r="A3" s="576" t="s">
        <v>587</v>
      </c>
      <c r="B3" s="576"/>
      <c r="C3" s="576"/>
    </row>
    <row r="4" spans="1:3" ht="13.2" customHeight="1" x14ac:dyDescent="0.25">
      <c r="A4" s="322"/>
    </row>
    <row r="5" spans="1:3" ht="27.6" customHeight="1" x14ac:dyDescent="0.25">
      <c r="A5" s="202"/>
      <c r="B5" s="323" t="s">
        <v>121</v>
      </c>
      <c r="C5" s="324" t="s">
        <v>96</v>
      </c>
    </row>
    <row r="6" spans="1:3" ht="14.4" customHeight="1" x14ac:dyDescent="0.25">
      <c r="A6" s="21" t="s">
        <v>500</v>
      </c>
      <c r="B6" s="364"/>
      <c r="C6" s="365"/>
    </row>
    <row r="7" spans="1:3" ht="14.4" customHeight="1" x14ac:dyDescent="0.25">
      <c r="A7" s="16" t="s">
        <v>56</v>
      </c>
      <c r="B7" s="366">
        <v>51.2</v>
      </c>
      <c r="C7" s="367">
        <v>94.7</v>
      </c>
    </row>
    <row r="8" spans="1:3" ht="14.4" customHeight="1" x14ac:dyDescent="0.25">
      <c r="A8" s="15" t="s">
        <v>57</v>
      </c>
      <c r="B8" s="366">
        <v>53.2</v>
      </c>
      <c r="C8" s="367">
        <v>77.2</v>
      </c>
    </row>
    <row r="9" spans="1:3" ht="14.4" customHeight="1" x14ac:dyDescent="0.25">
      <c r="A9" s="15" t="s">
        <v>58</v>
      </c>
      <c r="B9" s="366">
        <v>64.400000000000006</v>
      </c>
      <c r="C9" s="367">
        <v>80.7</v>
      </c>
    </row>
    <row r="10" spans="1:3" ht="14.4" customHeight="1" x14ac:dyDescent="0.25">
      <c r="A10" s="15" t="s">
        <v>60</v>
      </c>
      <c r="B10" s="366">
        <v>58</v>
      </c>
      <c r="C10" s="367">
        <v>80.099999999999994</v>
      </c>
    </row>
    <row r="11" spans="1:3" ht="14.4" customHeight="1" x14ac:dyDescent="0.25">
      <c r="A11" s="15" t="s">
        <v>61</v>
      </c>
      <c r="B11" s="370">
        <v>58.2</v>
      </c>
      <c r="C11" s="367">
        <v>100</v>
      </c>
    </row>
    <row r="12" spans="1:3" ht="14.4" customHeight="1" x14ac:dyDescent="0.25">
      <c r="A12" s="15" t="s">
        <v>62</v>
      </c>
      <c r="B12" s="366">
        <v>58.7</v>
      </c>
      <c r="C12" s="367">
        <v>86.8</v>
      </c>
    </row>
    <row r="13" spans="1:3" ht="14.4" customHeight="1" x14ac:dyDescent="0.25">
      <c r="A13" s="16" t="s">
        <v>64</v>
      </c>
      <c r="B13" s="366">
        <v>61.2</v>
      </c>
      <c r="C13" s="367">
        <v>106.6</v>
      </c>
    </row>
    <row r="14" spans="1:3" ht="14.4" customHeight="1" x14ac:dyDescent="0.25">
      <c r="A14" s="15" t="s">
        <v>39</v>
      </c>
      <c r="B14" s="366">
        <v>58</v>
      </c>
      <c r="C14" s="367">
        <v>102.6</v>
      </c>
    </row>
    <row r="15" spans="1:3" ht="14.4" customHeight="1" x14ac:dyDescent="0.25">
      <c r="A15" s="15" t="s">
        <v>65</v>
      </c>
      <c r="B15" s="366">
        <v>54.7</v>
      </c>
      <c r="C15" s="367">
        <v>97.3</v>
      </c>
    </row>
    <row r="16" spans="1:3" ht="13.2" customHeight="1" x14ac:dyDescent="0.25">
      <c r="A16" s="21" t="s">
        <v>450</v>
      </c>
      <c r="B16" s="368"/>
      <c r="C16" s="369"/>
    </row>
    <row r="17" spans="1:3" x14ac:dyDescent="0.25">
      <c r="A17" s="15" t="s">
        <v>56</v>
      </c>
      <c r="B17" s="366">
        <v>54.1</v>
      </c>
      <c r="C17" s="367">
        <v>163.80000000000001</v>
      </c>
    </row>
    <row r="18" spans="1:3" x14ac:dyDescent="0.25">
      <c r="A18" s="15" t="s">
        <v>57</v>
      </c>
      <c r="B18" s="366">
        <v>68.8</v>
      </c>
      <c r="C18" s="367">
        <v>181.8</v>
      </c>
    </row>
    <row r="19" spans="1:3" x14ac:dyDescent="0.25">
      <c r="A19" s="15" t="s">
        <v>58</v>
      </c>
      <c r="B19" s="366">
        <v>79.7</v>
      </c>
      <c r="C19" s="367">
        <v>178.7</v>
      </c>
    </row>
    <row r="20" spans="1:3" x14ac:dyDescent="0.25">
      <c r="A20" s="15" t="s">
        <v>60</v>
      </c>
      <c r="B20" s="366">
        <v>72.5</v>
      </c>
      <c r="C20" s="367">
        <v>189.5</v>
      </c>
    </row>
    <row r="21" spans="1:3" x14ac:dyDescent="0.25">
      <c r="A21" s="15" t="s">
        <v>61</v>
      </c>
      <c r="B21" s="366">
        <v>58.2</v>
      </c>
      <c r="C21" s="367">
        <v>148.1</v>
      </c>
    </row>
    <row r="22" spans="1:3" x14ac:dyDescent="0.25">
      <c r="A22" s="15" t="s">
        <v>62</v>
      </c>
      <c r="B22" s="370">
        <v>67.7</v>
      </c>
      <c r="C22" s="240">
        <v>151</v>
      </c>
    </row>
    <row r="23" spans="1:3" x14ac:dyDescent="0.25">
      <c r="A23" s="16" t="s">
        <v>64</v>
      </c>
      <c r="B23" s="366">
        <v>57.4</v>
      </c>
      <c r="C23" s="367">
        <v>154.6</v>
      </c>
    </row>
    <row r="24" spans="1:3" x14ac:dyDescent="0.25">
      <c r="A24" s="15" t="s">
        <v>39</v>
      </c>
      <c r="B24" s="366">
        <v>56.5</v>
      </c>
      <c r="C24" s="367">
        <v>156.9</v>
      </c>
    </row>
    <row r="25" spans="1:3" x14ac:dyDescent="0.25">
      <c r="A25" s="15" t="s">
        <v>65</v>
      </c>
      <c r="B25" s="366">
        <v>56.2</v>
      </c>
      <c r="C25" s="367">
        <v>146.5</v>
      </c>
    </row>
    <row r="26" spans="1:3" x14ac:dyDescent="0.25">
      <c r="A26" s="15" t="s">
        <v>67</v>
      </c>
      <c r="B26" s="366">
        <v>58.7</v>
      </c>
      <c r="C26" s="367">
        <v>157.6</v>
      </c>
    </row>
    <row r="27" spans="1:3" x14ac:dyDescent="0.25">
      <c r="A27" s="16" t="s">
        <v>68</v>
      </c>
      <c r="B27" s="366">
        <v>62.5</v>
      </c>
      <c r="C27" s="367">
        <v>149.80000000000001</v>
      </c>
    </row>
    <row r="28" spans="1:3" ht="13.2" customHeight="1" x14ac:dyDescent="0.25">
      <c r="A28" s="51" t="s">
        <v>69</v>
      </c>
      <c r="B28" s="371">
        <v>66.900000000000006</v>
      </c>
      <c r="C28" s="372">
        <v>160.19999999999999</v>
      </c>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election activeCell="F8" sqref="F8"/>
    </sheetView>
  </sheetViews>
  <sheetFormatPr defaultRowHeight="13.2" x14ac:dyDescent="0.25"/>
  <cols>
    <col min="1" max="1" width="27" customWidth="1"/>
    <col min="2" max="4" width="18.109375" customWidth="1"/>
  </cols>
  <sheetData>
    <row r="1" spans="1:4" ht="13.8" x14ac:dyDescent="0.25">
      <c r="A1" s="582" t="s">
        <v>388</v>
      </c>
      <c r="B1" s="582"/>
      <c r="C1" s="582"/>
      <c r="D1" s="582"/>
    </row>
    <row r="3" spans="1:4" ht="13.8" x14ac:dyDescent="0.25">
      <c r="A3" s="582" t="s">
        <v>124</v>
      </c>
      <c r="B3" s="582"/>
      <c r="C3" s="582"/>
      <c r="D3" s="582"/>
    </row>
    <row r="5" spans="1:4" ht="13.8" x14ac:dyDescent="0.25">
      <c r="A5" s="596" t="s">
        <v>122</v>
      </c>
      <c r="B5" s="596"/>
      <c r="C5" s="596"/>
      <c r="D5" s="596"/>
    </row>
    <row r="6" spans="1:4" ht="13.2" customHeight="1" x14ac:dyDescent="0.25">
      <c r="A6" s="33"/>
      <c r="B6" s="17"/>
      <c r="C6" s="17"/>
      <c r="D6" s="17"/>
    </row>
    <row r="7" spans="1:4" x14ac:dyDescent="0.25">
      <c r="A7" s="592"/>
      <c r="B7" s="579" t="s">
        <v>115</v>
      </c>
      <c r="C7" s="600" t="s">
        <v>53</v>
      </c>
      <c r="D7" s="601"/>
    </row>
    <row r="8" spans="1:4" ht="43.95" customHeight="1" x14ac:dyDescent="0.25">
      <c r="A8" s="625"/>
      <c r="B8" s="578"/>
      <c r="C8" s="377" t="s">
        <v>123</v>
      </c>
      <c r="D8" s="381" t="s">
        <v>55</v>
      </c>
    </row>
    <row r="9" spans="1:4" ht="14.4" customHeight="1" x14ac:dyDescent="0.25">
      <c r="A9" s="21" t="s">
        <v>500</v>
      </c>
      <c r="B9" s="558"/>
      <c r="C9" s="559"/>
      <c r="D9" s="560"/>
    </row>
    <row r="10" spans="1:4" ht="14.4" customHeight="1" x14ac:dyDescent="0.25">
      <c r="A10" s="15" t="s">
        <v>56</v>
      </c>
      <c r="B10" s="561">
        <v>14753.5</v>
      </c>
      <c r="C10" s="561">
        <v>79.099999999999994</v>
      </c>
      <c r="D10" s="561">
        <v>100.1</v>
      </c>
    </row>
    <row r="11" spans="1:4" ht="14.4" customHeight="1" x14ac:dyDescent="0.25">
      <c r="A11" s="15" t="s">
        <v>57</v>
      </c>
      <c r="B11" s="561">
        <v>15137.3</v>
      </c>
      <c r="C11" s="561">
        <v>101.9</v>
      </c>
      <c r="D11" s="561">
        <v>100.6</v>
      </c>
    </row>
    <row r="12" spans="1:4" ht="14.4" customHeight="1" x14ac:dyDescent="0.25">
      <c r="A12" s="15" t="s">
        <v>58</v>
      </c>
      <c r="B12" s="561">
        <v>16786.599999999999</v>
      </c>
      <c r="C12" s="561">
        <v>110.5</v>
      </c>
      <c r="D12" s="561">
        <v>111.8</v>
      </c>
    </row>
    <row r="13" spans="1:4" ht="14.4" customHeight="1" x14ac:dyDescent="0.25">
      <c r="A13" s="21" t="s">
        <v>117</v>
      </c>
      <c r="B13" s="561">
        <v>46677.4</v>
      </c>
      <c r="C13" s="561">
        <v>101.9</v>
      </c>
      <c r="D13" s="561">
        <v>104.3</v>
      </c>
    </row>
    <row r="14" spans="1:4" ht="14.4" customHeight="1" x14ac:dyDescent="0.25">
      <c r="A14" s="15" t="s">
        <v>60</v>
      </c>
      <c r="B14" s="562">
        <v>16986</v>
      </c>
      <c r="C14" s="561">
        <v>100.9</v>
      </c>
      <c r="D14" s="561">
        <v>120.2</v>
      </c>
    </row>
    <row r="15" spans="1:4" ht="14.4" customHeight="1" x14ac:dyDescent="0.25">
      <c r="A15" s="15" t="s">
        <v>61</v>
      </c>
      <c r="B15" s="562">
        <v>17011.400000000001</v>
      </c>
      <c r="C15" s="561">
        <v>100.7</v>
      </c>
      <c r="D15" s="561">
        <v>125.5</v>
      </c>
    </row>
    <row r="16" spans="1:4" ht="14.4" customHeight="1" x14ac:dyDescent="0.25">
      <c r="A16" s="15" t="s">
        <v>62</v>
      </c>
      <c r="B16" s="562">
        <v>16193.3</v>
      </c>
      <c r="C16" s="191">
        <v>95</v>
      </c>
      <c r="D16" s="561">
        <v>125.5</v>
      </c>
    </row>
    <row r="17" spans="1:4" ht="14.4" customHeight="1" x14ac:dyDescent="0.25">
      <c r="A17" s="21" t="s">
        <v>118</v>
      </c>
      <c r="B17" s="562">
        <f>SUM(B14:B16)</f>
        <v>50190.7</v>
      </c>
      <c r="C17" s="561">
        <v>99.7</v>
      </c>
      <c r="D17" s="561">
        <v>123.6</v>
      </c>
    </row>
    <row r="18" spans="1:4" ht="14.4" customHeight="1" x14ac:dyDescent="0.25">
      <c r="A18" s="21" t="s">
        <v>63</v>
      </c>
      <c r="B18" s="561">
        <v>96868.2</v>
      </c>
      <c r="C18" s="561"/>
      <c r="D18" s="561">
        <v>113.5</v>
      </c>
    </row>
    <row r="19" spans="1:4" ht="14.4" customHeight="1" x14ac:dyDescent="0.25">
      <c r="A19" s="15" t="s">
        <v>64</v>
      </c>
      <c r="B19" s="561">
        <v>16100.9</v>
      </c>
      <c r="C19" s="561">
        <v>99.1</v>
      </c>
      <c r="D19" s="561">
        <v>121.9</v>
      </c>
    </row>
    <row r="20" spans="1:4" ht="14.4" customHeight="1" x14ac:dyDescent="0.25">
      <c r="A20" s="16" t="s">
        <v>39</v>
      </c>
      <c r="B20" s="191">
        <v>16801</v>
      </c>
      <c r="C20" s="561">
        <v>103.7</v>
      </c>
      <c r="D20" s="561">
        <v>121.9</v>
      </c>
    </row>
    <row r="21" spans="1:4" ht="14.4" customHeight="1" x14ac:dyDescent="0.25">
      <c r="A21" s="16" t="s">
        <v>65</v>
      </c>
      <c r="B21" s="191">
        <v>17439.3</v>
      </c>
      <c r="C21" s="561">
        <v>102.9</v>
      </c>
      <c r="D21" s="191">
        <v>117</v>
      </c>
    </row>
    <row r="22" spans="1:4" ht="14.4" customHeight="1" x14ac:dyDescent="0.25">
      <c r="A22" s="21" t="s">
        <v>119</v>
      </c>
      <c r="B22" s="563">
        <f>SUM(B19:B21)</f>
        <v>50341.2</v>
      </c>
      <c r="C22" s="564">
        <v>102.6</v>
      </c>
      <c r="D22" s="564">
        <v>120.2</v>
      </c>
    </row>
    <row r="23" spans="1:4" ht="14.4" customHeight="1" x14ac:dyDescent="0.25">
      <c r="A23" s="21" t="s">
        <v>66</v>
      </c>
      <c r="B23" s="191">
        <v>147209.4</v>
      </c>
      <c r="C23" s="561"/>
      <c r="D23" s="561">
        <v>115.7</v>
      </c>
    </row>
    <row r="24" spans="1:4" ht="15.6" customHeight="1" x14ac:dyDescent="0.25">
      <c r="A24" s="21" t="s">
        <v>450</v>
      </c>
      <c r="B24" s="148"/>
      <c r="C24" s="148"/>
      <c r="D24" s="148"/>
    </row>
    <row r="25" spans="1:4" ht="15.6" customHeight="1" x14ac:dyDescent="0.25">
      <c r="A25" s="15" t="s">
        <v>56</v>
      </c>
      <c r="B25" s="148">
        <v>13788</v>
      </c>
      <c r="C25" s="148">
        <v>72.81</v>
      </c>
      <c r="D25" s="565">
        <v>109.4</v>
      </c>
    </row>
    <row r="26" spans="1:4" ht="15.6" customHeight="1" x14ac:dyDescent="0.25">
      <c r="A26" s="15" t="s">
        <v>57</v>
      </c>
      <c r="B26" s="148">
        <v>14131.2</v>
      </c>
      <c r="C26" s="148">
        <v>101.7</v>
      </c>
      <c r="D26" s="566">
        <v>105.6</v>
      </c>
    </row>
    <row r="27" spans="1:4" ht="15.6" customHeight="1" x14ac:dyDescent="0.25">
      <c r="A27" s="15" t="s">
        <v>58</v>
      </c>
      <c r="B27" s="148">
        <v>15449.9</v>
      </c>
      <c r="C27" s="148">
        <v>100.3</v>
      </c>
      <c r="D27" s="566">
        <v>98.3</v>
      </c>
    </row>
    <row r="28" spans="1:4" s="126" customFormat="1" ht="15.6" customHeight="1" x14ac:dyDescent="0.25">
      <c r="A28" s="21" t="s">
        <v>117</v>
      </c>
      <c r="B28" s="148">
        <v>43369.1</v>
      </c>
      <c r="C28" s="148">
        <v>91.7</v>
      </c>
      <c r="D28" s="567">
        <v>104.2</v>
      </c>
    </row>
    <row r="29" spans="1:4" ht="15.6" customHeight="1" x14ac:dyDescent="0.25">
      <c r="A29" s="15" t="s">
        <v>60</v>
      </c>
      <c r="B29" s="148">
        <v>14526.5</v>
      </c>
      <c r="C29" s="148">
        <v>94</v>
      </c>
      <c r="D29" s="567">
        <v>92.9</v>
      </c>
    </row>
    <row r="30" spans="1:4" ht="15.6" customHeight="1" x14ac:dyDescent="0.25">
      <c r="A30" s="15" t="s">
        <v>61</v>
      </c>
      <c r="B30" s="148">
        <v>13988.7</v>
      </c>
      <c r="C30" s="148">
        <v>96.3</v>
      </c>
      <c r="D30" s="567">
        <v>95.6</v>
      </c>
    </row>
    <row r="31" spans="1:4" ht="15.6" customHeight="1" x14ac:dyDescent="0.25">
      <c r="A31" s="15" t="s">
        <v>62</v>
      </c>
      <c r="B31" s="148">
        <v>13100.6</v>
      </c>
      <c r="C31" s="148">
        <v>94.8</v>
      </c>
      <c r="D31" s="567">
        <v>98.6</v>
      </c>
    </row>
    <row r="32" spans="1:4" ht="15.6" customHeight="1" x14ac:dyDescent="0.25">
      <c r="A32" s="21" t="s">
        <v>118</v>
      </c>
      <c r="B32" s="148">
        <f>B33-B28</f>
        <v>41615.799999999996</v>
      </c>
      <c r="C32" s="148">
        <v>90.8</v>
      </c>
      <c r="D32" s="567">
        <v>95.6</v>
      </c>
    </row>
    <row r="33" spans="1:4" ht="15.6" customHeight="1" x14ac:dyDescent="0.25">
      <c r="A33" s="21" t="s">
        <v>63</v>
      </c>
      <c r="B33" s="148">
        <v>84984.9</v>
      </c>
      <c r="C33" s="148"/>
      <c r="D33" s="567">
        <v>99.8</v>
      </c>
    </row>
    <row r="34" spans="1:4" ht="15.6" customHeight="1" x14ac:dyDescent="0.25">
      <c r="A34" s="15" t="s">
        <v>64</v>
      </c>
      <c r="B34" s="148">
        <v>13283.4</v>
      </c>
      <c r="C34" s="148">
        <v>102.1</v>
      </c>
      <c r="D34" s="567">
        <v>102.6</v>
      </c>
    </row>
    <row r="35" spans="1:4" ht="15.6" customHeight="1" x14ac:dyDescent="0.25">
      <c r="A35" s="15" t="s">
        <v>39</v>
      </c>
      <c r="B35" s="148">
        <v>13603</v>
      </c>
      <c r="C35" s="148">
        <v>103.6</v>
      </c>
      <c r="D35" s="567">
        <v>100.9</v>
      </c>
    </row>
    <row r="36" spans="1:4" ht="15.6" customHeight="1" x14ac:dyDescent="0.25">
      <c r="A36" s="15" t="s">
        <v>65</v>
      </c>
      <c r="B36" s="148">
        <v>14565.7</v>
      </c>
      <c r="C36" s="148">
        <v>107.2</v>
      </c>
      <c r="D36" s="567">
        <v>97.2</v>
      </c>
    </row>
    <row r="37" spans="1:4" s="126" customFormat="1" ht="15.6" customHeight="1" x14ac:dyDescent="0.25">
      <c r="A37" s="21" t="s">
        <v>119</v>
      </c>
      <c r="B37" s="148">
        <f>SUM(B34:B36)</f>
        <v>41452.100000000006</v>
      </c>
      <c r="C37" s="148">
        <v>101.8</v>
      </c>
      <c r="D37" s="567">
        <v>100.1</v>
      </c>
    </row>
    <row r="38" spans="1:4" ht="15.6" customHeight="1" x14ac:dyDescent="0.25">
      <c r="A38" s="21" t="s">
        <v>66</v>
      </c>
      <c r="B38" s="148">
        <v>126437.1</v>
      </c>
      <c r="C38" s="148"/>
      <c r="D38" s="567">
        <v>100.2</v>
      </c>
    </row>
    <row r="39" spans="1:4" ht="15.6" customHeight="1" x14ac:dyDescent="0.25">
      <c r="A39" s="15" t="s">
        <v>67</v>
      </c>
      <c r="B39" s="148">
        <v>15264.4</v>
      </c>
      <c r="C39" s="148">
        <v>104.9</v>
      </c>
      <c r="D39" s="567">
        <v>96.6</v>
      </c>
    </row>
    <row r="40" spans="1:4" ht="15.6" customHeight="1" x14ac:dyDescent="0.25">
      <c r="A40" s="15" t="s">
        <v>68</v>
      </c>
      <c r="B40" s="148">
        <v>15089</v>
      </c>
      <c r="C40" s="148">
        <v>98.8</v>
      </c>
      <c r="D40" s="567">
        <v>95.8</v>
      </c>
    </row>
    <row r="41" spans="1:4" ht="15.6" customHeight="1" x14ac:dyDescent="0.25">
      <c r="A41" s="15" t="s">
        <v>69</v>
      </c>
      <c r="B41" s="148">
        <v>18598.3</v>
      </c>
      <c r="C41" s="148">
        <v>123</v>
      </c>
      <c r="D41" s="567">
        <v>92.4</v>
      </c>
    </row>
    <row r="42" spans="1:4" s="126" customFormat="1" ht="15.6" customHeight="1" x14ac:dyDescent="0.25">
      <c r="A42" s="21" t="s">
        <v>120</v>
      </c>
      <c r="B42" s="148">
        <f>B43-B38</f>
        <v>48951.699999999983</v>
      </c>
      <c r="C42" s="148">
        <v>118.9</v>
      </c>
      <c r="D42" s="567">
        <v>94.7</v>
      </c>
    </row>
    <row r="43" spans="1:4" ht="15.6" customHeight="1" x14ac:dyDescent="0.25">
      <c r="A43" s="188" t="s">
        <v>70</v>
      </c>
      <c r="B43" s="568">
        <v>175388.79999999999</v>
      </c>
      <c r="C43" s="568"/>
      <c r="D43" s="569">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ignoredErrors>
    <ignoredError sqref="B17 B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election activeCell="E40" sqref="E40"/>
    </sheetView>
  </sheetViews>
  <sheetFormatPr defaultRowHeight="13.2" x14ac:dyDescent="0.25"/>
  <cols>
    <col min="1" max="1" width="88.6640625" customWidth="1"/>
  </cols>
  <sheetData>
    <row r="1" spans="1:1" x14ac:dyDescent="0.25">
      <c r="A1" s="6" t="s">
        <v>10</v>
      </c>
    </row>
    <row r="2" spans="1:1" x14ac:dyDescent="0.25">
      <c r="A2" s="5"/>
    </row>
    <row r="3" spans="1:1" x14ac:dyDescent="0.25">
      <c r="A3" s="7" t="s">
        <v>11</v>
      </c>
    </row>
    <row r="4" spans="1:1" x14ac:dyDescent="0.25">
      <c r="A4" s="7" t="s">
        <v>467</v>
      </c>
    </row>
    <row r="5" spans="1:1" x14ac:dyDescent="0.25">
      <c r="A5" s="8"/>
    </row>
    <row r="6" spans="1:1" x14ac:dyDescent="0.25">
      <c r="A6" s="5"/>
    </row>
    <row r="7" spans="1:1" x14ac:dyDescent="0.25">
      <c r="A7" s="5"/>
    </row>
    <row r="8" spans="1:1" x14ac:dyDescent="0.25">
      <c r="A8" s="5"/>
    </row>
    <row r="9" spans="1:1" ht="52.8" x14ac:dyDescent="0.25">
      <c r="A9" s="11" t="s">
        <v>598</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14</v>
      </c>
    </row>
    <row r="23" spans="1:1" ht="26.4" x14ac:dyDescent="0.25">
      <c r="A23" s="315"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18</v>
      </c>
    </row>
    <row r="41" spans="1:1" x14ac:dyDescent="0.25">
      <c r="A41" s="12" t="s">
        <v>15</v>
      </c>
    </row>
    <row r="42" spans="1:1" x14ac:dyDescent="0.25">
      <c r="A42" s="12" t="s">
        <v>13</v>
      </c>
    </row>
    <row r="43" spans="1:1" x14ac:dyDescent="0.25">
      <c r="A43" s="12" t="s">
        <v>16</v>
      </c>
    </row>
    <row r="44" spans="1:1" x14ac:dyDescent="0.25">
      <c r="A44" s="12" t="s">
        <v>17</v>
      </c>
    </row>
    <row r="45" spans="1:1" x14ac:dyDescent="0.25">
      <c r="A45" s="69" t="s">
        <v>481</v>
      </c>
    </row>
    <row r="46" spans="1:1" x14ac:dyDescent="0.25">
      <c r="A46" s="316" t="s">
        <v>561</v>
      </c>
    </row>
    <row r="47" spans="1:1" x14ac:dyDescent="0.25">
      <c r="A47" s="97" t="s">
        <v>558</v>
      </c>
    </row>
  </sheetData>
  <hyperlinks>
    <hyperlink ref="A47" r:id="rId1" display="http://tumstat.gks.ru/"/>
  </hyperlinks>
  <pageMargins left="0.70866141732283472" right="0.70866141732283472" top="0.74803149606299213" bottom="0.74803149606299213"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Layout" zoomScaleNormal="100" workbookViewId="0">
      <selection sqref="A1:F1"/>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83" t="s">
        <v>537</v>
      </c>
      <c r="B1" s="583"/>
      <c r="C1" s="583"/>
      <c r="D1" s="583"/>
      <c r="E1" s="583"/>
      <c r="F1" s="583"/>
    </row>
    <row r="2" spans="1:6" ht="13.2" customHeight="1" x14ac:dyDescent="0.25">
      <c r="A2" s="34"/>
      <c r="B2" s="17"/>
      <c r="C2" s="17"/>
      <c r="D2" s="17"/>
      <c r="E2" s="17"/>
      <c r="F2" s="17"/>
    </row>
    <row r="3" spans="1:6" ht="14.25" customHeight="1" x14ac:dyDescent="0.25">
      <c r="A3" s="626"/>
      <c r="B3" s="615" t="s">
        <v>601</v>
      </c>
      <c r="C3" s="601"/>
      <c r="D3" s="615" t="s">
        <v>599</v>
      </c>
      <c r="E3" s="601"/>
      <c r="F3" s="269" t="s">
        <v>40</v>
      </c>
    </row>
    <row r="4" spans="1:6" ht="92.4" x14ac:dyDescent="0.25">
      <c r="A4" s="627"/>
      <c r="B4" s="229" t="s">
        <v>43</v>
      </c>
      <c r="C4" s="226" t="s">
        <v>545</v>
      </c>
      <c r="D4" s="229" t="s">
        <v>43</v>
      </c>
      <c r="E4" s="226" t="s">
        <v>546</v>
      </c>
      <c r="F4" s="199" t="s">
        <v>605</v>
      </c>
    </row>
    <row r="5" spans="1:6" ht="15" customHeight="1" x14ac:dyDescent="0.25">
      <c r="A5" s="21" t="s">
        <v>125</v>
      </c>
      <c r="B5" s="277">
        <v>17439.3</v>
      </c>
      <c r="C5" s="108">
        <v>117</v>
      </c>
      <c r="D5" s="279">
        <v>147209.4</v>
      </c>
      <c r="E5" s="108">
        <v>115.7</v>
      </c>
      <c r="F5" s="121">
        <v>100.2</v>
      </c>
    </row>
    <row r="6" spans="1:6" x14ac:dyDescent="0.25">
      <c r="A6" s="35" t="s">
        <v>126</v>
      </c>
      <c r="B6" s="120"/>
      <c r="C6" s="120"/>
      <c r="D6" s="278"/>
      <c r="E6" s="120"/>
      <c r="F6" s="121"/>
    </row>
    <row r="7" spans="1:6" ht="39.6" x14ac:dyDescent="0.25">
      <c r="A7" s="22" t="s">
        <v>471</v>
      </c>
      <c r="B7" s="108">
        <v>17220.2</v>
      </c>
      <c r="C7" s="120">
        <v>116.9</v>
      </c>
      <c r="D7" s="279">
        <v>145321.60000000001</v>
      </c>
      <c r="E7" s="120">
        <v>115.8</v>
      </c>
      <c r="F7" s="43">
        <v>100.6</v>
      </c>
    </row>
    <row r="8" spans="1:6" ht="39.6" x14ac:dyDescent="0.25">
      <c r="A8" s="28" t="s">
        <v>472</v>
      </c>
      <c r="B8" s="127">
        <v>219.1</v>
      </c>
      <c r="C8" s="127">
        <v>125.9</v>
      </c>
      <c r="D8" s="350">
        <v>1887.8</v>
      </c>
      <c r="E8" s="26">
        <v>112.2</v>
      </c>
      <c r="F8" s="27">
        <v>77.7</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zoomScaleNormal="100" workbookViewId="0">
      <selection activeCell="E20" sqref="E20"/>
    </sheetView>
  </sheetViews>
  <sheetFormatPr defaultRowHeight="13.2" x14ac:dyDescent="0.25"/>
  <cols>
    <col min="1" max="1" width="19.5546875" customWidth="1"/>
    <col min="2" max="6" width="11.5546875" customWidth="1"/>
    <col min="7" max="7" width="11.109375" customWidth="1"/>
  </cols>
  <sheetData>
    <row r="1" spans="1:7" ht="29.4" customHeight="1" x14ac:dyDescent="0.25">
      <c r="A1" s="583" t="s">
        <v>567</v>
      </c>
      <c r="B1" s="583"/>
      <c r="C1" s="583"/>
      <c r="D1" s="583"/>
      <c r="E1" s="583"/>
      <c r="F1" s="583"/>
      <c r="G1" s="583"/>
    </row>
    <row r="2" spans="1:7" ht="13.35" customHeight="1" x14ac:dyDescent="0.25">
      <c r="A2" s="25"/>
      <c r="B2" s="17"/>
      <c r="C2" s="17"/>
      <c r="D2" s="17"/>
      <c r="E2" s="17"/>
      <c r="F2" s="17"/>
      <c r="G2" s="17"/>
    </row>
    <row r="3" spans="1:7" ht="25.35" customHeight="1" x14ac:dyDescent="0.25">
      <c r="A3" s="592"/>
      <c r="B3" s="600" t="s">
        <v>636</v>
      </c>
      <c r="C3" s="629"/>
      <c r="D3" s="601"/>
      <c r="E3" s="600" t="s">
        <v>637</v>
      </c>
      <c r="F3" s="629"/>
      <c r="G3" s="601"/>
    </row>
    <row r="4" spans="1:7" x14ac:dyDescent="0.25">
      <c r="A4" s="628"/>
      <c r="B4" s="630" t="s">
        <v>43</v>
      </c>
      <c r="C4" s="600" t="s">
        <v>127</v>
      </c>
      <c r="D4" s="601"/>
      <c r="E4" s="631" t="s">
        <v>43</v>
      </c>
      <c r="F4" s="600" t="s">
        <v>127</v>
      </c>
      <c r="G4" s="601"/>
    </row>
    <row r="5" spans="1:7" ht="66" x14ac:dyDescent="0.25">
      <c r="A5" s="625"/>
      <c r="B5" s="578"/>
      <c r="C5" s="495" t="s">
        <v>638</v>
      </c>
      <c r="D5" s="495" t="s">
        <v>639</v>
      </c>
      <c r="E5" s="632"/>
      <c r="F5" s="495" t="s">
        <v>638</v>
      </c>
      <c r="G5" s="199" t="s">
        <v>639</v>
      </c>
    </row>
    <row r="6" spans="1:7" ht="14.4" customHeight="1" x14ac:dyDescent="0.25">
      <c r="A6" s="187" t="s">
        <v>500</v>
      </c>
      <c r="B6" s="61"/>
      <c r="C6" s="187"/>
      <c r="D6" s="187"/>
      <c r="E6" s="187"/>
      <c r="F6" s="187"/>
      <c r="G6" s="187"/>
    </row>
    <row r="7" spans="1:7" ht="14.4" customHeight="1" x14ac:dyDescent="0.25">
      <c r="A7" s="15" t="s">
        <v>56</v>
      </c>
      <c r="B7" s="509">
        <v>6685.1</v>
      </c>
      <c r="C7" s="509">
        <v>75.2</v>
      </c>
      <c r="D7" s="509">
        <v>98.6</v>
      </c>
      <c r="E7" s="509">
        <v>8068.3</v>
      </c>
      <c r="F7" s="509">
        <v>82.3</v>
      </c>
      <c r="G7" s="509">
        <v>101.3</v>
      </c>
    </row>
    <row r="8" spans="1:7" ht="14.4" customHeight="1" x14ac:dyDescent="0.25">
      <c r="A8" s="15" t="s">
        <v>57</v>
      </c>
      <c r="B8" s="509">
        <v>7099.1</v>
      </c>
      <c r="C8" s="509">
        <v>104.7</v>
      </c>
      <c r="D8" s="509">
        <v>98.5</v>
      </c>
      <c r="E8" s="509">
        <v>8038.2</v>
      </c>
      <c r="F8" s="509">
        <v>99.5</v>
      </c>
      <c r="G8" s="509">
        <v>102.4</v>
      </c>
    </row>
    <row r="9" spans="1:7" ht="14.4" customHeight="1" x14ac:dyDescent="0.25">
      <c r="A9" s="15" t="s">
        <v>58</v>
      </c>
      <c r="B9" s="509">
        <v>7836.1</v>
      </c>
      <c r="C9" s="509">
        <v>109.9</v>
      </c>
      <c r="D9" s="509">
        <v>105.7</v>
      </c>
      <c r="E9" s="509">
        <v>8950.4</v>
      </c>
      <c r="F9" s="509">
        <v>111.1</v>
      </c>
      <c r="G9" s="509">
        <v>117.1</v>
      </c>
    </row>
    <row r="10" spans="1:7" ht="14.4" customHeight="1" x14ac:dyDescent="0.25">
      <c r="A10" s="21" t="s">
        <v>117</v>
      </c>
      <c r="B10" s="509">
        <v>21620.400000000001</v>
      </c>
      <c r="C10" s="509">
        <v>97.5</v>
      </c>
      <c r="D10" s="510">
        <v>101.7</v>
      </c>
      <c r="E10" s="510">
        <v>25057</v>
      </c>
      <c r="F10" s="509">
        <v>105.9</v>
      </c>
      <c r="G10" s="509">
        <v>106.5</v>
      </c>
    </row>
    <row r="11" spans="1:7" ht="14.4" customHeight="1" x14ac:dyDescent="0.25">
      <c r="A11" s="15" t="s">
        <v>60</v>
      </c>
      <c r="B11" s="510">
        <v>7919</v>
      </c>
      <c r="C11" s="509">
        <v>101.1</v>
      </c>
      <c r="D11" s="510">
        <v>111.6</v>
      </c>
      <c r="E11" s="510">
        <v>9067</v>
      </c>
      <c r="F11" s="509">
        <v>100.7</v>
      </c>
      <c r="G11" s="509">
        <v>127.6</v>
      </c>
    </row>
    <row r="12" spans="1:7" ht="14.4" customHeight="1" x14ac:dyDescent="0.25">
      <c r="A12" s="15" t="s">
        <v>61</v>
      </c>
      <c r="B12" s="510">
        <v>7953</v>
      </c>
      <c r="C12" s="509">
        <v>101.4</v>
      </c>
      <c r="D12" s="510">
        <v>119.3</v>
      </c>
      <c r="E12" s="510">
        <v>9058.4</v>
      </c>
      <c r="F12" s="509">
        <v>100.1</v>
      </c>
      <c r="G12" s="509">
        <v>130.80000000000001</v>
      </c>
    </row>
    <row r="13" spans="1:7" ht="14.4" customHeight="1" x14ac:dyDescent="0.25">
      <c r="A13" s="15" t="s">
        <v>62</v>
      </c>
      <c r="B13" s="510">
        <v>7891.5</v>
      </c>
      <c r="C13" s="509">
        <v>99.7</v>
      </c>
      <c r="D13" s="510">
        <v>125.1</v>
      </c>
      <c r="E13" s="510">
        <v>8301.7000000000007</v>
      </c>
      <c r="F13" s="509">
        <v>90.9</v>
      </c>
      <c r="G13" s="509">
        <v>125.9</v>
      </c>
    </row>
    <row r="14" spans="1:7" ht="14.4" customHeight="1" x14ac:dyDescent="0.25">
      <c r="A14" s="21" t="s">
        <v>118</v>
      </c>
      <c r="B14" s="510">
        <f>SUM(B11:B13)</f>
        <v>23763.5</v>
      </c>
      <c r="C14" s="510">
        <v>102</v>
      </c>
      <c r="D14" s="510">
        <v>118.4</v>
      </c>
      <c r="E14" s="510">
        <f>SUM(E11:E13)</f>
        <v>26427.100000000002</v>
      </c>
      <c r="F14" s="509">
        <v>97.7</v>
      </c>
      <c r="G14" s="509">
        <v>128.19999999999999</v>
      </c>
    </row>
    <row r="15" spans="1:7" ht="14.4" customHeight="1" x14ac:dyDescent="0.25">
      <c r="A15" s="21" t="s">
        <v>63</v>
      </c>
      <c r="B15" s="510">
        <v>45384</v>
      </c>
      <c r="C15" s="509"/>
      <c r="D15" s="510">
        <v>109.9</v>
      </c>
      <c r="E15" s="510">
        <v>51484.2</v>
      </c>
      <c r="F15" s="509"/>
      <c r="G15" s="509">
        <v>116.8</v>
      </c>
    </row>
    <row r="16" spans="1:7" ht="14.4" customHeight="1" x14ac:dyDescent="0.25">
      <c r="A16" s="15" t="s">
        <v>64</v>
      </c>
      <c r="B16" s="510">
        <v>7850.7</v>
      </c>
      <c r="C16" s="509">
        <v>99.5</v>
      </c>
      <c r="D16" s="510">
        <v>121</v>
      </c>
      <c r="E16" s="510">
        <v>8250.1</v>
      </c>
      <c r="F16" s="509">
        <v>98.9</v>
      </c>
      <c r="G16" s="509">
        <v>122.7</v>
      </c>
    </row>
    <row r="17" spans="1:7" ht="14.4" customHeight="1" x14ac:dyDescent="0.25">
      <c r="A17" s="16" t="s">
        <v>39</v>
      </c>
      <c r="B17" s="510">
        <v>7840</v>
      </c>
      <c r="C17" s="509">
        <v>100.4</v>
      </c>
      <c r="D17" s="510">
        <v>119.3</v>
      </c>
      <c r="E17" s="510">
        <v>8961.1</v>
      </c>
      <c r="F17" s="509">
        <v>106.7</v>
      </c>
      <c r="G17" s="509">
        <v>124.4</v>
      </c>
    </row>
    <row r="18" spans="1:7" ht="14.4" customHeight="1" x14ac:dyDescent="0.25">
      <c r="A18" s="15" t="s">
        <v>65</v>
      </c>
      <c r="B18" s="510">
        <v>8229.1</v>
      </c>
      <c r="C18" s="509">
        <v>104.3</v>
      </c>
      <c r="D18" s="510">
        <v>117.6</v>
      </c>
      <c r="E18" s="510">
        <v>9210.2999999999993</v>
      </c>
      <c r="F18" s="509">
        <v>101.6</v>
      </c>
      <c r="G18" s="509">
        <v>116.5</v>
      </c>
    </row>
    <row r="19" spans="1:7" s="73" customFormat="1" ht="14.4" customHeight="1" x14ac:dyDescent="0.25">
      <c r="A19" s="63" t="s">
        <v>119</v>
      </c>
      <c r="B19" s="511">
        <f>SUM(B16:B18)</f>
        <v>23919.800000000003</v>
      </c>
      <c r="C19" s="512">
        <v>101.2</v>
      </c>
      <c r="D19" s="511">
        <v>119.3</v>
      </c>
      <c r="E19" s="511">
        <f>SUM(E16:E18)</f>
        <v>26421.5</v>
      </c>
      <c r="F19" s="512">
        <v>103.9</v>
      </c>
      <c r="G19" s="512">
        <v>121.1</v>
      </c>
    </row>
    <row r="20" spans="1:7" ht="14.4" customHeight="1" x14ac:dyDescent="0.25">
      <c r="A20" s="21" t="s">
        <v>66</v>
      </c>
      <c r="B20" s="510">
        <v>69303.8</v>
      </c>
      <c r="C20" s="509"/>
      <c r="D20" s="510">
        <v>113</v>
      </c>
      <c r="E20" s="510">
        <v>77905.600000000006</v>
      </c>
      <c r="F20" s="509"/>
      <c r="G20" s="509">
        <v>118.2</v>
      </c>
    </row>
    <row r="21" spans="1:7" ht="14.4" customHeight="1" x14ac:dyDescent="0.25">
      <c r="A21" s="21" t="s">
        <v>450</v>
      </c>
      <c r="B21" s="513"/>
      <c r="C21" s="513"/>
      <c r="D21" s="513"/>
      <c r="E21" s="513"/>
      <c r="F21" s="513"/>
      <c r="G21" s="513"/>
    </row>
    <row r="22" spans="1:7" ht="14.4" customHeight="1" x14ac:dyDescent="0.25">
      <c r="A22" s="15" t="s">
        <v>56</v>
      </c>
      <c r="B22" s="513">
        <v>6376</v>
      </c>
      <c r="C22" s="513">
        <v>71.400000000000006</v>
      </c>
      <c r="D22" s="513">
        <v>109.2</v>
      </c>
      <c r="E22" s="513">
        <v>7412</v>
      </c>
      <c r="F22" s="513">
        <v>74</v>
      </c>
      <c r="G22" s="513">
        <v>109.6</v>
      </c>
    </row>
    <row r="23" spans="1:7" ht="14.4" customHeight="1" x14ac:dyDescent="0.25">
      <c r="A23" s="15" t="s">
        <v>57</v>
      </c>
      <c r="B23" s="513">
        <v>6695.3</v>
      </c>
      <c r="C23" s="513">
        <v>103.5</v>
      </c>
      <c r="D23" s="513">
        <v>106</v>
      </c>
      <c r="E23" s="513">
        <v>7435.9</v>
      </c>
      <c r="F23" s="513">
        <v>100.2</v>
      </c>
      <c r="G23" s="513">
        <v>105.4</v>
      </c>
    </row>
    <row r="24" spans="1:7" ht="14.4" customHeight="1" x14ac:dyDescent="0.25">
      <c r="A24" s="15" t="s">
        <v>58</v>
      </c>
      <c r="B24" s="513">
        <v>7378.7</v>
      </c>
      <c r="C24" s="513">
        <v>105</v>
      </c>
      <c r="D24" s="513">
        <v>100.6</v>
      </c>
      <c r="E24" s="513">
        <v>8071.2</v>
      </c>
      <c r="F24" s="513">
        <v>95.9</v>
      </c>
      <c r="G24" s="513">
        <v>96</v>
      </c>
    </row>
    <row r="25" spans="1:7" s="126" customFormat="1" ht="14.4" customHeight="1" x14ac:dyDescent="0.25">
      <c r="A25" s="21" t="s">
        <v>117</v>
      </c>
      <c r="B25" s="513">
        <v>20450</v>
      </c>
      <c r="C25" s="513">
        <v>92.4</v>
      </c>
      <c r="D25" s="513">
        <v>105.1</v>
      </c>
      <c r="E25" s="513">
        <v>22919.1</v>
      </c>
      <c r="F25" s="513">
        <v>91.1</v>
      </c>
      <c r="G25" s="513">
        <v>103.3</v>
      </c>
    </row>
    <row r="26" spans="1:7" ht="14.4" customHeight="1" x14ac:dyDescent="0.25">
      <c r="A26" s="15" t="s">
        <v>60</v>
      </c>
      <c r="B26" s="513">
        <v>7179.6</v>
      </c>
      <c r="C26" s="513">
        <v>95.7</v>
      </c>
      <c r="D26" s="513">
        <v>97.5</v>
      </c>
      <c r="E26" s="513">
        <v>7346.9</v>
      </c>
      <c r="F26" s="513">
        <v>92.5</v>
      </c>
      <c r="G26" s="513">
        <v>88.6</v>
      </c>
    </row>
    <row r="27" spans="1:7" ht="14.4" customHeight="1" x14ac:dyDescent="0.25">
      <c r="A27" s="15" t="s">
        <v>61</v>
      </c>
      <c r="B27" s="513">
        <v>6871.3</v>
      </c>
      <c r="C27" s="513">
        <v>94.9</v>
      </c>
      <c r="D27" s="513">
        <v>100.5</v>
      </c>
      <c r="E27" s="513">
        <v>7117.4</v>
      </c>
      <c r="F27" s="513">
        <v>97.6</v>
      </c>
      <c r="G27" s="513">
        <v>91.1</v>
      </c>
    </row>
    <row r="28" spans="1:7" ht="14.4" customHeight="1" x14ac:dyDescent="0.25">
      <c r="A28" s="15" t="s">
        <v>62</v>
      </c>
      <c r="B28" s="513">
        <v>6454.1</v>
      </c>
      <c r="C28" s="513">
        <v>95.1</v>
      </c>
      <c r="D28" s="513">
        <v>102.6</v>
      </c>
      <c r="E28" s="513">
        <v>6646.5</v>
      </c>
      <c r="F28" s="513">
        <v>94.4</v>
      </c>
      <c r="G28" s="513">
        <v>95</v>
      </c>
    </row>
    <row r="29" spans="1:7" s="126" customFormat="1" ht="14.4" customHeight="1" x14ac:dyDescent="0.25">
      <c r="A29" s="21" t="s">
        <v>118</v>
      </c>
      <c r="B29" s="513">
        <f>B30-B25</f>
        <v>20505</v>
      </c>
      <c r="C29" s="513">
        <v>94.9</v>
      </c>
      <c r="D29" s="513">
        <v>100.1</v>
      </c>
      <c r="E29" s="513">
        <f>E30-E25</f>
        <v>21110.9</v>
      </c>
      <c r="F29" s="513">
        <v>87</v>
      </c>
      <c r="G29" s="513">
        <v>91.4</v>
      </c>
    </row>
    <row r="30" spans="1:7" ht="14.4" customHeight="1" x14ac:dyDescent="0.25">
      <c r="A30" s="21" t="s">
        <v>63</v>
      </c>
      <c r="B30" s="513">
        <v>40955</v>
      </c>
      <c r="C30" s="513"/>
      <c r="D30" s="513">
        <v>102.5</v>
      </c>
      <c r="E30" s="513">
        <v>44030</v>
      </c>
      <c r="F30" s="513"/>
      <c r="G30" s="513">
        <v>97.2</v>
      </c>
    </row>
    <row r="31" spans="1:7" ht="14.4" customHeight="1" x14ac:dyDescent="0.25">
      <c r="A31" s="15" t="s">
        <v>64</v>
      </c>
      <c r="B31" s="513">
        <v>6566.1</v>
      </c>
      <c r="C31" s="513">
        <v>102.8</v>
      </c>
      <c r="D31" s="513">
        <v>107.6</v>
      </c>
      <c r="E31" s="513">
        <v>6717.3</v>
      </c>
      <c r="F31" s="513">
        <v>101.5</v>
      </c>
      <c r="G31" s="513">
        <v>97.8</v>
      </c>
    </row>
    <row r="32" spans="1:7" ht="14.4" customHeight="1" x14ac:dyDescent="0.25">
      <c r="A32" s="15" t="s">
        <v>39</v>
      </c>
      <c r="B32" s="513">
        <v>6550.1</v>
      </c>
      <c r="C32" s="513">
        <v>101.9</v>
      </c>
      <c r="D32" s="513">
        <v>103.5</v>
      </c>
      <c r="E32" s="513">
        <v>7052.9</v>
      </c>
      <c r="F32" s="513">
        <v>105.3</v>
      </c>
      <c r="G32" s="513">
        <v>98.4</v>
      </c>
    </row>
    <row r="33" spans="1:7" ht="14.4" customHeight="1" x14ac:dyDescent="0.25">
      <c r="A33" s="15" t="s">
        <v>65</v>
      </c>
      <c r="B33" s="513">
        <v>6891.8</v>
      </c>
      <c r="C33" s="513">
        <v>105.8</v>
      </c>
      <c r="D33" s="513">
        <v>98.3</v>
      </c>
      <c r="E33" s="513">
        <v>7673.9</v>
      </c>
      <c r="F33" s="513">
        <v>108.5</v>
      </c>
      <c r="G33" s="513">
        <v>96.2</v>
      </c>
    </row>
    <row r="34" spans="1:7" s="126" customFormat="1" ht="14.4" customHeight="1" x14ac:dyDescent="0.25">
      <c r="A34" s="21" t="s">
        <v>119</v>
      </c>
      <c r="B34" s="513">
        <f>SUM(B31:B33)</f>
        <v>20008</v>
      </c>
      <c r="C34" s="513">
        <v>100.7</v>
      </c>
      <c r="D34" s="513">
        <v>102.9</v>
      </c>
      <c r="E34" s="513">
        <f>SUM(E31:E33)</f>
        <v>21444.1</v>
      </c>
      <c r="F34" s="513">
        <v>103.1</v>
      </c>
      <c r="G34" s="513">
        <v>97.4</v>
      </c>
    </row>
    <row r="35" spans="1:7" ht="14.4" customHeight="1" x14ac:dyDescent="0.25">
      <c r="A35" s="21" t="s">
        <v>66</v>
      </c>
      <c r="B35" s="513">
        <v>60963</v>
      </c>
      <c r="C35" s="513"/>
      <c r="D35" s="513">
        <v>102.6</v>
      </c>
      <c r="E35" s="513">
        <v>65474.2</v>
      </c>
      <c r="F35" s="513"/>
      <c r="G35" s="513">
        <v>97.3</v>
      </c>
    </row>
    <row r="36" spans="1:7" ht="14.4" customHeight="1" x14ac:dyDescent="0.25">
      <c r="A36" s="15" t="s">
        <v>67</v>
      </c>
      <c r="B36" s="513">
        <v>7201.9</v>
      </c>
      <c r="C36" s="513">
        <v>104</v>
      </c>
      <c r="D36" s="513">
        <v>97</v>
      </c>
      <c r="E36" s="513">
        <v>8062.5</v>
      </c>
      <c r="F36" s="513">
        <v>105.8</v>
      </c>
      <c r="G36" s="513">
        <v>95.8</v>
      </c>
    </row>
    <row r="37" spans="1:7" ht="14.4" customHeight="1" x14ac:dyDescent="0.25">
      <c r="A37" s="15" t="s">
        <v>68</v>
      </c>
      <c r="B37" s="513">
        <v>7110.3</v>
      </c>
      <c r="C37" s="513">
        <v>98.1</v>
      </c>
      <c r="D37" s="513">
        <v>95.3</v>
      </c>
      <c r="E37" s="513">
        <v>7978.7</v>
      </c>
      <c r="F37" s="513">
        <v>99.6</v>
      </c>
      <c r="G37" s="513">
        <v>96.1</v>
      </c>
    </row>
    <row r="38" spans="1:7" ht="14.4" customHeight="1" x14ac:dyDescent="0.25">
      <c r="A38" s="15" t="s">
        <v>69</v>
      </c>
      <c r="B38" s="513">
        <v>8766.2999999999993</v>
      </c>
      <c r="C38" s="513">
        <v>123</v>
      </c>
      <c r="D38" s="513">
        <v>93.9</v>
      </c>
      <c r="E38" s="513">
        <v>9832</v>
      </c>
      <c r="F38" s="513">
        <v>123.1</v>
      </c>
      <c r="G38" s="513">
        <v>91.1</v>
      </c>
    </row>
    <row r="39" spans="1:7" s="126" customFormat="1" ht="14.4" customHeight="1" x14ac:dyDescent="0.25">
      <c r="A39" s="21" t="s">
        <v>120</v>
      </c>
      <c r="B39" s="513">
        <f>B40-B35</f>
        <v>23078.399999999994</v>
      </c>
      <c r="C39" s="513">
        <v>115.8</v>
      </c>
      <c r="D39" s="513">
        <v>95</v>
      </c>
      <c r="E39" s="513">
        <f>E40-E35</f>
        <v>25873.199999999997</v>
      </c>
      <c r="F39" s="513">
        <v>121.8</v>
      </c>
      <c r="G39" s="513">
        <v>94</v>
      </c>
    </row>
    <row r="40" spans="1:7" ht="14.4" customHeight="1" x14ac:dyDescent="0.25">
      <c r="A40" s="188" t="s">
        <v>70</v>
      </c>
      <c r="B40" s="514">
        <v>84041.4</v>
      </c>
      <c r="C40" s="514"/>
      <c r="D40" s="514">
        <v>100.6</v>
      </c>
      <c r="E40" s="514">
        <v>91347.4</v>
      </c>
      <c r="F40" s="514"/>
      <c r="G40" s="514">
        <v>96.2</v>
      </c>
    </row>
    <row r="41" spans="1:7" x14ac:dyDescent="0.25">
      <c r="B41" s="73"/>
      <c r="C41" s="73"/>
      <c r="D41" s="73"/>
      <c r="E41" s="73"/>
      <c r="F41" s="73"/>
      <c r="G41" s="73"/>
    </row>
    <row r="42" spans="1:7" x14ac:dyDescent="0.25">
      <c r="A42" s="515"/>
      <c r="B42" s="73"/>
      <c r="C42" s="73"/>
      <c r="D42" s="73"/>
      <c r="E42" s="73"/>
      <c r="F42" s="73"/>
      <c r="G42" s="73"/>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view="pageLayout" zoomScaleNormal="100" workbookViewId="0">
      <selection activeCell="F22" sqref="F22"/>
    </sheetView>
  </sheetViews>
  <sheetFormatPr defaultRowHeight="13.2" x14ac:dyDescent="0.25"/>
  <cols>
    <col min="1" max="1" width="27" customWidth="1"/>
    <col min="2" max="3" width="20.5546875" customWidth="1"/>
    <col min="4" max="4" width="19.77734375" customWidth="1"/>
    <col min="5" max="5" width="8.88671875" hidden="1" customWidth="1"/>
  </cols>
  <sheetData>
    <row r="1" spans="1:4" ht="13.8" x14ac:dyDescent="0.25">
      <c r="A1" s="635" t="s">
        <v>128</v>
      </c>
      <c r="B1" s="635"/>
      <c r="C1" s="635"/>
      <c r="D1" s="635"/>
    </row>
    <row r="2" spans="1:4" ht="13.2" customHeight="1" x14ac:dyDescent="0.25">
      <c r="C2" s="73"/>
    </row>
    <row r="3" spans="1:4" ht="13.8" x14ac:dyDescent="0.25">
      <c r="A3" s="596" t="s">
        <v>129</v>
      </c>
      <c r="B3" s="596"/>
      <c r="C3" s="596"/>
      <c r="D3" s="596"/>
    </row>
    <row r="4" spans="1:4" ht="13.95" customHeight="1" x14ac:dyDescent="0.25">
      <c r="A4" s="494"/>
      <c r="B4" s="17"/>
      <c r="C4" s="17"/>
      <c r="D4" s="17"/>
    </row>
    <row r="5" spans="1:4" x14ac:dyDescent="0.25">
      <c r="A5" s="592"/>
      <c r="B5" s="579" t="s">
        <v>115</v>
      </c>
      <c r="C5" s="600" t="s">
        <v>53</v>
      </c>
      <c r="D5" s="601"/>
    </row>
    <row r="6" spans="1:4" ht="40.200000000000003" customHeight="1" x14ac:dyDescent="0.25">
      <c r="A6" s="625"/>
      <c r="B6" s="578"/>
      <c r="C6" s="493" t="s">
        <v>54</v>
      </c>
      <c r="D6" s="199" t="s">
        <v>55</v>
      </c>
    </row>
    <row r="7" spans="1:4" ht="16.2" customHeight="1" x14ac:dyDescent="0.25">
      <c r="A7" s="21" t="s">
        <v>500</v>
      </c>
      <c r="B7" s="516"/>
      <c r="C7" s="517"/>
      <c r="D7" s="517"/>
    </row>
    <row r="8" spans="1:4" ht="16.2" customHeight="1" x14ac:dyDescent="0.25">
      <c r="A8" s="15" t="s">
        <v>56</v>
      </c>
      <c r="B8" s="288">
        <v>4515.3</v>
      </c>
      <c r="C8" s="288">
        <v>98</v>
      </c>
      <c r="D8" s="288">
        <v>94.1</v>
      </c>
    </row>
    <row r="9" spans="1:4" ht="16.2" customHeight="1" x14ac:dyDescent="0.25">
      <c r="A9" s="15" t="s">
        <v>57</v>
      </c>
      <c r="B9" s="518">
        <v>5081.8999999999996</v>
      </c>
      <c r="C9" s="288">
        <v>114.7</v>
      </c>
      <c r="D9" s="288">
        <v>103.1</v>
      </c>
    </row>
    <row r="10" spans="1:4" ht="16.2" customHeight="1" x14ac:dyDescent="0.25">
      <c r="A10" s="15" t="s">
        <v>58</v>
      </c>
      <c r="B10" s="518">
        <v>5311.3</v>
      </c>
      <c r="C10" s="288">
        <v>105.6</v>
      </c>
      <c r="D10" s="288">
        <v>100.1</v>
      </c>
    </row>
    <row r="11" spans="1:4" ht="16.2" customHeight="1" x14ac:dyDescent="0.25">
      <c r="A11" s="21" t="s">
        <v>117</v>
      </c>
      <c r="B11" s="518">
        <v>14908.5</v>
      </c>
      <c r="C11" s="288">
        <v>105.5</v>
      </c>
      <c r="D11" s="288">
        <v>99.4</v>
      </c>
    </row>
    <row r="12" spans="1:4" ht="16.2" customHeight="1" x14ac:dyDescent="0.25">
      <c r="A12" s="15" t="s">
        <v>60</v>
      </c>
      <c r="B12" s="288">
        <v>5221.8999999999996</v>
      </c>
      <c r="C12" s="288">
        <v>96.2</v>
      </c>
      <c r="D12" s="288">
        <v>97.4</v>
      </c>
    </row>
    <row r="13" spans="1:4" ht="16.2" customHeight="1" x14ac:dyDescent="0.25">
      <c r="A13" s="16" t="s">
        <v>61</v>
      </c>
      <c r="B13" s="518">
        <v>5326.2</v>
      </c>
      <c r="C13" s="288">
        <v>100.2</v>
      </c>
      <c r="D13" s="288">
        <v>96.8</v>
      </c>
    </row>
    <row r="14" spans="1:4" s="73" customFormat="1" ht="16.2" customHeight="1" x14ac:dyDescent="0.25">
      <c r="A14" s="62" t="s">
        <v>62</v>
      </c>
      <c r="B14" s="288">
        <v>5108.8</v>
      </c>
      <c r="C14" s="288">
        <v>96.8</v>
      </c>
      <c r="D14" s="288">
        <v>103.6</v>
      </c>
    </row>
    <row r="15" spans="1:4" s="73" customFormat="1" ht="16.2" customHeight="1" x14ac:dyDescent="0.25">
      <c r="A15" s="63" t="s">
        <v>118</v>
      </c>
      <c r="B15" s="288">
        <v>15656.9</v>
      </c>
      <c r="C15" s="288">
        <v>101.1</v>
      </c>
      <c r="D15" s="288">
        <v>99.1</v>
      </c>
    </row>
    <row r="16" spans="1:4" s="73" customFormat="1" ht="16.2" customHeight="1" x14ac:dyDescent="0.25">
      <c r="A16" s="63" t="s">
        <v>63</v>
      </c>
      <c r="B16" s="519">
        <v>30565.4</v>
      </c>
      <c r="C16" s="519"/>
      <c r="D16" s="288">
        <v>99.3</v>
      </c>
    </row>
    <row r="17" spans="1:4" ht="16.2" customHeight="1" x14ac:dyDescent="0.25">
      <c r="A17" s="16" t="s">
        <v>64</v>
      </c>
      <c r="B17" s="519">
        <v>4737.8999999999996</v>
      </c>
      <c r="C17" s="519">
        <v>95.1</v>
      </c>
      <c r="D17" s="288">
        <v>105</v>
      </c>
    </row>
    <row r="18" spans="1:4" ht="16.2" customHeight="1" x14ac:dyDescent="0.25">
      <c r="A18" s="62" t="s">
        <v>640</v>
      </c>
      <c r="B18" s="519">
        <v>4564.6000000000004</v>
      </c>
      <c r="C18" s="519">
        <v>97.1</v>
      </c>
      <c r="D18" s="288">
        <v>102.4</v>
      </c>
    </row>
    <row r="19" spans="1:4" s="73" customFormat="1" ht="16.2" customHeight="1" x14ac:dyDescent="0.25">
      <c r="A19" s="15" t="s">
        <v>65</v>
      </c>
      <c r="B19" s="519">
        <v>4713.8999999999996</v>
      </c>
      <c r="C19" s="519">
        <v>100.3</v>
      </c>
      <c r="D19" s="288">
        <v>100.3</v>
      </c>
    </row>
    <row r="20" spans="1:4" s="73" customFormat="1" ht="16.2" customHeight="1" x14ac:dyDescent="0.25">
      <c r="A20" s="21" t="s">
        <v>119</v>
      </c>
      <c r="B20" s="519">
        <v>14016.4</v>
      </c>
      <c r="C20" s="519">
        <v>91.3</v>
      </c>
      <c r="D20" s="288">
        <v>102.5</v>
      </c>
    </row>
    <row r="21" spans="1:4" ht="16.2" customHeight="1" x14ac:dyDescent="0.25">
      <c r="A21" s="21" t="s">
        <v>66</v>
      </c>
      <c r="B21" s="520">
        <v>44581.9</v>
      </c>
      <c r="C21" s="519"/>
      <c r="D21" s="288">
        <v>100.3</v>
      </c>
    </row>
    <row r="22" spans="1:4" ht="16.2" customHeight="1" x14ac:dyDescent="0.25">
      <c r="A22" s="21" t="s">
        <v>450</v>
      </c>
      <c r="B22" s="521"/>
      <c r="C22" s="521"/>
      <c r="D22" s="521"/>
    </row>
    <row r="23" spans="1:4" ht="16.2" customHeight="1" x14ac:dyDescent="0.25">
      <c r="A23" s="15" t="s">
        <v>56</v>
      </c>
      <c r="B23" s="521">
        <v>4287</v>
      </c>
      <c r="C23" s="521">
        <v>108.2</v>
      </c>
      <c r="D23" s="521">
        <v>113.5</v>
      </c>
    </row>
    <row r="24" spans="1:4" ht="16.2" customHeight="1" x14ac:dyDescent="0.25">
      <c r="A24" s="15" t="s">
        <v>57</v>
      </c>
      <c r="B24" s="521">
        <v>4388.7</v>
      </c>
      <c r="C24" s="521">
        <v>101.9</v>
      </c>
      <c r="D24" s="521">
        <v>110</v>
      </c>
    </row>
    <row r="25" spans="1:4" ht="16.2" customHeight="1" x14ac:dyDescent="0.25">
      <c r="A25" s="15" t="s">
        <v>58</v>
      </c>
      <c r="B25" s="521">
        <v>4736.8999999999996</v>
      </c>
      <c r="C25" s="521">
        <v>105.2</v>
      </c>
      <c r="D25" s="521">
        <v>100.8</v>
      </c>
    </row>
    <row r="26" spans="1:4" ht="16.2" customHeight="1" x14ac:dyDescent="0.25">
      <c r="A26" s="21" t="s">
        <v>117</v>
      </c>
      <c r="B26" s="521">
        <v>13412.7</v>
      </c>
      <c r="C26" s="521">
        <v>103.6</v>
      </c>
      <c r="D26" s="521">
        <v>107.6</v>
      </c>
    </row>
    <row r="27" spans="1:4" ht="16.2" customHeight="1" x14ac:dyDescent="0.25">
      <c r="A27" s="15" t="s">
        <v>60</v>
      </c>
      <c r="B27" s="139">
        <v>4930.8999999999996</v>
      </c>
      <c r="C27" s="139">
        <v>99.9</v>
      </c>
      <c r="D27" s="139">
        <v>96.4</v>
      </c>
    </row>
    <row r="28" spans="1:4" ht="16.2" customHeight="1" x14ac:dyDescent="0.25">
      <c r="A28" s="15" t="s">
        <v>61</v>
      </c>
      <c r="B28" s="521">
        <v>4945.7</v>
      </c>
      <c r="C28" s="139">
        <v>101</v>
      </c>
      <c r="D28" s="139">
        <v>105.7</v>
      </c>
    </row>
    <row r="29" spans="1:4" ht="16.2" customHeight="1" x14ac:dyDescent="0.25">
      <c r="A29" s="15" t="s">
        <v>62</v>
      </c>
      <c r="B29" s="521">
        <v>4441.7</v>
      </c>
      <c r="C29" s="139">
        <v>90.5</v>
      </c>
      <c r="D29" s="139">
        <v>91.2</v>
      </c>
    </row>
    <row r="30" spans="1:4" ht="16.2" customHeight="1" x14ac:dyDescent="0.25">
      <c r="A30" s="21" t="s">
        <v>118</v>
      </c>
      <c r="B30" s="521">
        <v>14318.3</v>
      </c>
      <c r="C30" s="139">
        <v>101</v>
      </c>
      <c r="D30" s="139">
        <v>97.6</v>
      </c>
    </row>
    <row r="31" spans="1:4" ht="16.2" customHeight="1" x14ac:dyDescent="0.25">
      <c r="A31" s="21" t="s">
        <v>63</v>
      </c>
      <c r="B31" s="521">
        <v>27730.9</v>
      </c>
      <c r="C31" s="139"/>
      <c r="D31" s="139">
        <v>102.4</v>
      </c>
    </row>
    <row r="32" spans="1:4" ht="16.2" customHeight="1" x14ac:dyDescent="0.25">
      <c r="A32" s="16" t="s">
        <v>64</v>
      </c>
      <c r="B32" s="139">
        <v>4191.7</v>
      </c>
      <c r="C32" s="139">
        <v>93.7</v>
      </c>
      <c r="D32" s="139">
        <v>88.9</v>
      </c>
    </row>
    <row r="33" spans="1:4" ht="16.2" customHeight="1" x14ac:dyDescent="0.25">
      <c r="A33" s="15" t="s">
        <v>39</v>
      </c>
      <c r="B33" s="139">
        <v>4153.1000000000004</v>
      </c>
      <c r="C33" s="139">
        <v>99.6</v>
      </c>
      <c r="D33" s="139">
        <v>90.5</v>
      </c>
    </row>
    <row r="34" spans="1:4" ht="16.2" customHeight="1" x14ac:dyDescent="0.25">
      <c r="A34" s="15" t="s">
        <v>65</v>
      </c>
      <c r="B34" s="139">
        <v>4267.8999999999996</v>
      </c>
      <c r="C34" s="139">
        <v>102.2</v>
      </c>
      <c r="D34" s="139">
        <v>89.9</v>
      </c>
    </row>
    <row r="35" spans="1:4" ht="16.2" customHeight="1" x14ac:dyDescent="0.25">
      <c r="A35" s="21" t="s">
        <v>119</v>
      </c>
      <c r="B35" s="139">
        <v>12612.7</v>
      </c>
      <c r="C35" s="139">
        <v>88.3</v>
      </c>
      <c r="D35" s="139">
        <v>89.8</v>
      </c>
    </row>
    <row r="36" spans="1:4" ht="16.2" customHeight="1" x14ac:dyDescent="0.25">
      <c r="A36" s="21" t="s">
        <v>66</v>
      </c>
      <c r="B36" s="139">
        <v>40343.599999999999</v>
      </c>
      <c r="C36" s="139"/>
      <c r="D36" s="139">
        <v>98.2</v>
      </c>
    </row>
    <row r="37" spans="1:4" ht="16.2" customHeight="1" x14ac:dyDescent="0.25">
      <c r="A37" s="15" t="s">
        <v>67</v>
      </c>
      <c r="B37" s="139">
        <v>4458.6000000000004</v>
      </c>
      <c r="C37" s="139">
        <v>105.8</v>
      </c>
      <c r="D37" s="139">
        <v>93.7</v>
      </c>
    </row>
    <row r="38" spans="1:4" ht="16.2" customHeight="1" x14ac:dyDescent="0.25">
      <c r="A38" s="16" t="s">
        <v>68</v>
      </c>
      <c r="B38" s="139">
        <v>4541.5</v>
      </c>
      <c r="C38" s="139">
        <v>99.5</v>
      </c>
      <c r="D38" s="139">
        <v>96.2</v>
      </c>
    </row>
    <row r="39" spans="1:4" ht="16.2" customHeight="1" x14ac:dyDescent="0.25">
      <c r="A39" s="16" t="s">
        <v>69</v>
      </c>
      <c r="B39" s="521">
        <v>4759.7</v>
      </c>
      <c r="C39" s="139">
        <v>97.7</v>
      </c>
      <c r="D39" s="139">
        <v>102.9</v>
      </c>
    </row>
    <row r="40" spans="1:4" ht="16.2" customHeight="1" x14ac:dyDescent="0.25">
      <c r="A40" s="21" t="s">
        <v>120</v>
      </c>
      <c r="B40" s="521">
        <v>13759.8</v>
      </c>
      <c r="C40" s="139">
        <v>105.5</v>
      </c>
      <c r="D40" s="139">
        <v>97.8</v>
      </c>
    </row>
    <row r="41" spans="1:4" ht="16.2" customHeight="1" x14ac:dyDescent="0.25">
      <c r="A41" s="188" t="s">
        <v>70</v>
      </c>
      <c r="B41" s="522">
        <v>54103.4</v>
      </c>
      <c r="C41" s="158"/>
      <c r="D41" s="158">
        <v>98.1</v>
      </c>
    </row>
    <row r="42" spans="1:4" ht="16.2" customHeight="1" x14ac:dyDescent="0.25">
      <c r="A42" s="523"/>
      <c r="B42" s="524"/>
      <c r="C42" s="524"/>
      <c r="D42" s="524"/>
    </row>
    <row r="43" spans="1:4" ht="13.8" x14ac:dyDescent="0.25">
      <c r="A43" s="351" t="s">
        <v>641</v>
      </c>
    </row>
    <row r="45" spans="1:4" x14ac:dyDescent="0.25">
      <c r="A45" s="633"/>
      <c r="B45" s="634"/>
      <c r="C45" s="634"/>
      <c r="D45" s="634"/>
    </row>
  </sheetData>
  <mergeCells count="6">
    <mergeCell ref="A45:D45"/>
    <mergeCell ref="A1:D1"/>
    <mergeCell ref="A3:D3"/>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7" zoomScaleNormal="100" workbookViewId="0">
      <selection activeCell="H22" sqref="H22"/>
    </sheetView>
  </sheetViews>
  <sheetFormatPr defaultRowHeight="13.2" x14ac:dyDescent="0.25"/>
  <cols>
    <col min="1" max="1" width="21.33203125" customWidth="1"/>
    <col min="2" max="5" width="16.6640625" customWidth="1"/>
  </cols>
  <sheetData>
    <row r="1" spans="1:5" ht="13.8" x14ac:dyDescent="0.25">
      <c r="A1" s="582" t="s">
        <v>389</v>
      </c>
      <c r="B1" s="582"/>
      <c r="C1" s="582"/>
      <c r="D1" s="582"/>
      <c r="E1" s="582"/>
    </row>
    <row r="3" spans="1:5" ht="13.8" x14ac:dyDescent="0.25">
      <c r="A3" s="582" t="s">
        <v>130</v>
      </c>
      <c r="B3" s="582"/>
      <c r="C3" s="582"/>
      <c r="D3" s="582"/>
      <c r="E3" s="582"/>
    </row>
    <row r="5" spans="1:5" ht="13.8" x14ac:dyDescent="0.25">
      <c r="A5" s="609" t="s">
        <v>396</v>
      </c>
      <c r="B5" s="609"/>
      <c r="C5" s="609"/>
      <c r="D5" s="609"/>
      <c r="E5" s="609"/>
    </row>
    <row r="6" spans="1:5" ht="13.2" customHeight="1" x14ac:dyDescent="0.25">
      <c r="A6" s="36"/>
      <c r="B6" s="17"/>
      <c r="C6" s="17"/>
      <c r="D6" s="17"/>
      <c r="E6" s="17"/>
    </row>
    <row r="7" spans="1:5" x14ac:dyDescent="0.25">
      <c r="A7" s="636" t="s">
        <v>131</v>
      </c>
      <c r="B7" s="636"/>
      <c r="C7" s="636"/>
      <c r="D7" s="636"/>
      <c r="E7" s="636"/>
    </row>
    <row r="8" spans="1:5" x14ac:dyDescent="0.25">
      <c r="A8" s="585"/>
      <c r="B8" s="577" t="s">
        <v>490</v>
      </c>
      <c r="C8" s="587" t="s">
        <v>132</v>
      </c>
      <c r="D8" s="637"/>
      <c r="E8" s="588"/>
    </row>
    <row r="9" spans="1:5" ht="26.4" x14ac:dyDescent="0.25">
      <c r="A9" s="614"/>
      <c r="B9" s="624"/>
      <c r="C9" s="473" t="s">
        <v>135</v>
      </c>
      <c r="D9" s="473" t="s">
        <v>134</v>
      </c>
      <c r="E9" s="476" t="s">
        <v>133</v>
      </c>
    </row>
    <row r="10" spans="1:5" ht="13.2" customHeight="1" x14ac:dyDescent="0.25">
      <c r="A10" s="187" t="s">
        <v>500</v>
      </c>
      <c r="B10" s="61"/>
      <c r="C10" s="187"/>
      <c r="D10" s="187"/>
      <c r="E10" s="187"/>
    </row>
    <row r="11" spans="1:5" x14ac:dyDescent="0.25">
      <c r="A11" s="15" t="s">
        <v>56</v>
      </c>
      <c r="B11" s="32">
        <v>100</v>
      </c>
      <c r="C11" s="32">
        <v>101.3</v>
      </c>
      <c r="D11" s="260">
        <v>99.7</v>
      </c>
      <c r="E11" s="260">
        <v>98.9</v>
      </c>
    </row>
    <row r="12" spans="1:5" x14ac:dyDescent="0.25">
      <c r="A12" s="15" t="s">
        <v>57</v>
      </c>
      <c r="B12" s="32">
        <v>100</v>
      </c>
      <c r="C12" s="32">
        <v>100.2</v>
      </c>
      <c r="D12" s="260">
        <v>99.6</v>
      </c>
      <c r="E12" s="260">
        <v>100.2</v>
      </c>
    </row>
    <row r="13" spans="1:5" x14ac:dyDescent="0.25">
      <c r="A13" s="15" t="s">
        <v>58</v>
      </c>
      <c r="B13" s="32">
        <v>100.5</v>
      </c>
      <c r="C13" s="32">
        <v>100.5</v>
      </c>
      <c r="D13" s="260">
        <v>100.3</v>
      </c>
      <c r="E13" s="260">
        <v>101</v>
      </c>
    </row>
    <row r="14" spans="1:5" x14ac:dyDescent="0.25">
      <c r="A14" s="21" t="s">
        <v>117</v>
      </c>
      <c r="B14" s="32">
        <v>101</v>
      </c>
      <c r="C14" s="32">
        <v>101.8</v>
      </c>
      <c r="D14" s="260">
        <v>99.5</v>
      </c>
      <c r="E14" s="260">
        <v>102.4</v>
      </c>
    </row>
    <row r="15" spans="1:5" x14ac:dyDescent="0.25">
      <c r="A15" s="15" t="s">
        <v>60</v>
      </c>
      <c r="B15" s="32">
        <v>100.6</v>
      </c>
      <c r="C15" s="32">
        <v>99.9</v>
      </c>
      <c r="D15" s="260">
        <v>100.6</v>
      </c>
      <c r="E15" s="260">
        <v>101.5</v>
      </c>
    </row>
    <row r="16" spans="1:5" x14ac:dyDescent="0.25">
      <c r="A16" s="15" t="s">
        <v>61</v>
      </c>
      <c r="B16" s="32">
        <v>99.9</v>
      </c>
      <c r="C16" s="32">
        <v>99</v>
      </c>
      <c r="D16" s="260">
        <v>99.8</v>
      </c>
      <c r="E16" s="260">
        <v>101</v>
      </c>
    </row>
    <row r="17" spans="1:5" x14ac:dyDescent="0.25">
      <c r="A17" s="15" t="s">
        <v>62</v>
      </c>
      <c r="B17" s="32">
        <v>100.1</v>
      </c>
      <c r="C17" s="32">
        <v>99.5</v>
      </c>
      <c r="D17" s="260">
        <v>100.8</v>
      </c>
      <c r="E17" s="260">
        <v>99.7</v>
      </c>
    </row>
    <row r="18" spans="1:5" x14ac:dyDescent="0.25">
      <c r="A18" s="21" t="s">
        <v>118</v>
      </c>
      <c r="B18" s="32">
        <v>100.9</v>
      </c>
      <c r="C18" s="32">
        <v>99.5</v>
      </c>
      <c r="D18" s="260">
        <v>100.8</v>
      </c>
      <c r="E18" s="260">
        <v>102.9</v>
      </c>
    </row>
    <row r="19" spans="1:5" x14ac:dyDescent="0.25">
      <c r="A19" s="15" t="s">
        <v>64</v>
      </c>
      <c r="B19" s="32">
        <v>100</v>
      </c>
      <c r="C19" s="32">
        <v>100</v>
      </c>
      <c r="D19" s="260">
        <v>100.5</v>
      </c>
      <c r="E19" s="260">
        <v>99.2</v>
      </c>
    </row>
    <row r="20" spans="1:5" x14ac:dyDescent="0.25">
      <c r="A20" s="15" t="s">
        <v>39</v>
      </c>
      <c r="B20" s="32">
        <v>100.6</v>
      </c>
      <c r="C20" s="32">
        <v>99.4</v>
      </c>
      <c r="D20" s="260">
        <v>101.7</v>
      </c>
      <c r="E20" s="260">
        <v>100.4</v>
      </c>
    </row>
    <row r="21" spans="1:5" x14ac:dyDescent="0.25">
      <c r="A21" s="16" t="s">
        <v>65</v>
      </c>
      <c r="B21" s="162">
        <v>101.1</v>
      </c>
      <c r="C21" s="162">
        <v>100.7</v>
      </c>
      <c r="D21" s="492">
        <v>101.1</v>
      </c>
      <c r="E21" s="492">
        <v>101.8</v>
      </c>
    </row>
    <row r="22" spans="1:5" x14ac:dyDescent="0.25">
      <c r="A22" s="21" t="s">
        <v>119</v>
      </c>
      <c r="B22" s="162">
        <v>100.8</v>
      </c>
      <c r="C22" s="162">
        <v>99.2</v>
      </c>
      <c r="D22" s="492">
        <v>102.5</v>
      </c>
      <c r="E22" s="492">
        <v>100.2</v>
      </c>
    </row>
    <row r="23" spans="1:5" ht="13.2" customHeight="1" x14ac:dyDescent="0.25">
      <c r="A23" s="21" t="s">
        <v>450</v>
      </c>
      <c r="B23" s="32"/>
      <c r="C23" s="32"/>
      <c r="D23" s="32"/>
      <c r="E23" s="32"/>
    </row>
    <row r="24" spans="1:5" x14ac:dyDescent="0.25">
      <c r="A24" s="15" t="s">
        <v>56</v>
      </c>
      <c r="B24" s="49">
        <v>100.1</v>
      </c>
      <c r="C24" s="49">
        <v>101.2</v>
      </c>
      <c r="D24" s="49">
        <v>100.8</v>
      </c>
      <c r="E24" s="49">
        <v>97.7</v>
      </c>
    </row>
    <row r="25" spans="1:5" x14ac:dyDescent="0.25">
      <c r="A25" s="15" t="s">
        <v>57</v>
      </c>
      <c r="B25" s="49">
        <v>100.8</v>
      </c>
      <c r="C25" s="49">
        <v>101.5</v>
      </c>
      <c r="D25" s="49">
        <v>100.1</v>
      </c>
      <c r="E25" s="49">
        <v>101</v>
      </c>
    </row>
    <row r="26" spans="1:5" x14ac:dyDescent="0.25">
      <c r="A26" s="15" t="s">
        <v>58</v>
      </c>
      <c r="B26" s="32">
        <v>108</v>
      </c>
      <c r="C26" s="32">
        <v>105.1</v>
      </c>
      <c r="D26" s="32">
        <v>112.6</v>
      </c>
      <c r="E26" s="32">
        <v>104.1</v>
      </c>
    </row>
    <row r="27" spans="1:5" x14ac:dyDescent="0.25">
      <c r="A27" s="21" t="s">
        <v>117</v>
      </c>
      <c r="B27" s="32">
        <v>104.5</v>
      </c>
      <c r="C27" s="32">
        <v>104.4</v>
      </c>
      <c r="D27" s="32">
        <v>105.3</v>
      </c>
      <c r="E27" s="32">
        <v>103.1</v>
      </c>
    </row>
    <row r="28" spans="1:5" x14ac:dyDescent="0.25">
      <c r="A28" s="15" t="s">
        <v>60</v>
      </c>
      <c r="B28" s="32">
        <v>100.3</v>
      </c>
      <c r="C28" s="32">
        <v>101.8</v>
      </c>
      <c r="D28" s="32">
        <v>98.5</v>
      </c>
      <c r="E28" s="32">
        <v>101.8</v>
      </c>
    </row>
    <row r="29" spans="1:5" x14ac:dyDescent="0.25">
      <c r="A29" s="15" t="s">
        <v>61</v>
      </c>
      <c r="B29" s="119">
        <v>99.9</v>
      </c>
      <c r="C29" s="119">
        <v>100.9</v>
      </c>
      <c r="D29" s="119">
        <v>99.3</v>
      </c>
      <c r="E29" s="119">
        <v>99.8</v>
      </c>
    </row>
    <row r="30" spans="1:5" x14ac:dyDescent="0.25">
      <c r="A30" s="15" t="s">
        <v>62</v>
      </c>
      <c r="B30" s="147">
        <v>99.1</v>
      </c>
      <c r="C30" s="147">
        <v>98.6</v>
      </c>
      <c r="D30" s="147">
        <v>99.1</v>
      </c>
      <c r="E30" s="147">
        <v>99.8</v>
      </c>
    </row>
    <row r="31" spans="1:5" x14ac:dyDescent="0.25">
      <c r="A31" s="21" t="s">
        <v>118</v>
      </c>
      <c r="B31" s="147">
        <v>105.4</v>
      </c>
      <c r="C31" s="147">
        <v>105.8</v>
      </c>
      <c r="D31" s="147">
        <v>105.7</v>
      </c>
      <c r="E31" s="147">
        <v>104.6</v>
      </c>
    </row>
    <row r="32" spans="1:5" x14ac:dyDescent="0.25">
      <c r="A32" s="15" t="s">
        <v>64</v>
      </c>
      <c r="B32" s="162">
        <v>99.6</v>
      </c>
      <c r="C32" s="162">
        <v>98.9</v>
      </c>
      <c r="D32" s="162">
        <v>99.6</v>
      </c>
      <c r="E32" s="162">
        <v>100.6</v>
      </c>
    </row>
    <row r="33" spans="1:5" x14ac:dyDescent="0.25">
      <c r="A33" s="15" t="s">
        <v>39</v>
      </c>
      <c r="B33" s="162">
        <v>99.1</v>
      </c>
      <c r="C33" s="162">
        <v>97.7</v>
      </c>
      <c r="D33" s="162">
        <v>99.8</v>
      </c>
      <c r="E33" s="162">
        <v>99.6</v>
      </c>
    </row>
    <row r="34" spans="1:5" x14ac:dyDescent="0.25">
      <c r="A34" s="15" t="s">
        <v>65</v>
      </c>
      <c r="B34" s="162">
        <v>100.2</v>
      </c>
      <c r="C34" s="162">
        <v>99.4</v>
      </c>
      <c r="D34" s="162">
        <v>100.2</v>
      </c>
      <c r="E34" s="162">
        <v>101.1</v>
      </c>
    </row>
    <row r="35" spans="1:5" x14ac:dyDescent="0.25">
      <c r="A35" s="21" t="s">
        <v>119</v>
      </c>
      <c r="B35" s="162">
        <v>98.5</v>
      </c>
      <c r="C35" s="162">
        <v>96.6</v>
      </c>
      <c r="D35" s="162">
        <v>98.7</v>
      </c>
      <c r="E35" s="162">
        <v>100.4</v>
      </c>
    </row>
    <row r="36" spans="1:5" x14ac:dyDescent="0.25">
      <c r="A36" s="15" t="s">
        <v>67</v>
      </c>
      <c r="B36" s="162">
        <v>99.7</v>
      </c>
      <c r="C36" s="162">
        <v>100.3</v>
      </c>
      <c r="D36" s="162">
        <v>99.4</v>
      </c>
      <c r="E36" s="162">
        <v>99.5</v>
      </c>
    </row>
    <row r="37" spans="1:5" x14ac:dyDescent="0.25">
      <c r="A37" s="15" t="s">
        <v>68</v>
      </c>
      <c r="B37" s="162">
        <v>100.4</v>
      </c>
      <c r="C37" s="162">
        <v>100.4</v>
      </c>
      <c r="D37" s="162">
        <v>99.5</v>
      </c>
      <c r="E37" s="162">
        <v>101.7</v>
      </c>
    </row>
    <row r="38" spans="1:5" x14ac:dyDescent="0.25">
      <c r="A38" s="79" t="s">
        <v>69</v>
      </c>
      <c r="B38" s="162">
        <v>101.1</v>
      </c>
      <c r="C38" s="162">
        <v>100.1</v>
      </c>
      <c r="D38" s="162">
        <v>100.2</v>
      </c>
      <c r="E38" s="162">
        <v>103.9</v>
      </c>
    </row>
    <row r="39" spans="1:5" x14ac:dyDescent="0.25">
      <c r="A39" s="86" t="s">
        <v>120</v>
      </c>
      <c r="B39" s="241">
        <v>100.1</v>
      </c>
      <c r="C39" s="241">
        <v>99.4</v>
      </c>
      <c r="D39" s="241">
        <v>99.2</v>
      </c>
      <c r="E39" s="241">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G20" sqref="G20"/>
    </sheetView>
  </sheetViews>
  <sheetFormatPr defaultRowHeight="13.2" x14ac:dyDescent="0.25"/>
  <cols>
    <col min="1" max="1" width="32.109375" customWidth="1"/>
    <col min="2" max="4" width="18.109375" customWidth="1"/>
  </cols>
  <sheetData>
    <row r="1" spans="1:4" ht="27.6" customHeight="1" x14ac:dyDescent="0.25">
      <c r="A1" s="583" t="s">
        <v>591</v>
      </c>
      <c r="B1" s="583"/>
      <c r="C1" s="583"/>
      <c r="D1" s="583"/>
    </row>
    <row r="2" spans="1:4" ht="13.2" customHeight="1" x14ac:dyDescent="0.25">
      <c r="A2" s="34"/>
      <c r="B2" s="17"/>
      <c r="C2" s="17"/>
      <c r="D2" s="17"/>
    </row>
    <row r="3" spans="1:4" x14ac:dyDescent="0.25">
      <c r="A3" s="636" t="s">
        <v>136</v>
      </c>
      <c r="B3" s="636"/>
      <c r="C3" s="636"/>
      <c r="D3" s="636"/>
    </row>
    <row r="4" spans="1:4" ht="12.75" customHeight="1" x14ac:dyDescent="0.25">
      <c r="A4" s="585"/>
      <c r="B4" s="638" t="s">
        <v>606</v>
      </c>
      <c r="C4" s="639"/>
      <c r="D4" s="640"/>
    </row>
    <row r="5" spans="1:4" ht="41.4" customHeight="1" x14ac:dyDescent="0.25">
      <c r="A5" s="614"/>
      <c r="B5" s="474" t="s">
        <v>153</v>
      </c>
      <c r="C5" s="203" t="s">
        <v>548</v>
      </c>
      <c r="D5" s="474" t="s">
        <v>547</v>
      </c>
    </row>
    <row r="6" spans="1:4" x14ac:dyDescent="0.25">
      <c r="A6" s="20" t="s">
        <v>137</v>
      </c>
      <c r="B6" s="299">
        <v>100.7</v>
      </c>
      <c r="C6" s="256">
        <v>100.4</v>
      </c>
      <c r="D6" s="256">
        <v>101.2</v>
      </c>
    </row>
    <row r="7" spans="1:4" ht="26.4" x14ac:dyDescent="0.25">
      <c r="A7" s="79" t="s">
        <v>138</v>
      </c>
      <c r="B7" s="37">
        <v>100.8</v>
      </c>
      <c r="C7" s="256">
        <v>100.8</v>
      </c>
      <c r="D7" s="256">
        <v>101.9</v>
      </c>
    </row>
    <row r="8" spans="1:4" x14ac:dyDescent="0.25">
      <c r="A8" s="80" t="s">
        <v>139</v>
      </c>
      <c r="B8" s="37">
        <v>101.5</v>
      </c>
      <c r="C8" s="256">
        <v>104.2</v>
      </c>
      <c r="D8" s="256">
        <v>103.2</v>
      </c>
    </row>
    <row r="9" spans="1:4" ht="26.4" x14ac:dyDescent="0.25">
      <c r="A9" s="80" t="s">
        <v>140</v>
      </c>
      <c r="B9" s="37">
        <v>101.7</v>
      </c>
      <c r="C9" s="256">
        <v>99.1</v>
      </c>
      <c r="D9" s="256">
        <v>95.6</v>
      </c>
    </row>
    <row r="10" spans="1:4" x14ac:dyDescent="0.25">
      <c r="A10" s="80" t="s">
        <v>141</v>
      </c>
      <c r="B10" s="37">
        <v>99.6</v>
      </c>
      <c r="C10" s="256">
        <v>101.4</v>
      </c>
      <c r="D10" s="256">
        <v>103.6</v>
      </c>
    </row>
    <row r="11" spans="1:4" x14ac:dyDescent="0.25">
      <c r="A11" s="80" t="s">
        <v>142</v>
      </c>
      <c r="B11" s="37">
        <v>98.4</v>
      </c>
      <c r="C11" s="256">
        <v>95.5</v>
      </c>
      <c r="D11" s="256">
        <v>95</v>
      </c>
    </row>
    <row r="12" spans="1:4" x14ac:dyDescent="0.25">
      <c r="A12" s="104" t="s">
        <v>143</v>
      </c>
      <c r="B12" s="333">
        <v>106.8</v>
      </c>
      <c r="C12" s="256">
        <v>98.4</v>
      </c>
      <c r="D12" s="256">
        <v>89.8</v>
      </c>
    </row>
    <row r="13" spans="1:4" x14ac:dyDescent="0.25">
      <c r="A13" s="80" t="s">
        <v>144</v>
      </c>
      <c r="B13" s="333">
        <v>100.2</v>
      </c>
      <c r="C13" s="256">
        <v>95.3</v>
      </c>
      <c r="D13" s="256">
        <v>95.2</v>
      </c>
    </row>
    <row r="14" spans="1:4" x14ac:dyDescent="0.25">
      <c r="A14" s="80" t="s">
        <v>145</v>
      </c>
      <c r="B14" s="333">
        <v>101.4</v>
      </c>
      <c r="C14" s="256">
        <v>96.8</v>
      </c>
      <c r="D14" s="256">
        <v>97</v>
      </c>
    </row>
    <row r="15" spans="1:4" x14ac:dyDescent="0.25">
      <c r="A15" s="185" t="s">
        <v>480</v>
      </c>
      <c r="B15" s="333">
        <v>102.5</v>
      </c>
      <c r="C15" s="256">
        <v>99.6</v>
      </c>
      <c r="D15" s="256">
        <v>108.3</v>
      </c>
    </row>
    <row r="16" spans="1:4" x14ac:dyDescent="0.25">
      <c r="A16" s="80" t="s">
        <v>146</v>
      </c>
      <c r="B16" s="333">
        <v>104.1</v>
      </c>
      <c r="C16" s="256">
        <v>112.5</v>
      </c>
      <c r="D16" s="256">
        <v>102</v>
      </c>
    </row>
    <row r="17" spans="1:4" x14ac:dyDescent="0.25">
      <c r="A17" s="80" t="s">
        <v>147</v>
      </c>
      <c r="B17" s="37">
        <v>99.4</v>
      </c>
      <c r="C17" s="256">
        <v>98.6</v>
      </c>
      <c r="D17" s="256">
        <v>99.2</v>
      </c>
    </row>
    <row r="18" spans="1:4" x14ac:dyDescent="0.25">
      <c r="A18" s="80" t="s">
        <v>148</v>
      </c>
      <c r="B18" s="37">
        <v>100.3</v>
      </c>
      <c r="C18" s="256">
        <v>100.1</v>
      </c>
      <c r="D18" s="256">
        <v>100.3</v>
      </c>
    </row>
    <row r="19" spans="1:4" x14ac:dyDescent="0.25">
      <c r="A19" s="80" t="s">
        <v>149</v>
      </c>
      <c r="B19" s="37">
        <v>101</v>
      </c>
      <c r="C19" s="256">
        <v>93.3</v>
      </c>
      <c r="D19" s="256">
        <v>89.4</v>
      </c>
    </row>
    <row r="20" spans="1:4" x14ac:dyDescent="0.25">
      <c r="A20" s="80" t="s">
        <v>150</v>
      </c>
      <c r="B20" s="37">
        <v>102.3</v>
      </c>
      <c r="C20" s="256">
        <v>97.8</v>
      </c>
      <c r="D20" s="256">
        <v>96.5</v>
      </c>
    </row>
    <row r="21" spans="1:4" x14ac:dyDescent="0.25">
      <c r="A21" s="80" t="s">
        <v>151</v>
      </c>
      <c r="B21" s="37">
        <v>101.6</v>
      </c>
      <c r="C21" s="256">
        <v>108</v>
      </c>
      <c r="D21" s="256">
        <v>119.7</v>
      </c>
    </row>
    <row r="22" spans="1:4" x14ac:dyDescent="0.25">
      <c r="A22" s="81" t="s">
        <v>152</v>
      </c>
      <c r="B22" s="257">
        <v>99.8</v>
      </c>
      <c r="C22" s="280">
        <v>98.2</v>
      </c>
      <c r="D22" s="280">
        <v>97.2</v>
      </c>
    </row>
    <row r="23" spans="1:4" x14ac:dyDescent="0.25">
      <c r="B23" s="73"/>
      <c r="C23" s="73"/>
      <c r="D23" s="7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G19" sqref="G19"/>
    </sheetView>
  </sheetViews>
  <sheetFormatPr defaultRowHeight="13.2" x14ac:dyDescent="0.25"/>
  <cols>
    <col min="1" max="1" width="32.44140625" customWidth="1"/>
    <col min="2" max="4" width="18.109375" customWidth="1"/>
  </cols>
  <sheetData>
    <row r="1" spans="1:4" ht="27.6" customHeight="1" x14ac:dyDescent="0.25">
      <c r="A1" s="583" t="s">
        <v>592</v>
      </c>
      <c r="B1" s="583"/>
      <c r="C1" s="583"/>
      <c r="D1" s="583"/>
    </row>
    <row r="2" spans="1:4" ht="13.2" customHeight="1" x14ac:dyDescent="0.25">
      <c r="A2" s="34"/>
      <c r="B2" s="17"/>
      <c r="C2" s="17"/>
    </row>
    <row r="3" spans="1:4" x14ac:dyDescent="0.25">
      <c r="A3" s="641" t="s">
        <v>136</v>
      </c>
      <c r="B3" s="641"/>
      <c r="C3" s="641"/>
      <c r="D3" s="641"/>
    </row>
    <row r="4" spans="1:4" x14ac:dyDescent="0.25">
      <c r="A4" s="585"/>
      <c r="B4" s="638" t="s">
        <v>606</v>
      </c>
      <c r="C4" s="639"/>
      <c r="D4" s="640"/>
    </row>
    <row r="5" spans="1:4" ht="46.95" customHeight="1" x14ac:dyDescent="0.25">
      <c r="A5" s="614"/>
      <c r="B5" s="474" t="s">
        <v>153</v>
      </c>
      <c r="C5" s="203" t="s">
        <v>548</v>
      </c>
      <c r="D5" s="474" t="s">
        <v>547</v>
      </c>
    </row>
    <row r="6" spans="1:4" ht="14.4" customHeight="1" x14ac:dyDescent="0.25">
      <c r="A6" s="187" t="s">
        <v>154</v>
      </c>
      <c r="B6" s="256">
        <v>101.1</v>
      </c>
      <c r="C6" s="256">
        <v>104.2</v>
      </c>
      <c r="D6" s="256">
        <v>103.3</v>
      </c>
    </row>
    <row r="7" spans="1:4" ht="14.4" customHeight="1" x14ac:dyDescent="0.25">
      <c r="A7" s="22" t="s">
        <v>155</v>
      </c>
      <c r="B7" s="256">
        <v>99.4</v>
      </c>
      <c r="C7" s="256">
        <v>98.6</v>
      </c>
      <c r="D7" s="256">
        <v>96.9</v>
      </c>
    </row>
    <row r="8" spans="1:4" ht="14.4" customHeight="1" x14ac:dyDescent="0.25">
      <c r="A8" s="22" t="s">
        <v>156</v>
      </c>
      <c r="B8" s="256">
        <v>99.8</v>
      </c>
      <c r="C8" s="256">
        <v>98.5</v>
      </c>
      <c r="D8" s="256">
        <v>98.5</v>
      </c>
    </row>
    <row r="9" spans="1:4" ht="14.4" customHeight="1" x14ac:dyDescent="0.25">
      <c r="A9" s="22" t="s">
        <v>157</v>
      </c>
      <c r="B9" s="256">
        <v>100.1</v>
      </c>
      <c r="C9" s="256">
        <v>102.6</v>
      </c>
      <c r="D9" s="256">
        <v>102.8</v>
      </c>
    </row>
    <row r="10" spans="1:4" ht="14.4" customHeight="1" x14ac:dyDescent="0.25">
      <c r="A10" s="22" t="s">
        <v>158</v>
      </c>
      <c r="B10" s="256">
        <v>100.4</v>
      </c>
      <c r="C10" s="256">
        <v>94.4</v>
      </c>
      <c r="D10" s="256">
        <v>89.9</v>
      </c>
    </row>
    <row r="11" spans="1:4" ht="14.4" customHeight="1" x14ac:dyDescent="0.25">
      <c r="A11" s="22" t="s">
        <v>159</v>
      </c>
      <c r="B11" s="256">
        <v>100.2</v>
      </c>
      <c r="C11" s="256">
        <v>104.7</v>
      </c>
      <c r="D11" s="256">
        <v>108.8</v>
      </c>
    </row>
    <row r="12" spans="1:4" ht="14.4" customHeight="1" x14ac:dyDescent="0.25">
      <c r="A12" s="22" t="s">
        <v>160</v>
      </c>
      <c r="B12" s="256">
        <v>102.6</v>
      </c>
      <c r="C12" s="256">
        <v>103.6</v>
      </c>
      <c r="D12" s="256">
        <v>102.9</v>
      </c>
    </row>
    <row r="13" spans="1:4" ht="14.4" customHeight="1" x14ac:dyDescent="0.25">
      <c r="A13" s="22" t="s">
        <v>161</v>
      </c>
      <c r="B13" s="256">
        <v>100</v>
      </c>
      <c r="C13" s="256">
        <v>85</v>
      </c>
      <c r="D13" s="256">
        <v>79.400000000000006</v>
      </c>
    </row>
    <row r="14" spans="1:4" ht="14.4" customHeight="1" x14ac:dyDescent="0.25">
      <c r="A14" s="22" t="s">
        <v>162</v>
      </c>
      <c r="B14" s="530">
        <v>105.9</v>
      </c>
      <c r="C14" s="256">
        <v>123.7</v>
      </c>
      <c r="D14" s="256">
        <v>121.8</v>
      </c>
    </row>
    <row r="15" spans="1:4" ht="14.4" customHeight="1" x14ac:dyDescent="0.25">
      <c r="A15" s="22" t="s">
        <v>163</v>
      </c>
      <c r="B15" s="256">
        <v>101</v>
      </c>
      <c r="C15" s="256">
        <v>102.9</v>
      </c>
      <c r="D15" s="256">
        <v>105.3</v>
      </c>
    </row>
    <row r="16" spans="1:4" ht="14.4" customHeight="1" x14ac:dyDescent="0.25">
      <c r="A16" s="22" t="s">
        <v>164</v>
      </c>
      <c r="B16" s="256">
        <v>98.7</v>
      </c>
      <c r="C16" s="256">
        <v>97.7</v>
      </c>
      <c r="D16" s="256">
        <v>95.6</v>
      </c>
    </row>
    <row r="17" spans="1:4" ht="25.2" customHeight="1" x14ac:dyDescent="0.25">
      <c r="A17" s="22" t="s">
        <v>165</v>
      </c>
      <c r="B17" s="256">
        <v>101.4</v>
      </c>
      <c r="C17" s="256">
        <v>100.7</v>
      </c>
      <c r="D17" s="256">
        <v>97.7</v>
      </c>
    </row>
    <row r="18" spans="1:4" ht="14.4" customHeight="1" x14ac:dyDescent="0.25">
      <c r="A18" s="22" t="s">
        <v>166</v>
      </c>
      <c r="B18" s="256">
        <v>101.2</v>
      </c>
      <c r="C18" s="256">
        <v>102.7</v>
      </c>
      <c r="D18" s="256">
        <v>103.3</v>
      </c>
    </row>
    <row r="19" spans="1:4" ht="14.4" customHeight="1" x14ac:dyDescent="0.25">
      <c r="A19" s="28" t="s">
        <v>167</v>
      </c>
      <c r="B19" s="257">
        <v>101</v>
      </c>
      <c r="C19" s="280">
        <v>105.6</v>
      </c>
      <c r="D19" s="280">
        <v>105.7</v>
      </c>
    </row>
    <row r="20" spans="1:4" x14ac:dyDescent="0.25">
      <c r="B20" s="144"/>
      <c r="C20" s="144"/>
      <c r="D20" s="144"/>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D19" sqref="D19"/>
    </sheetView>
  </sheetViews>
  <sheetFormatPr defaultRowHeight="13.2" x14ac:dyDescent="0.25"/>
  <cols>
    <col min="1" max="1" width="34.33203125" customWidth="1"/>
    <col min="2" max="2" width="18" style="73" customWidth="1"/>
    <col min="3" max="4" width="18" customWidth="1"/>
  </cols>
  <sheetData>
    <row r="1" spans="1:4" ht="13.2" customHeight="1" x14ac:dyDescent="0.25">
      <c r="A1" s="583" t="s">
        <v>168</v>
      </c>
      <c r="B1" s="583"/>
      <c r="C1" s="583"/>
      <c r="D1" s="583"/>
    </row>
    <row r="2" spans="1:4" ht="13.2" customHeight="1" x14ac:dyDescent="0.25">
      <c r="A2" s="34"/>
      <c r="B2" s="64"/>
      <c r="C2" s="17"/>
    </row>
    <row r="3" spans="1:4" x14ac:dyDescent="0.25">
      <c r="A3" s="641" t="s">
        <v>136</v>
      </c>
      <c r="B3" s="641"/>
      <c r="C3" s="641"/>
      <c r="D3" s="641"/>
    </row>
    <row r="4" spans="1:4" x14ac:dyDescent="0.25">
      <c r="A4" s="585"/>
      <c r="B4" s="638" t="s">
        <v>606</v>
      </c>
      <c r="C4" s="639"/>
      <c r="D4" s="640"/>
    </row>
    <row r="5" spans="1:4" ht="40.950000000000003" customHeight="1" x14ac:dyDescent="0.25">
      <c r="A5" s="614"/>
      <c r="B5" s="474" t="s">
        <v>153</v>
      </c>
      <c r="C5" s="203" t="s">
        <v>548</v>
      </c>
      <c r="D5" s="474" t="s">
        <v>547</v>
      </c>
    </row>
    <row r="6" spans="1:4" ht="16.95" customHeight="1" x14ac:dyDescent="0.25">
      <c r="A6" s="187" t="s">
        <v>169</v>
      </c>
      <c r="B6" s="256">
        <v>101.8</v>
      </c>
      <c r="C6" s="256">
        <v>103.7</v>
      </c>
      <c r="D6" s="256">
        <v>109</v>
      </c>
    </row>
    <row r="7" spans="1:4" ht="16.95" customHeight="1" x14ac:dyDescent="0.25">
      <c r="A7" s="22" t="s">
        <v>170</v>
      </c>
      <c r="B7" s="256">
        <v>102.9</v>
      </c>
      <c r="C7" s="256">
        <v>105.9</v>
      </c>
      <c r="D7" s="256">
        <v>106.6</v>
      </c>
    </row>
    <row r="8" spans="1:4" ht="16.95" customHeight="1" x14ac:dyDescent="0.25">
      <c r="A8" s="22" t="s">
        <v>171</v>
      </c>
      <c r="B8" s="530">
        <v>106.3</v>
      </c>
      <c r="C8" s="256">
        <v>95.1</v>
      </c>
      <c r="D8" s="256">
        <v>116.1</v>
      </c>
    </row>
    <row r="9" spans="1:4" ht="16.95" customHeight="1" x14ac:dyDescent="0.25">
      <c r="A9" s="255" t="s">
        <v>539</v>
      </c>
      <c r="B9" s="256">
        <v>101.9</v>
      </c>
      <c r="C9" s="256">
        <v>106</v>
      </c>
      <c r="D9" s="256">
        <v>107.9</v>
      </c>
    </row>
    <row r="10" spans="1:4" ht="27" customHeight="1" x14ac:dyDescent="0.25">
      <c r="A10" s="109" t="s">
        <v>463</v>
      </c>
      <c r="B10" s="256">
        <v>100.5</v>
      </c>
      <c r="C10" s="256">
        <v>102.8</v>
      </c>
      <c r="D10" s="256">
        <v>108.2</v>
      </c>
    </row>
    <row r="11" spans="1:4" ht="16.95" customHeight="1" x14ac:dyDescent="0.25">
      <c r="A11" s="22" t="s">
        <v>172</v>
      </c>
      <c r="B11" s="256">
        <v>101.8</v>
      </c>
      <c r="C11" s="256">
        <v>102.7</v>
      </c>
      <c r="D11" s="256">
        <v>102.7</v>
      </c>
    </row>
    <row r="12" spans="1:4" ht="16.95" customHeight="1" x14ac:dyDescent="0.25">
      <c r="A12" s="22" t="s">
        <v>173</v>
      </c>
      <c r="B12" s="256">
        <v>100</v>
      </c>
      <c r="C12" s="256">
        <v>126.7</v>
      </c>
      <c r="D12" s="256">
        <v>126.7</v>
      </c>
    </row>
    <row r="13" spans="1:4" ht="16.95" customHeight="1" x14ac:dyDescent="0.25">
      <c r="A13" s="22" t="s">
        <v>174</v>
      </c>
      <c r="B13" s="256">
        <v>98.9</v>
      </c>
      <c r="C13" s="256">
        <v>138.19999999999999</v>
      </c>
      <c r="D13" s="256">
        <v>134</v>
      </c>
    </row>
    <row r="14" spans="1:4" ht="16.95" customHeight="1" x14ac:dyDescent="0.25">
      <c r="A14" s="22" t="s">
        <v>175</v>
      </c>
      <c r="B14" s="256">
        <v>100.2</v>
      </c>
      <c r="C14" s="256">
        <v>104</v>
      </c>
      <c r="D14" s="256">
        <v>104.2</v>
      </c>
    </row>
    <row r="15" spans="1:4" ht="16.95" customHeight="1" x14ac:dyDescent="0.25">
      <c r="A15" s="28" t="s">
        <v>176</v>
      </c>
      <c r="B15" s="280">
        <v>100</v>
      </c>
      <c r="C15" s="280">
        <v>110.8</v>
      </c>
      <c r="D15" s="280">
        <v>110.8</v>
      </c>
    </row>
    <row r="16" spans="1:4" ht="16.95" customHeight="1" x14ac:dyDescent="0.25">
      <c r="A16" s="131"/>
      <c r="B16" s="141"/>
      <c r="C16" s="141"/>
      <c r="D16" s="141"/>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zoomScaleNormal="100" workbookViewId="0">
      <selection sqref="A1:F1"/>
    </sheetView>
  </sheetViews>
  <sheetFormatPr defaultRowHeight="13.2" x14ac:dyDescent="0.25"/>
  <cols>
    <col min="1" max="1" width="37.6640625" customWidth="1"/>
    <col min="2" max="3" width="16.33203125" customWidth="1"/>
    <col min="4" max="4" width="18" customWidth="1"/>
  </cols>
  <sheetData>
    <row r="1" spans="1:4" ht="15" customHeight="1" x14ac:dyDescent="0.25">
      <c r="A1" s="583" t="s">
        <v>177</v>
      </c>
      <c r="B1" s="583"/>
      <c r="C1" s="583"/>
      <c r="D1" s="583"/>
    </row>
    <row r="2" spans="1:4" ht="13.2" customHeight="1" x14ac:dyDescent="0.25">
      <c r="A2" s="34"/>
      <c r="B2" s="17"/>
      <c r="C2" s="17"/>
    </row>
    <row r="3" spans="1:4" x14ac:dyDescent="0.25">
      <c r="A3" s="641" t="s">
        <v>136</v>
      </c>
      <c r="B3" s="641"/>
      <c r="C3" s="641"/>
      <c r="D3" s="641"/>
    </row>
    <row r="4" spans="1:4" ht="13.2" customHeight="1" x14ac:dyDescent="0.25">
      <c r="A4" s="585"/>
      <c r="B4" s="638" t="s">
        <v>606</v>
      </c>
      <c r="C4" s="639"/>
      <c r="D4" s="640"/>
    </row>
    <row r="5" spans="1:4" ht="41.4" customHeight="1" x14ac:dyDescent="0.25">
      <c r="A5" s="614"/>
      <c r="B5" s="474" t="s">
        <v>153</v>
      </c>
      <c r="C5" s="203" t="s">
        <v>548</v>
      </c>
      <c r="D5" s="474" t="s">
        <v>547</v>
      </c>
    </row>
    <row r="6" spans="1:4" ht="15" customHeight="1" x14ac:dyDescent="0.25">
      <c r="A6" s="89" t="s">
        <v>178</v>
      </c>
      <c r="B6" s="256">
        <v>101.1</v>
      </c>
      <c r="C6" s="256">
        <v>106.2</v>
      </c>
      <c r="D6" s="256">
        <v>107.5</v>
      </c>
    </row>
    <row r="7" spans="1:4" ht="29.4" customHeight="1" x14ac:dyDescent="0.25">
      <c r="A7" s="22" t="s">
        <v>179</v>
      </c>
      <c r="B7" s="256">
        <v>100</v>
      </c>
      <c r="C7" s="256">
        <v>100</v>
      </c>
      <c r="D7" s="256">
        <v>100</v>
      </c>
    </row>
    <row r="8" spans="1:4" ht="26.4" x14ac:dyDescent="0.25">
      <c r="A8" s="23" t="s">
        <v>533</v>
      </c>
      <c r="B8" s="256">
        <v>100</v>
      </c>
      <c r="C8" s="256">
        <v>100</v>
      </c>
      <c r="D8" s="256">
        <v>100</v>
      </c>
    </row>
    <row r="9" spans="1:4" ht="39.6" x14ac:dyDescent="0.25">
      <c r="A9" s="22" t="s">
        <v>180</v>
      </c>
      <c r="B9" s="256">
        <v>100</v>
      </c>
      <c r="C9" s="256">
        <v>100</v>
      </c>
      <c r="D9" s="256">
        <v>100</v>
      </c>
    </row>
    <row r="10" spans="1:4" ht="13.95" customHeight="1" x14ac:dyDescent="0.25">
      <c r="A10" s="90" t="s">
        <v>181</v>
      </c>
      <c r="B10" s="256">
        <v>100</v>
      </c>
      <c r="C10" s="256">
        <v>100</v>
      </c>
      <c r="D10" s="256">
        <v>109</v>
      </c>
    </row>
    <row r="11" spans="1:4" ht="15" customHeight="1" x14ac:dyDescent="0.25">
      <c r="A11" s="22" t="s">
        <v>182</v>
      </c>
      <c r="B11" s="256">
        <v>100</v>
      </c>
      <c r="C11" s="256">
        <v>100</v>
      </c>
      <c r="D11" s="256">
        <v>109</v>
      </c>
    </row>
    <row r="12" spans="1:4" ht="15" customHeight="1" x14ac:dyDescent="0.25">
      <c r="A12" s="22" t="s">
        <v>183</v>
      </c>
      <c r="B12" s="256">
        <v>100</v>
      </c>
      <c r="C12" s="256">
        <v>100</v>
      </c>
      <c r="D12" s="256">
        <v>109</v>
      </c>
    </row>
    <row r="13" spans="1:4" ht="15" customHeight="1" x14ac:dyDescent="0.25">
      <c r="A13" s="22" t="s">
        <v>184</v>
      </c>
      <c r="B13" s="256">
        <v>100</v>
      </c>
      <c r="C13" s="256">
        <v>100</v>
      </c>
      <c r="D13" s="256">
        <v>109</v>
      </c>
    </row>
    <row r="14" spans="1:4" ht="15" customHeight="1" x14ac:dyDescent="0.25">
      <c r="A14" s="22" t="s">
        <v>185</v>
      </c>
      <c r="B14" s="256">
        <v>100</v>
      </c>
      <c r="C14" s="256">
        <v>100</v>
      </c>
      <c r="D14" s="256">
        <v>109</v>
      </c>
    </row>
    <row r="15" spans="1:4" ht="15" customHeight="1" x14ac:dyDescent="0.25">
      <c r="A15" s="22" t="s">
        <v>186</v>
      </c>
      <c r="B15" s="37">
        <v>100</v>
      </c>
      <c r="C15" s="256">
        <v>100</v>
      </c>
      <c r="D15" s="256">
        <v>108.4</v>
      </c>
    </row>
    <row r="16" spans="1:4" ht="15" customHeight="1" x14ac:dyDescent="0.25">
      <c r="A16" s="28" t="s">
        <v>187</v>
      </c>
      <c r="B16" s="257">
        <v>100</v>
      </c>
      <c r="C16" s="280">
        <v>100</v>
      </c>
      <c r="D16" s="280">
        <v>108.9</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activeCell="F25" sqref="F25"/>
    </sheetView>
  </sheetViews>
  <sheetFormatPr defaultColWidth="8.88671875" defaultRowHeight="13.2" x14ac:dyDescent="0.25"/>
  <cols>
    <col min="1" max="4" width="21.44140625" style="166" customWidth="1"/>
    <col min="5" max="16384" width="8.88671875" style="17"/>
  </cols>
  <sheetData>
    <row r="1" spans="1:8" ht="20.399999999999999" customHeight="1" x14ac:dyDescent="0.25">
      <c r="A1" s="642" t="s">
        <v>494</v>
      </c>
      <c r="B1" s="642"/>
      <c r="C1" s="642"/>
      <c r="D1" s="642"/>
      <c r="E1" s="204"/>
      <c r="F1" s="204"/>
      <c r="G1" s="204"/>
      <c r="H1" s="204"/>
    </row>
    <row r="2" spans="1:8" ht="13.95" customHeight="1" x14ac:dyDescent="0.25"/>
    <row r="3" spans="1:8" x14ac:dyDescent="0.25">
      <c r="B3" s="205"/>
      <c r="D3" s="206" t="s">
        <v>251</v>
      </c>
    </row>
    <row r="4" spans="1:8" ht="13.2" customHeight="1" x14ac:dyDescent="0.25">
      <c r="A4" s="643"/>
      <c r="B4" s="577" t="s">
        <v>491</v>
      </c>
      <c r="C4" s="645" t="s">
        <v>53</v>
      </c>
      <c r="D4" s="646"/>
    </row>
    <row r="5" spans="1:8" ht="28.95" customHeight="1" x14ac:dyDescent="0.25">
      <c r="A5" s="644"/>
      <c r="B5" s="624"/>
      <c r="C5" s="474" t="s">
        <v>492</v>
      </c>
      <c r="D5" s="474" t="s">
        <v>493</v>
      </c>
    </row>
    <row r="6" spans="1:8" ht="13.95" customHeight="1" x14ac:dyDescent="0.25">
      <c r="A6" s="207" t="s">
        <v>500</v>
      </c>
      <c r="B6" s="187"/>
      <c r="C6" s="187"/>
      <c r="D6" s="58"/>
    </row>
    <row r="7" spans="1:8" ht="13.95" customHeight="1" x14ac:dyDescent="0.25">
      <c r="A7" s="15" t="s">
        <v>56</v>
      </c>
      <c r="B7" s="264">
        <v>23665.62</v>
      </c>
      <c r="C7" s="87">
        <v>100.15</v>
      </c>
      <c r="D7" s="261">
        <v>100.15</v>
      </c>
    </row>
    <row r="8" spans="1:8" ht="13.95" customHeight="1" x14ac:dyDescent="0.25">
      <c r="A8" s="15" t="s">
        <v>57</v>
      </c>
      <c r="B8" s="297">
        <v>23665.53</v>
      </c>
      <c r="C8" s="87">
        <v>100</v>
      </c>
      <c r="D8" s="261">
        <v>100.15</v>
      </c>
    </row>
    <row r="9" spans="1:8" ht="13.95" customHeight="1" x14ac:dyDescent="0.25">
      <c r="A9" s="15" t="s">
        <v>58</v>
      </c>
      <c r="B9" s="297">
        <v>23701.18</v>
      </c>
      <c r="C9" s="87">
        <v>100.15</v>
      </c>
      <c r="D9" s="209">
        <v>100.3</v>
      </c>
    </row>
    <row r="10" spans="1:8" ht="13.95" customHeight="1" x14ac:dyDescent="0.25">
      <c r="A10" s="15" t="s">
        <v>60</v>
      </c>
      <c r="B10" s="297">
        <v>23759.82</v>
      </c>
      <c r="C10" s="87">
        <v>100.25</v>
      </c>
      <c r="D10" s="261">
        <v>100.55</v>
      </c>
    </row>
    <row r="11" spans="1:8" ht="13.95" customHeight="1" x14ac:dyDescent="0.25">
      <c r="A11" s="15" t="s">
        <v>61</v>
      </c>
      <c r="B11" s="297">
        <v>23858.35</v>
      </c>
      <c r="C11" s="87">
        <v>100.41</v>
      </c>
      <c r="D11" s="261">
        <v>100.97</v>
      </c>
    </row>
    <row r="12" spans="1:8" ht="13.95" customHeight="1" x14ac:dyDescent="0.25">
      <c r="A12" s="15" t="s">
        <v>62</v>
      </c>
      <c r="B12" s="297">
        <v>23960.66</v>
      </c>
      <c r="C12" s="87">
        <v>100.43</v>
      </c>
      <c r="D12" s="209">
        <v>101.4</v>
      </c>
    </row>
    <row r="13" spans="1:8" ht="13.95" customHeight="1" x14ac:dyDescent="0.25">
      <c r="A13" s="15" t="s">
        <v>64</v>
      </c>
      <c r="B13" s="297">
        <v>24057.03</v>
      </c>
      <c r="C13" s="297">
        <v>100.4</v>
      </c>
      <c r="D13" s="261">
        <v>101.81</v>
      </c>
    </row>
    <row r="14" spans="1:8" ht="13.95" customHeight="1" x14ac:dyDescent="0.25">
      <c r="A14" s="15" t="s">
        <v>39</v>
      </c>
      <c r="B14" s="297">
        <v>24001.45</v>
      </c>
      <c r="C14" s="87">
        <v>99.77</v>
      </c>
      <c r="D14" s="261">
        <v>101.58</v>
      </c>
    </row>
    <row r="15" spans="1:8" ht="13.95" customHeight="1" x14ac:dyDescent="0.25">
      <c r="A15" s="16" t="s">
        <v>65</v>
      </c>
      <c r="B15" s="297">
        <v>24072.75</v>
      </c>
      <c r="C15" s="297">
        <v>100.3</v>
      </c>
      <c r="D15" s="261">
        <v>101.88</v>
      </c>
    </row>
    <row r="16" spans="1:8" ht="13.95" customHeight="1" x14ac:dyDescent="0.25">
      <c r="A16" s="242" t="s">
        <v>450</v>
      </c>
      <c r="B16" s="265"/>
      <c r="C16" s="21"/>
      <c r="D16" s="59"/>
    </row>
    <row r="17" spans="1:4" ht="15" customHeight="1" x14ac:dyDescent="0.25">
      <c r="A17" s="15" t="s">
        <v>56</v>
      </c>
      <c r="B17" s="266">
        <v>22692.53</v>
      </c>
      <c r="C17" s="37">
        <v>100.53</v>
      </c>
      <c r="D17" s="37">
        <v>100.53</v>
      </c>
    </row>
    <row r="18" spans="1:4" ht="15" customHeight="1" x14ac:dyDescent="0.25">
      <c r="A18" s="15" t="s">
        <v>57</v>
      </c>
      <c r="B18" s="266">
        <v>22807.58</v>
      </c>
      <c r="C18" s="37">
        <v>100.51</v>
      </c>
      <c r="D18" s="37">
        <v>101.04</v>
      </c>
    </row>
    <row r="19" spans="1:4" ht="15" customHeight="1" x14ac:dyDescent="0.25">
      <c r="A19" s="15" t="s">
        <v>58</v>
      </c>
      <c r="B19" s="267">
        <v>23705.71</v>
      </c>
      <c r="C19" s="227">
        <v>103.94</v>
      </c>
      <c r="D19" s="227">
        <v>105.02</v>
      </c>
    </row>
    <row r="20" spans="1:4" ht="15" customHeight="1" x14ac:dyDescent="0.25">
      <c r="A20" s="15" t="s">
        <v>60</v>
      </c>
      <c r="B20" s="267">
        <v>23982.49</v>
      </c>
      <c r="C20" s="227">
        <v>101.17</v>
      </c>
      <c r="D20" s="227">
        <v>106.25</v>
      </c>
    </row>
    <row r="21" spans="1:4" ht="15" customHeight="1" x14ac:dyDescent="0.25">
      <c r="A21" s="15" t="s">
        <v>61</v>
      </c>
      <c r="B21" s="267">
        <v>24183.94</v>
      </c>
      <c r="C21" s="227">
        <v>100.84</v>
      </c>
      <c r="D21" s="227">
        <v>107.14</v>
      </c>
    </row>
    <row r="22" spans="1:4" ht="15" customHeight="1" x14ac:dyDescent="0.25">
      <c r="A22" s="15" t="s">
        <v>62</v>
      </c>
      <c r="B22" s="267">
        <v>24122.74</v>
      </c>
      <c r="C22" s="227">
        <v>99.75</v>
      </c>
      <c r="D22" s="227">
        <v>106.87</v>
      </c>
    </row>
    <row r="23" spans="1:4" ht="15" customHeight="1" x14ac:dyDescent="0.25">
      <c r="A23" s="15" t="s">
        <v>64</v>
      </c>
      <c r="B23" s="267">
        <v>23917.599999999999</v>
      </c>
      <c r="C23" s="227">
        <v>99.15</v>
      </c>
      <c r="D23" s="227">
        <v>105.96</v>
      </c>
    </row>
    <row r="24" spans="1:4" ht="15" customHeight="1" x14ac:dyDescent="0.25">
      <c r="A24" s="15" t="s">
        <v>39</v>
      </c>
      <c r="B24" s="267">
        <v>23525.23</v>
      </c>
      <c r="C24" s="227">
        <v>98.36</v>
      </c>
      <c r="D24" s="227">
        <v>104.22</v>
      </c>
    </row>
    <row r="25" spans="1:4" ht="15" customHeight="1" x14ac:dyDescent="0.25">
      <c r="A25" s="15" t="s">
        <v>65</v>
      </c>
      <c r="B25" s="267">
        <v>23727.49</v>
      </c>
      <c r="C25" s="227">
        <v>100.86</v>
      </c>
      <c r="D25" s="227">
        <v>105.12</v>
      </c>
    </row>
    <row r="26" spans="1:4" ht="15" customHeight="1" x14ac:dyDescent="0.25">
      <c r="A26" s="15" t="s">
        <v>67</v>
      </c>
      <c r="B26" s="267">
        <v>23844.66</v>
      </c>
      <c r="C26" s="227">
        <v>100.49</v>
      </c>
      <c r="D26" s="227">
        <v>105.64</v>
      </c>
    </row>
    <row r="27" spans="1:4" ht="15" customHeight="1" x14ac:dyDescent="0.25">
      <c r="A27" s="15" t="s">
        <v>68</v>
      </c>
      <c r="B27" s="267">
        <v>23765.37</v>
      </c>
      <c r="C27" s="227">
        <v>99.67</v>
      </c>
      <c r="D27" s="227">
        <v>105.29</v>
      </c>
    </row>
    <row r="28" spans="1:4" ht="15" customHeight="1" x14ac:dyDescent="0.25">
      <c r="A28" s="195" t="s">
        <v>69</v>
      </c>
      <c r="B28" s="268">
        <v>24055.63</v>
      </c>
      <c r="C28" s="228">
        <v>101.22</v>
      </c>
      <c r="D28" s="228">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Layout" zoomScaleNormal="100" workbookViewId="0">
      <selection activeCell="C19" sqref="C19"/>
    </sheetView>
  </sheetViews>
  <sheetFormatPr defaultRowHeight="13.2" x14ac:dyDescent="0.25"/>
  <cols>
    <col min="1" max="1" width="36.44140625" customWidth="1"/>
    <col min="2" max="4" width="16.6640625" customWidth="1"/>
  </cols>
  <sheetData>
    <row r="1" spans="1:5" ht="15" customHeight="1" x14ac:dyDescent="0.25">
      <c r="A1" s="647" t="s">
        <v>383</v>
      </c>
      <c r="B1" s="647"/>
      <c r="C1" s="647"/>
      <c r="D1" s="647"/>
    </row>
    <row r="2" spans="1:5" x14ac:dyDescent="0.25">
      <c r="A2" s="31"/>
      <c r="B2" s="17"/>
      <c r="C2" s="17"/>
      <c r="D2" s="17"/>
    </row>
    <row r="3" spans="1:5" x14ac:dyDescent="0.25">
      <c r="A3" s="636" t="s">
        <v>534</v>
      </c>
      <c r="B3" s="636"/>
      <c r="C3" s="636"/>
      <c r="D3" s="636"/>
    </row>
    <row r="4" spans="1:5" ht="13.2" customHeight="1" x14ac:dyDescent="0.25">
      <c r="A4" s="643"/>
      <c r="B4" s="577" t="s">
        <v>601</v>
      </c>
      <c r="C4" s="649" t="s">
        <v>199</v>
      </c>
      <c r="D4" s="650"/>
    </row>
    <row r="5" spans="1:5" ht="20.399999999999999" customHeight="1" x14ac:dyDescent="0.25">
      <c r="A5" s="648"/>
      <c r="B5" s="578"/>
      <c r="C5" s="474" t="s">
        <v>607</v>
      </c>
      <c r="D5" s="474" t="s">
        <v>535</v>
      </c>
    </row>
    <row r="6" spans="1:5" ht="17.399999999999999" customHeight="1" x14ac:dyDescent="0.25">
      <c r="A6" s="15" t="s">
        <v>162</v>
      </c>
      <c r="B6" s="490">
        <v>59.43</v>
      </c>
      <c r="C6" s="490">
        <v>48.82</v>
      </c>
      <c r="D6" s="262">
        <v>48.13</v>
      </c>
    </row>
    <row r="7" spans="1:5" ht="17.399999999999999" customHeight="1" x14ac:dyDescent="0.25">
      <c r="A7" s="35" t="s">
        <v>126</v>
      </c>
      <c r="B7" s="490"/>
      <c r="C7" s="490"/>
      <c r="D7" s="262"/>
    </row>
    <row r="8" spans="1:5" ht="17.399999999999999" customHeight="1" x14ac:dyDescent="0.25">
      <c r="A8" s="22" t="s">
        <v>200</v>
      </c>
      <c r="B8" s="490">
        <v>53.61</v>
      </c>
      <c r="C8" s="490">
        <v>44.48</v>
      </c>
      <c r="D8" s="262">
        <v>43.27</v>
      </c>
    </row>
    <row r="9" spans="1:5" ht="17.399999999999999" customHeight="1" x14ac:dyDescent="0.25">
      <c r="A9" s="22" t="s">
        <v>201</v>
      </c>
      <c r="B9" s="490">
        <v>59.6</v>
      </c>
      <c r="C9" s="490">
        <v>48.07</v>
      </c>
      <c r="D9" s="262">
        <v>47.18</v>
      </c>
    </row>
    <row r="10" spans="1:5" ht="17.399999999999999" customHeight="1" x14ac:dyDescent="0.25">
      <c r="A10" s="22" t="s">
        <v>202</v>
      </c>
      <c r="B10" s="490">
        <v>71.099999999999994</v>
      </c>
      <c r="C10" s="490">
        <v>59.84</v>
      </c>
      <c r="D10" s="262">
        <v>60.67</v>
      </c>
    </row>
    <row r="11" spans="1:5" ht="17.399999999999999" customHeight="1" x14ac:dyDescent="0.25">
      <c r="A11" s="243" t="s">
        <v>203</v>
      </c>
      <c r="B11" s="490">
        <v>65.53</v>
      </c>
      <c r="C11" s="490">
        <v>59.2</v>
      </c>
      <c r="D11" s="262">
        <v>65.83</v>
      </c>
    </row>
    <row r="12" spans="1:5" ht="17.25" customHeight="1" x14ac:dyDescent="0.25">
      <c r="A12" s="244" t="s">
        <v>382</v>
      </c>
      <c r="B12" s="491">
        <v>25.05</v>
      </c>
      <c r="C12" s="491">
        <v>19.350000000000001</v>
      </c>
      <c r="D12" s="263">
        <v>17.829999999999998</v>
      </c>
    </row>
    <row r="13" spans="1:5" x14ac:dyDescent="0.25">
      <c r="E13" s="126"/>
    </row>
    <row r="15" spans="1:5" ht="29.4" customHeight="1" x14ac:dyDescent="0.25"/>
  </sheetData>
  <mergeCells count="5">
    <mergeCell ref="A1:D1"/>
    <mergeCell ref="A3:D3"/>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topLeftCell="A22" zoomScaleNormal="100" workbookViewId="0">
      <selection activeCell="A40" sqref="A40"/>
    </sheetView>
  </sheetViews>
  <sheetFormatPr defaultRowHeight="13.2" x14ac:dyDescent="0.25"/>
  <cols>
    <col min="1" max="1" width="89.33203125" customWidth="1"/>
  </cols>
  <sheetData>
    <row r="1" spans="1:1" x14ac:dyDescent="0.25">
      <c r="A1" s="13" t="s">
        <v>19</v>
      </c>
    </row>
    <row r="2" spans="1:1" ht="12.75" x14ac:dyDescent="0.2">
      <c r="A2" s="9"/>
    </row>
    <row r="3" spans="1:1" ht="61.2" customHeight="1" x14ac:dyDescent="0.25">
      <c r="A3" s="11" t="s">
        <v>451</v>
      </c>
    </row>
    <row r="4" spans="1:1" ht="52.8" x14ac:dyDescent="0.25">
      <c r="A4" s="11" t="s">
        <v>452</v>
      </c>
    </row>
    <row r="5" spans="1:1" ht="52.8" x14ac:dyDescent="0.25">
      <c r="A5" s="11" t="s">
        <v>453</v>
      </c>
    </row>
    <row r="6" spans="1:1" ht="66" x14ac:dyDescent="0.25">
      <c r="A6" s="11" t="s">
        <v>454</v>
      </c>
    </row>
    <row r="7" spans="1:1" ht="26.4" x14ac:dyDescent="0.25">
      <c r="A7" s="11" t="s">
        <v>455</v>
      </c>
    </row>
    <row r="8" spans="1:1" ht="26.4" x14ac:dyDescent="0.25">
      <c r="A8" s="11" t="s">
        <v>456</v>
      </c>
    </row>
  </sheetData>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activeCell="B8" sqref="B8:B12"/>
    </sheetView>
  </sheetViews>
  <sheetFormatPr defaultRowHeight="13.2" x14ac:dyDescent="0.25"/>
  <cols>
    <col min="1" max="1" width="29.44140625" customWidth="1"/>
    <col min="2" max="4" width="19.6640625" customWidth="1"/>
  </cols>
  <sheetData>
    <row r="1" spans="1:5" ht="16.2" customHeight="1" x14ac:dyDescent="0.25">
      <c r="A1" s="647" t="s">
        <v>384</v>
      </c>
      <c r="B1" s="647"/>
      <c r="C1" s="647"/>
      <c r="D1" s="647"/>
    </row>
    <row r="2" spans="1:5" ht="13.2" customHeight="1" x14ac:dyDescent="0.25">
      <c r="A2" s="41"/>
      <c r="B2" s="17"/>
      <c r="C2" s="17"/>
      <c r="D2" s="17"/>
    </row>
    <row r="3" spans="1:5" x14ac:dyDescent="0.25">
      <c r="A3" s="636" t="s">
        <v>136</v>
      </c>
      <c r="B3" s="636"/>
      <c r="C3" s="636"/>
      <c r="D3" s="636"/>
    </row>
    <row r="4" spans="1:5" x14ac:dyDescent="0.25">
      <c r="A4" s="651"/>
      <c r="B4" s="638" t="s">
        <v>606</v>
      </c>
      <c r="C4" s="639"/>
      <c r="D4" s="640"/>
    </row>
    <row r="5" spans="1:5" ht="42" customHeight="1" x14ac:dyDescent="0.25">
      <c r="A5" s="614"/>
      <c r="B5" s="474" t="s">
        <v>153</v>
      </c>
      <c r="C5" s="203" t="s">
        <v>548</v>
      </c>
      <c r="D5" s="474" t="s">
        <v>547</v>
      </c>
    </row>
    <row r="6" spans="1:5" ht="16.2" customHeight="1" x14ac:dyDescent="0.25">
      <c r="A6" s="79" t="s">
        <v>162</v>
      </c>
      <c r="B6" s="32">
        <v>105.9</v>
      </c>
      <c r="C6" s="32">
        <v>123.7</v>
      </c>
      <c r="D6" s="260">
        <v>121.8</v>
      </c>
    </row>
    <row r="7" spans="1:5" ht="16.2" customHeight="1" x14ac:dyDescent="0.25">
      <c r="A7" s="82" t="s">
        <v>126</v>
      </c>
      <c r="B7" s="32"/>
      <c r="C7" s="32"/>
      <c r="D7" s="260"/>
    </row>
    <row r="8" spans="1:5" ht="16.2" customHeight="1" x14ac:dyDescent="0.25">
      <c r="A8" s="80" t="s">
        <v>200</v>
      </c>
      <c r="B8" s="119">
        <v>106.5</v>
      </c>
      <c r="C8" s="32">
        <v>124.9</v>
      </c>
      <c r="D8" s="260">
        <v>121.5</v>
      </c>
    </row>
    <row r="9" spans="1:5" ht="16.2" customHeight="1" x14ac:dyDescent="0.25">
      <c r="A9" s="80" t="s">
        <v>201</v>
      </c>
      <c r="B9" s="119">
        <v>105.6</v>
      </c>
      <c r="C9" s="32">
        <v>127.7</v>
      </c>
      <c r="D9" s="260">
        <v>125.3</v>
      </c>
    </row>
    <row r="10" spans="1:5" ht="16.2" customHeight="1" x14ac:dyDescent="0.25">
      <c r="A10" s="80" t="s">
        <v>204</v>
      </c>
      <c r="B10" s="119">
        <v>105</v>
      </c>
      <c r="C10" s="32">
        <v>113.5</v>
      </c>
      <c r="D10" s="260">
        <v>115.1</v>
      </c>
      <c r="E10" s="73"/>
    </row>
    <row r="11" spans="1:5" ht="16.2" customHeight="1" x14ac:dyDescent="0.25">
      <c r="A11" s="79" t="s">
        <v>203</v>
      </c>
      <c r="B11" s="119">
        <v>105</v>
      </c>
      <c r="C11" s="32">
        <v>100.1</v>
      </c>
      <c r="D11" s="260">
        <v>111.3</v>
      </c>
    </row>
    <row r="12" spans="1:5" ht="17.25" customHeight="1" x14ac:dyDescent="0.25">
      <c r="A12" s="83" t="s">
        <v>382</v>
      </c>
      <c r="B12" s="389">
        <v>115.7</v>
      </c>
      <c r="C12" s="389">
        <v>139.80000000000001</v>
      </c>
      <c r="D12" s="390">
        <v>128.9</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7" zoomScaleNormal="100" workbookViewId="0">
      <selection activeCell="G20" sqref="G20"/>
    </sheetView>
  </sheetViews>
  <sheetFormatPr defaultRowHeight="13.2" x14ac:dyDescent="0.25"/>
  <cols>
    <col min="1" max="1" width="24.109375" customWidth="1"/>
    <col min="2" max="3" width="12.6640625" customWidth="1"/>
    <col min="4" max="5" width="12.6640625" style="73" customWidth="1"/>
    <col min="6" max="6" width="12.6640625" customWidth="1"/>
  </cols>
  <sheetData>
    <row r="1" spans="1:6" ht="13.8" x14ac:dyDescent="0.25">
      <c r="A1" s="582" t="s">
        <v>188</v>
      </c>
      <c r="B1" s="582"/>
      <c r="C1" s="582"/>
      <c r="D1" s="582"/>
      <c r="E1" s="582"/>
      <c r="F1" s="582"/>
    </row>
    <row r="3" spans="1:6" ht="27" customHeight="1" x14ac:dyDescent="0.25">
      <c r="A3" s="647" t="s">
        <v>593</v>
      </c>
      <c r="B3" s="647"/>
      <c r="C3" s="647"/>
      <c r="D3" s="647"/>
      <c r="E3" s="647"/>
      <c r="F3" s="647"/>
    </row>
    <row r="4" spans="1:6" x14ac:dyDescent="0.25">
      <c r="A4" s="38"/>
      <c r="B4" s="17"/>
      <c r="C4" s="17"/>
      <c r="D4" s="64"/>
      <c r="E4" s="64"/>
      <c r="F4" s="17"/>
    </row>
    <row r="5" spans="1:6" x14ac:dyDescent="0.25">
      <c r="A5" s="653" t="s">
        <v>131</v>
      </c>
      <c r="B5" s="636"/>
      <c r="C5" s="636"/>
      <c r="D5" s="636"/>
      <c r="E5" s="636"/>
      <c r="F5" s="636"/>
    </row>
    <row r="6" spans="1:6" ht="13.95" customHeight="1" x14ac:dyDescent="0.25">
      <c r="A6" s="592"/>
      <c r="B6" s="579" t="s">
        <v>189</v>
      </c>
      <c r="C6" s="629" t="s">
        <v>190</v>
      </c>
      <c r="D6" s="629"/>
      <c r="E6" s="629"/>
      <c r="F6" s="601"/>
    </row>
    <row r="7" spans="1:6" ht="158.4" x14ac:dyDescent="0.25">
      <c r="A7" s="625"/>
      <c r="B7" s="578"/>
      <c r="C7" s="474" t="s">
        <v>191</v>
      </c>
      <c r="D7" s="480" t="s">
        <v>195</v>
      </c>
      <c r="E7" s="480" t="s">
        <v>196</v>
      </c>
      <c r="F7" s="199" t="s">
        <v>197</v>
      </c>
    </row>
    <row r="8" spans="1:6" ht="13.2" customHeight="1" x14ac:dyDescent="0.25">
      <c r="A8" s="187" t="s">
        <v>500</v>
      </c>
      <c r="B8" s="61"/>
      <c r="C8" s="187"/>
      <c r="D8" s="77"/>
      <c r="E8" s="77"/>
      <c r="F8" s="58"/>
    </row>
    <row r="9" spans="1:6" x14ac:dyDescent="0.25">
      <c r="A9" s="15" t="s">
        <v>56</v>
      </c>
      <c r="B9" s="39">
        <v>94.8</v>
      </c>
      <c r="C9" s="39">
        <v>94.6</v>
      </c>
      <c r="D9" s="40">
        <v>95.8</v>
      </c>
      <c r="E9" s="40">
        <v>101.9</v>
      </c>
      <c r="F9" s="40">
        <v>100.2</v>
      </c>
    </row>
    <row r="10" spans="1:6" x14ac:dyDescent="0.25">
      <c r="A10" s="16" t="s">
        <v>57</v>
      </c>
      <c r="B10" s="39">
        <v>100.2</v>
      </c>
      <c r="C10" s="39">
        <v>99.9</v>
      </c>
      <c r="D10" s="99">
        <v>104.2</v>
      </c>
      <c r="E10" s="100">
        <v>99.8</v>
      </c>
      <c r="F10" s="40">
        <v>100</v>
      </c>
    </row>
    <row r="11" spans="1:6" x14ac:dyDescent="0.25">
      <c r="A11" s="15" t="s">
        <v>58</v>
      </c>
      <c r="B11" s="85">
        <v>102.9</v>
      </c>
      <c r="C11" s="40">
        <v>102.1</v>
      </c>
      <c r="D11" s="99">
        <v>111.5</v>
      </c>
      <c r="E11" s="100">
        <v>101.3</v>
      </c>
      <c r="F11" s="40">
        <v>100</v>
      </c>
    </row>
    <row r="12" spans="1:6" x14ac:dyDescent="0.25">
      <c r="A12" s="21" t="s">
        <v>117</v>
      </c>
      <c r="B12" s="39">
        <v>97.8</v>
      </c>
      <c r="C12" s="39">
        <v>96.6</v>
      </c>
      <c r="D12" s="40">
        <v>111.3</v>
      </c>
      <c r="E12" s="40">
        <v>103</v>
      </c>
      <c r="F12" s="40">
        <v>100.2</v>
      </c>
    </row>
    <row r="13" spans="1:6" x14ac:dyDescent="0.25">
      <c r="A13" s="15" t="s">
        <v>60</v>
      </c>
      <c r="B13" s="39">
        <v>113.7</v>
      </c>
      <c r="C13" s="156">
        <v>114.2</v>
      </c>
      <c r="D13" s="99">
        <v>111.1</v>
      </c>
      <c r="E13" s="99">
        <v>98.1</v>
      </c>
      <c r="F13" s="40">
        <v>100</v>
      </c>
    </row>
    <row r="14" spans="1:6" x14ac:dyDescent="0.25">
      <c r="A14" s="15" t="s">
        <v>61</v>
      </c>
      <c r="B14" s="39">
        <v>105.5</v>
      </c>
      <c r="C14" s="156">
        <v>105.2</v>
      </c>
      <c r="D14" s="99">
        <v>108.8</v>
      </c>
      <c r="E14" s="40">
        <v>103.3</v>
      </c>
      <c r="F14" s="40">
        <v>100</v>
      </c>
    </row>
    <row r="15" spans="1:6" x14ac:dyDescent="0.25">
      <c r="A15" s="15" t="s">
        <v>62</v>
      </c>
      <c r="B15" s="39">
        <v>99.8</v>
      </c>
      <c r="C15" s="39">
        <v>98.9</v>
      </c>
      <c r="D15" s="99">
        <v>108.9</v>
      </c>
      <c r="E15" s="40">
        <v>99.4</v>
      </c>
      <c r="F15" s="40">
        <v>100</v>
      </c>
    </row>
    <row r="16" spans="1:6" x14ac:dyDescent="0.25">
      <c r="A16" s="21" t="s">
        <v>118</v>
      </c>
      <c r="B16" s="39">
        <v>119.6</v>
      </c>
      <c r="C16" s="39">
        <v>118.8</v>
      </c>
      <c r="D16" s="99">
        <v>131.69999999999999</v>
      </c>
      <c r="E16" s="40">
        <v>100.8</v>
      </c>
      <c r="F16" s="40">
        <v>100</v>
      </c>
    </row>
    <row r="17" spans="1:6" x14ac:dyDescent="0.25">
      <c r="A17" s="15" t="s">
        <v>64</v>
      </c>
      <c r="B17" s="39">
        <v>103.6</v>
      </c>
      <c r="C17" s="156">
        <v>105.3</v>
      </c>
      <c r="D17" s="99">
        <v>88</v>
      </c>
      <c r="E17" s="40">
        <v>101.2</v>
      </c>
      <c r="F17" s="40">
        <v>100</v>
      </c>
    </row>
    <row r="18" spans="1:6" x14ac:dyDescent="0.25">
      <c r="A18" s="16" t="s">
        <v>39</v>
      </c>
      <c r="B18" s="39">
        <v>105.4</v>
      </c>
      <c r="C18" s="156">
        <v>106</v>
      </c>
      <c r="D18" s="40">
        <v>100.3</v>
      </c>
      <c r="E18" s="40">
        <v>98.4</v>
      </c>
      <c r="F18" s="40">
        <v>100</v>
      </c>
    </row>
    <row r="19" spans="1:6" x14ac:dyDescent="0.25">
      <c r="A19" s="15" t="s">
        <v>65</v>
      </c>
      <c r="B19" s="39">
        <v>106.1</v>
      </c>
      <c r="C19" s="156">
        <v>105.1</v>
      </c>
      <c r="D19" s="99">
        <v>118.2</v>
      </c>
      <c r="E19" s="40">
        <v>103.4</v>
      </c>
      <c r="F19" s="40">
        <v>100</v>
      </c>
    </row>
    <row r="20" spans="1:6" x14ac:dyDescent="0.25">
      <c r="A20" s="21" t="s">
        <v>119</v>
      </c>
      <c r="B20" s="39">
        <v>115.8</v>
      </c>
      <c r="C20" s="39">
        <v>117.3</v>
      </c>
      <c r="D20" s="40">
        <v>104.3</v>
      </c>
      <c r="E20" s="40">
        <v>103</v>
      </c>
      <c r="F20" s="40">
        <v>100</v>
      </c>
    </row>
    <row r="21" spans="1:6" ht="13.2" customHeight="1" x14ac:dyDescent="0.25">
      <c r="A21" s="63" t="s">
        <v>450</v>
      </c>
      <c r="B21" s="156"/>
      <c r="C21" s="99"/>
      <c r="D21" s="100"/>
      <c r="E21" s="99"/>
      <c r="F21" s="84"/>
    </row>
    <row r="22" spans="1:6" x14ac:dyDescent="0.25">
      <c r="A22" s="15" t="s">
        <v>56</v>
      </c>
      <c r="B22" s="148">
        <v>100.3</v>
      </c>
      <c r="C22" s="100">
        <v>101.5</v>
      </c>
      <c r="D22" s="100">
        <v>95.8</v>
      </c>
      <c r="E22" s="100">
        <v>97.2</v>
      </c>
      <c r="F22" s="100">
        <v>99.8</v>
      </c>
    </row>
    <row r="23" spans="1:6" x14ac:dyDescent="0.25">
      <c r="A23" s="15" t="s">
        <v>57</v>
      </c>
      <c r="B23" s="148">
        <v>104.6</v>
      </c>
      <c r="C23" s="100">
        <v>110.3</v>
      </c>
      <c r="D23" s="100">
        <v>81</v>
      </c>
      <c r="E23" s="100">
        <v>98.4</v>
      </c>
      <c r="F23" s="100">
        <v>100</v>
      </c>
    </row>
    <row r="24" spans="1:6" x14ac:dyDescent="0.25">
      <c r="A24" s="15" t="s">
        <v>58</v>
      </c>
      <c r="B24" s="148">
        <v>109.3</v>
      </c>
      <c r="C24" s="100">
        <v>105.1</v>
      </c>
      <c r="D24" s="100">
        <v>135.30000000000001</v>
      </c>
      <c r="E24" s="100">
        <v>102.8</v>
      </c>
      <c r="F24" s="100">
        <v>100</v>
      </c>
    </row>
    <row r="25" spans="1:6" x14ac:dyDescent="0.25">
      <c r="A25" s="21" t="s">
        <v>117</v>
      </c>
      <c r="B25" s="148">
        <v>114.7</v>
      </c>
      <c r="C25" s="100">
        <v>117.6</v>
      </c>
      <c r="D25" s="100">
        <v>104.9</v>
      </c>
      <c r="E25" s="100">
        <v>98.3</v>
      </c>
      <c r="F25" s="100">
        <v>99.8</v>
      </c>
    </row>
    <row r="26" spans="1:6" x14ac:dyDescent="0.25">
      <c r="A26" s="15" t="s">
        <v>60</v>
      </c>
      <c r="B26" s="101">
        <v>120.7</v>
      </c>
      <c r="C26" s="101">
        <v>113.1</v>
      </c>
      <c r="D26" s="100">
        <v>157.5</v>
      </c>
      <c r="E26" s="100">
        <v>97.5</v>
      </c>
      <c r="F26" s="100">
        <v>100</v>
      </c>
    </row>
    <row r="27" spans="1:6" x14ac:dyDescent="0.25">
      <c r="A27" s="15" t="s">
        <v>61</v>
      </c>
      <c r="B27" s="101">
        <v>87.9</v>
      </c>
      <c r="C27" s="105">
        <v>92.5</v>
      </c>
      <c r="D27" s="100">
        <v>71.8</v>
      </c>
      <c r="E27" s="100">
        <v>99.9</v>
      </c>
      <c r="F27" s="100">
        <v>100</v>
      </c>
    </row>
    <row r="28" spans="1:6" x14ac:dyDescent="0.25">
      <c r="A28" s="15" t="s">
        <v>62</v>
      </c>
      <c r="B28" s="101">
        <v>100.9</v>
      </c>
      <c r="C28" s="101">
        <v>101</v>
      </c>
      <c r="D28" s="100">
        <v>100.7</v>
      </c>
      <c r="E28" s="100">
        <v>99</v>
      </c>
      <c r="F28" s="100">
        <v>100</v>
      </c>
    </row>
    <row r="29" spans="1:6" x14ac:dyDescent="0.25">
      <c r="A29" s="21" t="s">
        <v>118</v>
      </c>
      <c r="B29" s="148">
        <v>107</v>
      </c>
      <c r="C29" s="100">
        <v>105.7</v>
      </c>
      <c r="D29" s="100">
        <v>113.9</v>
      </c>
      <c r="E29" s="100">
        <v>96.5</v>
      </c>
      <c r="F29" s="100">
        <v>100</v>
      </c>
    </row>
    <row r="30" spans="1:6" x14ac:dyDescent="0.25">
      <c r="A30" s="15" t="s">
        <v>64</v>
      </c>
      <c r="B30" s="156">
        <v>101.8</v>
      </c>
      <c r="C30" s="156">
        <v>107.3</v>
      </c>
      <c r="D30" s="99">
        <v>78.5</v>
      </c>
      <c r="E30" s="40">
        <v>102.6</v>
      </c>
      <c r="F30" s="40">
        <v>101.7</v>
      </c>
    </row>
    <row r="31" spans="1:6" x14ac:dyDescent="0.25">
      <c r="A31" s="16" t="s">
        <v>39</v>
      </c>
      <c r="B31" s="39">
        <v>96</v>
      </c>
      <c r="C31" s="156">
        <v>97.8</v>
      </c>
      <c r="D31" s="99">
        <v>84.3</v>
      </c>
      <c r="E31" s="99">
        <v>107.6</v>
      </c>
      <c r="F31" s="40">
        <v>100.3</v>
      </c>
    </row>
    <row r="32" spans="1:6" x14ac:dyDescent="0.25">
      <c r="A32" s="15" t="s">
        <v>65</v>
      </c>
      <c r="B32" s="39">
        <v>99.6</v>
      </c>
      <c r="C32" s="156">
        <v>98.8</v>
      </c>
      <c r="D32" s="99">
        <v>104.6</v>
      </c>
      <c r="E32" s="40">
        <v>102.7</v>
      </c>
      <c r="F32" s="40">
        <v>100</v>
      </c>
    </row>
    <row r="33" spans="1:6" x14ac:dyDescent="0.25">
      <c r="A33" s="21" t="s">
        <v>119</v>
      </c>
      <c r="B33" s="39">
        <v>97.39</v>
      </c>
      <c r="C33" s="156">
        <v>103.76</v>
      </c>
      <c r="D33" s="99">
        <v>69.150000000000006</v>
      </c>
      <c r="E33" s="40">
        <v>113.35</v>
      </c>
      <c r="F33" s="40">
        <v>102.02</v>
      </c>
    </row>
    <row r="34" spans="1:6" x14ac:dyDescent="0.25">
      <c r="A34" s="15" t="s">
        <v>67</v>
      </c>
      <c r="B34" s="85">
        <v>94.7</v>
      </c>
      <c r="C34" s="100">
        <v>95.2</v>
      </c>
      <c r="D34" s="100">
        <v>90.6</v>
      </c>
      <c r="E34" s="84">
        <v>98.1</v>
      </c>
      <c r="F34" s="84">
        <v>100</v>
      </c>
    </row>
    <row r="35" spans="1:6" x14ac:dyDescent="0.25">
      <c r="A35" s="15" t="s">
        <v>68</v>
      </c>
      <c r="B35" s="85">
        <v>98.7</v>
      </c>
      <c r="C35" s="100">
        <v>100.6</v>
      </c>
      <c r="D35" s="100">
        <v>86</v>
      </c>
      <c r="E35" s="84">
        <v>96.4</v>
      </c>
      <c r="F35" s="84">
        <v>100</v>
      </c>
    </row>
    <row r="36" spans="1:6" ht="13.2" customHeight="1" x14ac:dyDescent="0.25">
      <c r="A36" s="79" t="s">
        <v>69</v>
      </c>
      <c r="B36" s="85">
        <v>97.6</v>
      </c>
      <c r="C36" s="100">
        <v>98.2</v>
      </c>
      <c r="D36" s="100">
        <v>92.2</v>
      </c>
      <c r="E36" s="100">
        <v>101.4</v>
      </c>
      <c r="F36" s="100">
        <v>105.8</v>
      </c>
    </row>
    <row r="37" spans="1:6" x14ac:dyDescent="0.25">
      <c r="A37" s="86" t="s">
        <v>120</v>
      </c>
      <c r="B37" s="245">
        <v>91.3</v>
      </c>
      <c r="C37" s="246">
        <v>94.1</v>
      </c>
      <c r="D37" s="246">
        <v>71.900000000000006</v>
      </c>
      <c r="E37" s="194">
        <v>95.9</v>
      </c>
      <c r="F37" s="194">
        <v>105.9</v>
      </c>
    </row>
    <row r="38" spans="1:6" ht="16.95" customHeight="1" x14ac:dyDescent="0.25">
      <c r="A38" s="387"/>
      <c r="B38" s="387"/>
      <c r="C38" s="387"/>
      <c r="D38" s="387"/>
      <c r="E38" s="387"/>
      <c r="F38" s="387"/>
    </row>
    <row r="39" spans="1:6" ht="51" customHeight="1" x14ac:dyDescent="0.25">
      <c r="A39" s="652" t="s">
        <v>485</v>
      </c>
      <c r="B39" s="652"/>
      <c r="C39" s="652"/>
      <c r="D39" s="652"/>
      <c r="E39" s="652"/>
      <c r="F39" s="652"/>
    </row>
  </sheetData>
  <mergeCells count="7">
    <mergeCell ref="A39:F39"/>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WhiteSpace="0" zoomScaleNormal="100" workbookViewId="0">
      <selection activeCell="C19" sqref="C19"/>
    </sheetView>
  </sheetViews>
  <sheetFormatPr defaultRowHeight="13.2" x14ac:dyDescent="0.25"/>
  <cols>
    <col min="1" max="1" width="42.109375" customWidth="1"/>
    <col min="2" max="2" width="23.44140625" style="73" customWidth="1"/>
    <col min="3" max="3" width="23.44140625" customWidth="1"/>
  </cols>
  <sheetData>
    <row r="1" spans="1:3" ht="28.2" customHeight="1" x14ac:dyDescent="0.25">
      <c r="A1" s="583" t="s">
        <v>594</v>
      </c>
      <c r="B1" s="583"/>
      <c r="C1" s="583"/>
    </row>
    <row r="2" spans="1:3" ht="11.4" customHeight="1" x14ac:dyDescent="0.25">
      <c r="A2" s="471"/>
      <c r="B2" s="478"/>
      <c r="C2" s="471"/>
    </row>
    <row r="3" spans="1:3" x14ac:dyDescent="0.25">
      <c r="A3" s="636" t="s">
        <v>136</v>
      </c>
      <c r="B3" s="636"/>
      <c r="C3" s="636"/>
    </row>
    <row r="4" spans="1:3" ht="12.6" customHeight="1" x14ac:dyDescent="0.25">
      <c r="A4" s="585"/>
      <c r="B4" s="577" t="s">
        <v>608</v>
      </c>
      <c r="C4" s="472" t="s">
        <v>579</v>
      </c>
    </row>
    <row r="5" spans="1:3" ht="27" customHeight="1" x14ac:dyDescent="0.25">
      <c r="A5" s="586"/>
      <c r="B5" s="578"/>
      <c r="C5" s="199" t="s">
        <v>609</v>
      </c>
    </row>
    <row r="6" spans="1:3" ht="15" customHeight="1" x14ac:dyDescent="0.25">
      <c r="A6" s="124" t="s">
        <v>198</v>
      </c>
      <c r="B6" s="391">
        <v>135.5</v>
      </c>
      <c r="C6" s="391">
        <v>119.5</v>
      </c>
    </row>
    <row r="7" spans="1:3" ht="15" customHeight="1" x14ac:dyDescent="0.25">
      <c r="A7" s="124" t="s">
        <v>72</v>
      </c>
      <c r="B7" s="391">
        <v>134.6</v>
      </c>
      <c r="C7" s="391">
        <v>129</v>
      </c>
    </row>
    <row r="8" spans="1:3" ht="15" customHeight="1" x14ac:dyDescent="0.25">
      <c r="A8" s="180" t="s">
        <v>385</v>
      </c>
      <c r="B8" s="391">
        <v>138.30000000000001</v>
      </c>
      <c r="C8" s="391">
        <v>136.19999999999999</v>
      </c>
    </row>
    <row r="9" spans="1:3" ht="15" customHeight="1" x14ac:dyDescent="0.25">
      <c r="A9" s="181" t="s">
        <v>73</v>
      </c>
      <c r="B9" s="270">
        <v>159.19999999999999</v>
      </c>
      <c r="C9" s="391">
        <v>101.1</v>
      </c>
    </row>
    <row r="10" spans="1:3" ht="15" customHeight="1" x14ac:dyDescent="0.25">
      <c r="A10" s="124" t="s">
        <v>75</v>
      </c>
      <c r="B10" s="270">
        <v>152.80000000000001</v>
      </c>
      <c r="C10" s="391">
        <v>82.6</v>
      </c>
    </row>
    <row r="11" spans="1:3" ht="15" customHeight="1" x14ac:dyDescent="0.25">
      <c r="A11" s="181" t="s">
        <v>76</v>
      </c>
      <c r="B11" s="270">
        <v>112.6</v>
      </c>
      <c r="C11" s="391">
        <v>114.7</v>
      </c>
    </row>
    <row r="12" spans="1:3" x14ac:dyDescent="0.25">
      <c r="A12" s="181" t="s">
        <v>81</v>
      </c>
      <c r="B12" s="270">
        <v>153.1</v>
      </c>
      <c r="C12" s="391">
        <v>82.5</v>
      </c>
    </row>
    <row r="13" spans="1:3" ht="25.2" customHeight="1" x14ac:dyDescent="0.25">
      <c r="A13" s="124" t="s">
        <v>90</v>
      </c>
      <c r="B13" s="391">
        <v>106.8</v>
      </c>
      <c r="C13" s="391">
        <v>107.6</v>
      </c>
    </row>
    <row r="14" spans="1:3" ht="40.5" customHeight="1" x14ac:dyDescent="0.25">
      <c r="A14" s="125" t="s">
        <v>91</v>
      </c>
      <c r="B14" s="392">
        <v>100.2</v>
      </c>
      <c r="C14" s="392">
        <v>101.8</v>
      </c>
    </row>
    <row r="15" spans="1:3" ht="49.95" customHeight="1" x14ac:dyDescent="0.25">
      <c r="A15" s="581" t="s">
        <v>48</v>
      </c>
      <c r="B15" s="581"/>
      <c r="C15" s="581"/>
    </row>
    <row r="16" spans="1:3" x14ac:dyDescent="0.25">
      <c r="A16" s="351"/>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H8" sqref="H8"/>
    </sheetView>
  </sheetViews>
  <sheetFormatPr defaultRowHeight="13.2" x14ac:dyDescent="0.25"/>
  <cols>
    <col min="1" max="1" width="41.109375" customWidth="1"/>
    <col min="2" max="3" width="14.44140625" customWidth="1"/>
    <col min="4" max="4" width="18" customWidth="1"/>
  </cols>
  <sheetData>
    <row r="1" spans="1:4" ht="33" customHeight="1" x14ac:dyDescent="0.25">
      <c r="A1" s="647" t="s">
        <v>373</v>
      </c>
      <c r="B1" s="647"/>
      <c r="C1" s="647"/>
      <c r="D1" s="647"/>
    </row>
    <row r="2" spans="1:4" ht="13.2" customHeight="1" x14ac:dyDescent="0.25">
      <c r="A2" s="41"/>
      <c r="B2" s="17"/>
      <c r="C2" s="17"/>
      <c r="D2" s="17"/>
    </row>
    <row r="3" spans="1:4" x14ac:dyDescent="0.25">
      <c r="A3" s="636" t="s">
        <v>136</v>
      </c>
      <c r="B3" s="636"/>
      <c r="C3" s="636"/>
      <c r="D3" s="636"/>
    </row>
    <row r="4" spans="1:4" ht="13.2" customHeight="1" x14ac:dyDescent="0.25">
      <c r="A4" s="585"/>
      <c r="B4" s="638" t="s">
        <v>606</v>
      </c>
      <c r="C4" s="639"/>
      <c r="D4" s="640"/>
    </row>
    <row r="5" spans="1:4" ht="42" customHeight="1" x14ac:dyDescent="0.25">
      <c r="A5" s="614"/>
      <c r="B5" s="474" t="s">
        <v>153</v>
      </c>
      <c r="C5" s="203" t="s">
        <v>548</v>
      </c>
      <c r="D5" s="474" t="s">
        <v>547</v>
      </c>
    </row>
    <row r="6" spans="1:4" ht="27" customHeight="1" x14ac:dyDescent="0.25">
      <c r="A6" s="96" t="s">
        <v>374</v>
      </c>
      <c r="B6" s="128">
        <v>120.2</v>
      </c>
      <c r="C6" s="409">
        <v>188.7</v>
      </c>
      <c r="D6" s="173">
        <v>164</v>
      </c>
    </row>
    <row r="7" spans="1:4" ht="14.4" customHeight="1" x14ac:dyDescent="0.25">
      <c r="A7" s="16" t="s">
        <v>375</v>
      </c>
      <c r="B7" s="128">
        <v>100.8</v>
      </c>
      <c r="C7" s="409">
        <v>128.69999999999999</v>
      </c>
      <c r="D7" s="173">
        <v>128.1</v>
      </c>
    </row>
    <row r="8" spans="1:4" ht="42" customHeight="1" x14ac:dyDescent="0.25">
      <c r="A8" s="16" t="s">
        <v>376</v>
      </c>
      <c r="B8" s="128">
        <v>100</v>
      </c>
      <c r="C8" s="172">
        <v>101.2</v>
      </c>
      <c r="D8" s="182">
        <v>118.1</v>
      </c>
    </row>
    <row r="9" spans="1:4" ht="16.2" customHeight="1" x14ac:dyDescent="0.25">
      <c r="A9" s="16" t="s">
        <v>377</v>
      </c>
      <c r="B9" s="128">
        <v>100</v>
      </c>
      <c r="C9" s="409">
        <v>124.5</v>
      </c>
      <c r="D9" s="173">
        <v>124.5</v>
      </c>
    </row>
    <row r="10" spans="1:4" x14ac:dyDescent="0.25">
      <c r="A10" s="62" t="s">
        <v>378</v>
      </c>
      <c r="B10" s="410">
        <v>120.8</v>
      </c>
      <c r="C10" s="410">
        <v>99.6</v>
      </c>
      <c r="D10" s="410">
        <v>120.7</v>
      </c>
    </row>
    <row r="11" spans="1:4" ht="26.4" x14ac:dyDescent="0.25">
      <c r="A11" s="16" t="s">
        <v>379</v>
      </c>
      <c r="B11" s="410">
        <v>103.1</v>
      </c>
      <c r="C11" s="411">
        <v>107.1</v>
      </c>
      <c r="D11" s="412">
        <v>102.1</v>
      </c>
    </row>
    <row r="12" spans="1:4" x14ac:dyDescent="0.25">
      <c r="A12" s="51" t="s">
        <v>380</v>
      </c>
      <c r="B12" s="413">
        <v>100</v>
      </c>
      <c r="C12" s="413">
        <v>102.2</v>
      </c>
      <c r="D12" s="413">
        <v>107.7</v>
      </c>
    </row>
    <row r="13" spans="1:4" x14ac:dyDescent="0.25">
      <c r="B13" s="73"/>
      <c r="C13" s="73"/>
      <c r="D13" s="7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sqref="A1:E1"/>
    </sheetView>
  </sheetViews>
  <sheetFormatPr defaultColWidth="8.88671875" defaultRowHeight="13.2" x14ac:dyDescent="0.25"/>
  <cols>
    <col min="1" max="1" width="17.6640625" style="48" customWidth="1"/>
    <col min="2" max="5" width="17.44140625" style="48" customWidth="1"/>
    <col min="6" max="16384" width="8.88671875" style="48"/>
  </cols>
  <sheetData>
    <row r="1" spans="1:5" ht="31.2" customHeight="1" x14ac:dyDescent="0.25">
      <c r="A1" s="647" t="s">
        <v>595</v>
      </c>
      <c r="B1" s="647"/>
      <c r="C1" s="647"/>
      <c r="D1" s="647"/>
      <c r="E1" s="647"/>
    </row>
    <row r="2" spans="1:5" x14ac:dyDescent="0.25">
      <c r="A2" s="479"/>
      <c r="B2" s="50"/>
      <c r="C2" s="50"/>
      <c r="D2" s="50"/>
      <c r="E2" s="50"/>
    </row>
    <row r="3" spans="1:5" x14ac:dyDescent="0.25">
      <c r="A3" s="653" t="s">
        <v>131</v>
      </c>
      <c r="B3" s="653"/>
      <c r="C3" s="653"/>
      <c r="D3" s="653"/>
      <c r="E3" s="653"/>
    </row>
    <row r="4" spans="1:5" x14ac:dyDescent="0.25">
      <c r="A4" s="654"/>
      <c r="B4" s="577" t="s">
        <v>495</v>
      </c>
      <c r="C4" s="615" t="s">
        <v>277</v>
      </c>
      <c r="D4" s="656"/>
      <c r="E4" s="657"/>
    </row>
    <row r="5" spans="1:5" ht="66" x14ac:dyDescent="0.25">
      <c r="A5" s="655"/>
      <c r="B5" s="624"/>
      <c r="C5" s="473" t="s">
        <v>278</v>
      </c>
      <c r="D5" s="473" t="s">
        <v>279</v>
      </c>
      <c r="E5" s="199" t="s">
        <v>280</v>
      </c>
    </row>
    <row r="6" spans="1:5" x14ac:dyDescent="0.25">
      <c r="A6" s="21" t="s">
        <v>500</v>
      </c>
      <c r="B6" s="247"/>
      <c r="C6" s="332"/>
      <c r="D6" s="332"/>
      <c r="E6" s="332"/>
    </row>
    <row r="7" spans="1:5" x14ac:dyDescent="0.25">
      <c r="A7" s="16" t="s">
        <v>56</v>
      </c>
      <c r="B7" s="300">
        <v>100.3</v>
      </c>
      <c r="C7" s="300">
        <v>99.7</v>
      </c>
      <c r="D7" s="333">
        <v>101.2</v>
      </c>
      <c r="E7" s="300">
        <v>101.4</v>
      </c>
    </row>
    <row r="8" spans="1:5" x14ac:dyDescent="0.25">
      <c r="A8" s="16" t="s">
        <v>57</v>
      </c>
      <c r="B8" s="129">
        <v>102.1</v>
      </c>
      <c r="C8" s="334">
        <v>102.6</v>
      </c>
      <c r="D8" s="335">
        <v>102.7</v>
      </c>
      <c r="E8" s="335">
        <v>100.6</v>
      </c>
    </row>
    <row r="9" spans="1:5" x14ac:dyDescent="0.25">
      <c r="A9" s="16" t="s">
        <v>58</v>
      </c>
      <c r="B9" s="300">
        <v>97.2</v>
      </c>
      <c r="C9" s="298">
        <v>95.4</v>
      </c>
      <c r="D9" s="298">
        <v>99.9</v>
      </c>
      <c r="E9" s="298">
        <v>100.1</v>
      </c>
    </row>
    <row r="10" spans="1:5" x14ac:dyDescent="0.25">
      <c r="A10" s="21" t="s">
        <v>117</v>
      </c>
      <c r="B10" s="129">
        <v>99.6</v>
      </c>
      <c r="C10" s="298">
        <v>97.4</v>
      </c>
      <c r="D10" s="335">
        <v>103.8</v>
      </c>
      <c r="E10" s="298">
        <v>102</v>
      </c>
    </row>
    <row r="11" spans="1:5" x14ac:dyDescent="0.25">
      <c r="A11" s="16" t="s">
        <v>60</v>
      </c>
      <c r="B11" s="49">
        <v>100.7</v>
      </c>
      <c r="C11" s="298">
        <v>100.1</v>
      </c>
      <c r="D11" s="298">
        <v>102.2</v>
      </c>
      <c r="E11" s="298">
        <v>101.3</v>
      </c>
    </row>
    <row r="12" spans="1:5" x14ac:dyDescent="0.25">
      <c r="A12" s="16" t="s">
        <v>61</v>
      </c>
      <c r="B12" s="49">
        <v>99.7</v>
      </c>
      <c r="C12" s="298">
        <v>99.7</v>
      </c>
      <c r="D12" s="298">
        <v>99.5</v>
      </c>
      <c r="E12" s="298">
        <v>100</v>
      </c>
    </row>
    <row r="13" spans="1:5" x14ac:dyDescent="0.25">
      <c r="A13" s="16" t="s">
        <v>62</v>
      </c>
      <c r="B13" s="49">
        <v>103.8</v>
      </c>
      <c r="C13" s="298">
        <v>105.5</v>
      </c>
      <c r="D13" s="298">
        <v>102.2</v>
      </c>
      <c r="E13" s="298">
        <v>100</v>
      </c>
    </row>
    <row r="14" spans="1:5" x14ac:dyDescent="0.25">
      <c r="A14" s="21" t="s">
        <v>118</v>
      </c>
      <c r="B14" s="49">
        <v>104.1</v>
      </c>
      <c r="C14" s="298">
        <v>105.2</v>
      </c>
      <c r="D14" s="298">
        <v>104</v>
      </c>
      <c r="E14" s="298">
        <v>101.3</v>
      </c>
    </row>
    <row r="15" spans="1:5" x14ac:dyDescent="0.25">
      <c r="A15" s="16" t="s">
        <v>64</v>
      </c>
      <c r="B15" s="49">
        <v>100.7</v>
      </c>
      <c r="C15" s="298">
        <v>100.3</v>
      </c>
      <c r="D15" s="298">
        <v>103.5</v>
      </c>
      <c r="E15" s="298">
        <v>100</v>
      </c>
    </row>
    <row r="16" spans="1:5" x14ac:dyDescent="0.25">
      <c r="A16" s="16" t="s">
        <v>39</v>
      </c>
      <c r="B16" s="49">
        <v>101.1</v>
      </c>
      <c r="C16" s="298">
        <v>101.2</v>
      </c>
      <c r="D16" s="298">
        <v>102.3</v>
      </c>
      <c r="E16" s="298">
        <v>100.1</v>
      </c>
    </row>
    <row r="17" spans="1:5" x14ac:dyDescent="0.25">
      <c r="A17" s="16" t="s">
        <v>65</v>
      </c>
      <c r="B17" s="49">
        <v>100.5</v>
      </c>
      <c r="C17" s="298">
        <v>100.5</v>
      </c>
      <c r="D17" s="298">
        <v>101</v>
      </c>
      <c r="E17" s="298">
        <v>100.2</v>
      </c>
    </row>
    <row r="18" spans="1:5" x14ac:dyDescent="0.25">
      <c r="A18" s="21" t="s">
        <v>119</v>
      </c>
      <c r="B18" s="49">
        <v>102.3</v>
      </c>
      <c r="C18" s="298">
        <v>101.9</v>
      </c>
      <c r="D18" s="298">
        <v>107</v>
      </c>
      <c r="E18" s="298">
        <v>100.3</v>
      </c>
    </row>
    <row r="19" spans="1:5" x14ac:dyDescent="0.25">
      <c r="A19" s="21" t="s">
        <v>450</v>
      </c>
      <c r="B19" s="87"/>
      <c r="C19" s="87"/>
      <c r="D19" s="49"/>
      <c r="E19" s="87"/>
    </row>
    <row r="20" spans="1:5" x14ac:dyDescent="0.25">
      <c r="A20" s="16" t="s">
        <v>56</v>
      </c>
      <c r="B20" s="122">
        <v>101</v>
      </c>
      <c r="C20" s="129">
        <v>101</v>
      </c>
      <c r="D20" s="129">
        <v>102.2</v>
      </c>
      <c r="E20" s="122">
        <v>100.4</v>
      </c>
    </row>
    <row r="21" spans="1:5" x14ac:dyDescent="0.25">
      <c r="A21" s="16" t="s">
        <v>57</v>
      </c>
      <c r="B21" s="122">
        <v>100.6</v>
      </c>
      <c r="C21" s="122">
        <v>100.6</v>
      </c>
      <c r="D21" s="122">
        <v>101.4</v>
      </c>
      <c r="E21" s="122">
        <v>100.1</v>
      </c>
    </row>
    <row r="22" spans="1:5" x14ac:dyDescent="0.25">
      <c r="A22" s="16" t="s">
        <v>58</v>
      </c>
      <c r="B22" s="122">
        <v>103.4</v>
      </c>
      <c r="C22" s="122">
        <v>101.3</v>
      </c>
      <c r="D22" s="122">
        <v>113.6</v>
      </c>
      <c r="E22" s="122">
        <v>102.7</v>
      </c>
    </row>
    <row r="23" spans="1:5" x14ac:dyDescent="0.25">
      <c r="A23" s="21" t="s">
        <v>117</v>
      </c>
      <c r="B23" s="87">
        <v>105.1</v>
      </c>
      <c r="C23" s="87">
        <v>102.9</v>
      </c>
      <c r="D23" s="49">
        <v>117.9</v>
      </c>
      <c r="E23" s="87">
        <v>103.2</v>
      </c>
    </row>
    <row r="24" spans="1:5" x14ac:dyDescent="0.25">
      <c r="A24" s="16" t="s">
        <v>60</v>
      </c>
      <c r="B24" s="122">
        <v>101.2</v>
      </c>
      <c r="C24" s="122">
        <v>101.3</v>
      </c>
      <c r="D24" s="129">
        <v>102.4</v>
      </c>
      <c r="E24" s="122">
        <v>100.3</v>
      </c>
    </row>
    <row r="25" spans="1:5" x14ac:dyDescent="0.25">
      <c r="A25" s="16" t="s">
        <v>61</v>
      </c>
      <c r="B25" s="122">
        <v>100.9</v>
      </c>
      <c r="C25" s="122">
        <v>100.9</v>
      </c>
      <c r="D25" s="129">
        <v>102.3</v>
      </c>
      <c r="E25" s="122">
        <v>100</v>
      </c>
    </row>
    <row r="26" spans="1:5" x14ac:dyDescent="0.25">
      <c r="A26" s="16" t="s">
        <v>62</v>
      </c>
      <c r="B26" s="116">
        <v>100.7</v>
      </c>
      <c r="C26" s="116">
        <v>101.3</v>
      </c>
      <c r="D26" s="147">
        <v>99.4</v>
      </c>
      <c r="E26" s="116">
        <v>99.9</v>
      </c>
    </row>
    <row r="27" spans="1:5" x14ac:dyDescent="0.25">
      <c r="A27" s="21" t="s">
        <v>118</v>
      </c>
      <c r="B27" s="116">
        <v>102.8</v>
      </c>
      <c r="C27" s="116">
        <v>103.4</v>
      </c>
      <c r="D27" s="147">
        <v>104.1</v>
      </c>
      <c r="E27" s="116">
        <v>100.2</v>
      </c>
    </row>
    <row r="28" spans="1:5" x14ac:dyDescent="0.25">
      <c r="A28" s="16" t="s">
        <v>64</v>
      </c>
      <c r="B28" s="129">
        <v>100.8</v>
      </c>
      <c r="C28" s="129">
        <v>101</v>
      </c>
      <c r="D28" s="129">
        <v>101</v>
      </c>
      <c r="E28" s="49">
        <v>99.9</v>
      </c>
    </row>
    <row r="29" spans="1:5" x14ac:dyDescent="0.25">
      <c r="A29" s="16" t="s">
        <v>39</v>
      </c>
      <c r="B29" s="49">
        <v>100.8</v>
      </c>
      <c r="C29" s="49">
        <v>100.8</v>
      </c>
      <c r="D29" s="49">
        <v>100.4</v>
      </c>
      <c r="E29" s="129">
        <v>101.1</v>
      </c>
    </row>
    <row r="30" spans="1:5" x14ac:dyDescent="0.25">
      <c r="A30" s="16" t="s">
        <v>65</v>
      </c>
      <c r="B30" s="49">
        <v>100.2</v>
      </c>
      <c r="C30" s="49">
        <v>100.3</v>
      </c>
      <c r="D30" s="49">
        <v>100.1</v>
      </c>
      <c r="E30" s="49">
        <v>100</v>
      </c>
    </row>
    <row r="31" spans="1:5" x14ac:dyDescent="0.25">
      <c r="A31" s="21" t="s">
        <v>119</v>
      </c>
      <c r="B31" s="49">
        <v>101.8</v>
      </c>
      <c r="C31" s="49">
        <v>102.1</v>
      </c>
      <c r="D31" s="49">
        <v>101.4</v>
      </c>
      <c r="E31" s="49">
        <v>101</v>
      </c>
    </row>
    <row r="32" spans="1:5" x14ac:dyDescent="0.25">
      <c r="A32" s="16" t="s">
        <v>67</v>
      </c>
      <c r="B32" s="49">
        <v>101.1</v>
      </c>
      <c r="C32" s="49">
        <v>101</v>
      </c>
      <c r="D32" s="49">
        <v>100.3</v>
      </c>
      <c r="E32" s="49">
        <v>102</v>
      </c>
    </row>
    <row r="33" spans="1:5" x14ac:dyDescent="0.25">
      <c r="A33" s="16" t="s">
        <v>68</v>
      </c>
      <c r="B33" s="49">
        <v>100.3</v>
      </c>
      <c r="C33" s="49">
        <v>100.3</v>
      </c>
      <c r="D33" s="49">
        <v>100.4</v>
      </c>
      <c r="E33" s="49">
        <v>100</v>
      </c>
    </row>
    <row r="34" spans="1:5" x14ac:dyDescent="0.25">
      <c r="A34" s="16" t="s">
        <v>69</v>
      </c>
      <c r="B34" s="49">
        <v>100.3</v>
      </c>
      <c r="C34" s="49">
        <v>100.5</v>
      </c>
      <c r="D34" s="49">
        <v>100</v>
      </c>
      <c r="E34" s="49">
        <v>100.2</v>
      </c>
    </row>
    <row r="35" spans="1:5" x14ac:dyDescent="0.25">
      <c r="A35" s="188" t="s">
        <v>120</v>
      </c>
      <c r="B35" s="250">
        <v>101.8</v>
      </c>
      <c r="C35" s="250">
        <v>101.9</v>
      </c>
      <c r="D35" s="250">
        <v>100.6</v>
      </c>
      <c r="E35" s="250">
        <v>100.9</v>
      </c>
    </row>
  </sheetData>
  <mergeCells count="5">
    <mergeCell ref="A1:E1"/>
    <mergeCell ref="A3:E3"/>
    <mergeCell ref="A4:A5"/>
    <mergeCell ref="B4:B5"/>
    <mergeCell ref="C4:E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H24" sqref="H24"/>
    </sheetView>
  </sheetViews>
  <sheetFormatPr defaultColWidth="8.88671875" defaultRowHeight="13.2" x14ac:dyDescent="0.25"/>
  <cols>
    <col min="1" max="1" width="17.6640625" style="48" customWidth="1"/>
    <col min="2" max="5" width="16.109375" style="48" customWidth="1"/>
    <col min="6" max="16384" width="8.88671875" style="48"/>
  </cols>
  <sheetData>
    <row r="1" spans="1:5" ht="32.25" customHeight="1" x14ac:dyDescent="0.25">
      <c r="A1" s="647" t="s">
        <v>596</v>
      </c>
      <c r="B1" s="647"/>
      <c r="C1" s="647"/>
      <c r="D1" s="647"/>
      <c r="E1" s="647"/>
    </row>
    <row r="2" spans="1:5" ht="13.2" customHeight="1" x14ac:dyDescent="0.25">
      <c r="A2" s="479"/>
      <c r="B2" s="50"/>
      <c r="C2" s="50"/>
      <c r="D2" s="50"/>
    </row>
    <row r="3" spans="1:5" x14ac:dyDescent="0.25">
      <c r="A3" s="613" t="s">
        <v>131</v>
      </c>
      <c r="B3" s="613"/>
      <c r="C3" s="613"/>
      <c r="D3" s="613"/>
      <c r="E3" s="613"/>
    </row>
    <row r="4" spans="1:5" ht="12.6" customHeight="1" x14ac:dyDescent="0.25">
      <c r="A4" s="654"/>
      <c r="B4" s="577" t="s">
        <v>125</v>
      </c>
      <c r="C4" s="615" t="s">
        <v>284</v>
      </c>
      <c r="D4" s="656"/>
      <c r="E4" s="657"/>
    </row>
    <row r="5" spans="1:5" ht="27" customHeight="1" x14ac:dyDescent="0.25">
      <c r="A5" s="655"/>
      <c r="B5" s="658"/>
      <c r="C5" s="481" t="s">
        <v>281</v>
      </c>
      <c r="D5" s="473" t="s">
        <v>282</v>
      </c>
      <c r="E5" s="474" t="s">
        <v>283</v>
      </c>
    </row>
    <row r="6" spans="1:5" x14ac:dyDescent="0.25">
      <c r="A6" s="21" t="s">
        <v>500</v>
      </c>
      <c r="B6" s="251"/>
      <c r="C6" s="248"/>
      <c r="D6" s="248"/>
      <c r="E6" s="249"/>
    </row>
    <row r="7" spans="1:5" x14ac:dyDescent="0.25">
      <c r="A7" s="16" t="s">
        <v>56</v>
      </c>
      <c r="B7" s="116">
        <v>98.9</v>
      </c>
      <c r="C7" s="106">
        <v>100</v>
      </c>
      <c r="D7" s="117">
        <v>98.9</v>
      </c>
      <c r="E7" s="106">
        <v>100</v>
      </c>
    </row>
    <row r="8" spans="1:5" x14ac:dyDescent="0.25">
      <c r="A8" s="16" t="s">
        <v>57</v>
      </c>
      <c r="B8" s="87">
        <v>100</v>
      </c>
      <c r="C8" s="87">
        <v>100</v>
      </c>
      <c r="D8" s="87">
        <v>100</v>
      </c>
      <c r="E8" s="87">
        <v>100</v>
      </c>
    </row>
    <row r="9" spans="1:5" x14ac:dyDescent="0.25">
      <c r="A9" s="16" t="s">
        <v>58</v>
      </c>
      <c r="B9" s="87">
        <v>100</v>
      </c>
      <c r="C9" s="87">
        <v>100</v>
      </c>
      <c r="D9" s="87">
        <v>100</v>
      </c>
      <c r="E9" s="87">
        <v>100</v>
      </c>
    </row>
    <row r="10" spans="1:5" x14ac:dyDescent="0.25">
      <c r="A10" s="21" t="s">
        <v>117</v>
      </c>
      <c r="B10" s="87">
        <v>98.9</v>
      </c>
      <c r="C10" s="87">
        <v>100</v>
      </c>
      <c r="D10" s="87">
        <v>98.9</v>
      </c>
      <c r="E10" s="87">
        <v>100</v>
      </c>
    </row>
    <row r="11" spans="1:5" x14ac:dyDescent="0.25">
      <c r="A11" s="16" t="s">
        <v>60</v>
      </c>
      <c r="B11" s="87">
        <v>100</v>
      </c>
      <c r="C11" s="87">
        <v>100</v>
      </c>
      <c r="D11" s="87">
        <v>100</v>
      </c>
      <c r="E11" s="87">
        <v>100</v>
      </c>
    </row>
    <row r="12" spans="1:5" x14ac:dyDescent="0.25">
      <c r="A12" s="16" t="s">
        <v>61</v>
      </c>
      <c r="B12" s="87">
        <v>100</v>
      </c>
      <c r="C12" s="88">
        <v>100</v>
      </c>
      <c r="D12" s="87">
        <v>100</v>
      </c>
      <c r="E12" s="87">
        <v>100</v>
      </c>
    </row>
    <row r="13" spans="1:5" x14ac:dyDescent="0.25">
      <c r="A13" s="16" t="s">
        <v>62</v>
      </c>
      <c r="B13" s="87">
        <v>100</v>
      </c>
      <c r="C13" s="88">
        <v>100</v>
      </c>
      <c r="D13" s="87">
        <v>100</v>
      </c>
      <c r="E13" s="87">
        <v>100</v>
      </c>
    </row>
    <row r="14" spans="1:5" x14ac:dyDescent="0.25">
      <c r="A14" s="21" t="s">
        <v>118</v>
      </c>
      <c r="B14" s="87">
        <v>100</v>
      </c>
      <c r="C14" s="88">
        <v>100</v>
      </c>
      <c r="D14" s="87">
        <v>100</v>
      </c>
      <c r="E14" s="87">
        <v>100</v>
      </c>
    </row>
    <row r="15" spans="1:5" x14ac:dyDescent="0.25">
      <c r="A15" s="16" t="s">
        <v>64</v>
      </c>
      <c r="B15" s="87">
        <v>100</v>
      </c>
      <c r="C15" s="87">
        <v>100</v>
      </c>
      <c r="D15" s="87">
        <v>100</v>
      </c>
      <c r="E15" s="87">
        <v>100</v>
      </c>
    </row>
    <row r="16" spans="1:5" x14ac:dyDescent="0.25">
      <c r="A16" s="16" t="s">
        <v>39</v>
      </c>
      <c r="B16" s="87">
        <v>100</v>
      </c>
      <c r="C16" s="88">
        <v>100</v>
      </c>
      <c r="D16" s="87">
        <v>100</v>
      </c>
      <c r="E16" s="87">
        <v>100</v>
      </c>
    </row>
    <row r="17" spans="1:5" x14ac:dyDescent="0.25">
      <c r="A17" s="16" t="s">
        <v>65</v>
      </c>
      <c r="B17" s="87">
        <v>100</v>
      </c>
      <c r="C17" s="87">
        <v>100</v>
      </c>
      <c r="D17" s="87">
        <v>100</v>
      </c>
      <c r="E17" s="87">
        <v>100</v>
      </c>
    </row>
    <row r="18" spans="1:5" x14ac:dyDescent="0.25">
      <c r="A18" s="21" t="s">
        <v>119</v>
      </c>
      <c r="B18" s="87">
        <v>100</v>
      </c>
      <c r="C18" s="87">
        <v>100</v>
      </c>
      <c r="D18" s="87">
        <v>100</v>
      </c>
      <c r="E18" s="87">
        <v>100</v>
      </c>
    </row>
    <row r="19" spans="1:5" x14ac:dyDescent="0.25">
      <c r="A19" s="21" t="s">
        <v>450</v>
      </c>
      <c r="B19" s="122"/>
      <c r="C19" s="106"/>
      <c r="D19" s="122"/>
      <c r="E19" s="149"/>
    </row>
    <row r="20" spans="1:5" x14ac:dyDescent="0.25">
      <c r="A20" s="16" t="s">
        <v>56</v>
      </c>
      <c r="B20" s="116">
        <v>99.8</v>
      </c>
      <c r="C20" s="106">
        <v>100</v>
      </c>
      <c r="D20" s="117">
        <v>99.8</v>
      </c>
      <c r="E20" s="106">
        <v>100</v>
      </c>
    </row>
    <row r="21" spans="1:5" ht="15" customHeight="1" x14ac:dyDescent="0.25">
      <c r="A21" s="16" t="s">
        <v>57</v>
      </c>
      <c r="B21" s="122">
        <v>116</v>
      </c>
      <c r="C21" s="122">
        <v>100</v>
      </c>
      <c r="D21" s="122">
        <v>116.8</v>
      </c>
      <c r="E21" s="122">
        <v>100</v>
      </c>
    </row>
    <row r="22" spans="1:5" x14ac:dyDescent="0.25">
      <c r="A22" s="16" t="s">
        <v>58</v>
      </c>
      <c r="B22" s="122">
        <v>100</v>
      </c>
      <c r="C22" s="122">
        <v>100</v>
      </c>
      <c r="D22" s="122">
        <v>100</v>
      </c>
      <c r="E22" s="122">
        <v>100</v>
      </c>
    </row>
    <row r="23" spans="1:5" x14ac:dyDescent="0.25">
      <c r="A23" s="21" t="s">
        <v>117</v>
      </c>
      <c r="B23" s="122">
        <v>115.8</v>
      </c>
      <c r="C23" s="122">
        <v>100</v>
      </c>
      <c r="D23" s="122">
        <v>116.6</v>
      </c>
      <c r="E23" s="122">
        <v>100</v>
      </c>
    </row>
    <row r="24" spans="1:5" x14ac:dyDescent="0.25">
      <c r="A24" s="16" t="s">
        <v>60</v>
      </c>
      <c r="B24" s="122">
        <v>100</v>
      </c>
      <c r="C24" s="106">
        <v>100</v>
      </c>
      <c r="D24" s="122">
        <v>100</v>
      </c>
      <c r="E24" s="122">
        <v>100</v>
      </c>
    </row>
    <row r="25" spans="1:5" x14ac:dyDescent="0.25">
      <c r="A25" s="16" t="s">
        <v>61</v>
      </c>
      <c r="B25" s="122">
        <v>100.9</v>
      </c>
      <c r="C25" s="106">
        <v>100</v>
      </c>
      <c r="D25" s="122">
        <v>100.9</v>
      </c>
      <c r="E25" s="122">
        <v>100</v>
      </c>
    </row>
    <row r="26" spans="1:5" x14ac:dyDescent="0.25">
      <c r="A26" s="16" t="s">
        <v>62</v>
      </c>
      <c r="B26" s="122">
        <v>100</v>
      </c>
      <c r="C26" s="106">
        <v>100</v>
      </c>
      <c r="D26" s="122">
        <v>100</v>
      </c>
      <c r="E26" s="122">
        <v>100</v>
      </c>
    </row>
    <row r="27" spans="1:5" x14ac:dyDescent="0.25">
      <c r="A27" s="21" t="s">
        <v>118</v>
      </c>
      <c r="B27" s="122">
        <v>100.9</v>
      </c>
      <c r="C27" s="106">
        <v>100</v>
      </c>
      <c r="D27" s="122">
        <v>100.9</v>
      </c>
      <c r="E27" s="122">
        <v>100</v>
      </c>
    </row>
    <row r="28" spans="1:5" x14ac:dyDescent="0.25">
      <c r="A28" s="16" t="s">
        <v>64</v>
      </c>
      <c r="B28" s="87">
        <v>100</v>
      </c>
      <c r="C28" s="88">
        <v>100</v>
      </c>
      <c r="D28" s="88">
        <v>100</v>
      </c>
      <c r="E28" s="122">
        <v>100</v>
      </c>
    </row>
    <row r="29" spans="1:5" x14ac:dyDescent="0.25">
      <c r="A29" s="16" t="s">
        <v>39</v>
      </c>
      <c r="B29" s="87">
        <v>100</v>
      </c>
      <c r="C29" s="88">
        <v>100</v>
      </c>
      <c r="D29" s="88">
        <v>100</v>
      </c>
      <c r="E29" s="122">
        <v>100</v>
      </c>
    </row>
    <row r="30" spans="1:5" x14ac:dyDescent="0.25">
      <c r="A30" s="16" t="s">
        <v>65</v>
      </c>
      <c r="B30" s="87">
        <v>100</v>
      </c>
      <c r="C30" s="88">
        <v>100</v>
      </c>
      <c r="D30" s="88">
        <v>100</v>
      </c>
      <c r="E30" s="122">
        <v>100</v>
      </c>
    </row>
    <row r="31" spans="1:5" x14ac:dyDescent="0.25">
      <c r="A31" s="21" t="s">
        <v>119</v>
      </c>
      <c r="B31" s="87">
        <v>100</v>
      </c>
      <c r="C31" s="88">
        <v>100</v>
      </c>
      <c r="D31" s="88">
        <v>100</v>
      </c>
      <c r="E31" s="122">
        <v>100</v>
      </c>
    </row>
    <row r="32" spans="1:5" x14ac:dyDescent="0.25">
      <c r="A32" s="16" t="s">
        <v>67</v>
      </c>
      <c r="B32" s="87">
        <v>100</v>
      </c>
      <c r="C32" s="88">
        <v>100</v>
      </c>
      <c r="D32" s="88">
        <v>100</v>
      </c>
      <c r="E32" s="122">
        <v>100</v>
      </c>
    </row>
    <row r="33" spans="1:5" x14ac:dyDescent="0.25">
      <c r="A33" s="16" t="s">
        <v>68</v>
      </c>
      <c r="B33" s="87">
        <v>101.5</v>
      </c>
      <c r="C33" s="88">
        <v>100</v>
      </c>
      <c r="D33" s="106">
        <v>101.6</v>
      </c>
      <c r="E33" s="122">
        <v>100</v>
      </c>
    </row>
    <row r="34" spans="1:5" x14ac:dyDescent="0.25">
      <c r="A34" s="16" t="s">
        <v>69</v>
      </c>
      <c r="B34" s="87">
        <v>99.2</v>
      </c>
      <c r="C34" s="88">
        <v>100</v>
      </c>
      <c r="D34" s="106">
        <v>99.1</v>
      </c>
      <c r="E34" s="122">
        <v>100</v>
      </c>
    </row>
    <row r="35" spans="1:5" x14ac:dyDescent="0.25">
      <c r="A35" s="188" t="s">
        <v>120</v>
      </c>
      <c r="B35" s="102">
        <v>100.7</v>
      </c>
      <c r="C35" s="103">
        <v>100</v>
      </c>
      <c r="D35" s="174">
        <v>100.7</v>
      </c>
      <c r="E35" s="168">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7" zoomScaleNormal="100" workbookViewId="0">
      <selection sqref="A1:E1"/>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582" t="s">
        <v>390</v>
      </c>
      <c r="B1" s="582"/>
      <c r="C1" s="582"/>
      <c r="D1" s="582"/>
      <c r="E1" s="582"/>
    </row>
    <row r="3" spans="1:5" ht="13.8" x14ac:dyDescent="0.25">
      <c r="A3" s="582" t="s">
        <v>205</v>
      </c>
      <c r="B3" s="582"/>
      <c r="C3" s="582"/>
      <c r="D3" s="582"/>
      <c r="E3" s="582"/>
    </row>
    <row r="5" spans="1:5" ht="42" customHeight="1" x14ac:dyDescent="0.25">
      <c r="A5" s="583" t="s">
        <v>610</v>
      </c>
      <c r="B5" s="583"/>
      <c r="C5" s="583"/>
      <c r="D5" s="583"/>
      <c r="E5" s="583"/>
    </row>
    <row r="6" spans="1:5" x14ac:dyDescent="0.25">
      <c r="A6" s="42"/>
      <c r="B6" s="17"/>
      <c r="C6" s="17"/>
      <c r="D6" s="17"/>
      <c r="E6" s="17"/>
    </row>
    <row r="7" spans="1:5" x14ac:dyDescent="0.25">
      <c r="A7" s="636" t="s">
        <v>206</v>
      </c>
      <c r="B7" s="636"/>
      <c r="C7" s="636"/>
      <c r="D7" s="636"/>
      <c r="E7" s="636"/>
    </row>
    <row r="8" spans="1:5" ht="13.2" customHeight="1" x14ac:dyDescent="0.25">
      <c r="A8" s="592"/>
      <c r="B8" s="659" t="s">
        <v>381</v>
      </c>
      <c r="C8" s="600" t="s">
        <v>207</v>
      </c>
      <c r="D8" s="629"/>
      <c r="E8" s="601"/>
    </row>
    <row r="9" spans="1:5" ht="66" x14ac:dyDescent="0.25">
      <c r="A9" s="625"/>
      <c r="B9" s="632"/>
      <c r="C9" s="493" t="s">
        <v>208</v>
      </c>
      <c r="D9" s="496" t="s">
        <v>209</v>
      </c>
      <c r="E9" s="199" t="s">
        <v>220</v>
      </c>
    </row>
    <row r="10" spans="1:5" x14ac:dyDescent="0.25">
      <c r="A10" s="77" t="s">
        <v>125</v>
      </c>
      <c r="B10" s="497">
        <v>17885.2</v>
      </c>
      <c r="C10" s="498">
        <v>13955.4</v>
      </c>
      <c r="D10" s="499">
        <v>256.2</v>
      </c>
      <c r="E10" s="499">
        <v>84.3</v>
      </c>
    </row>
    <row r="11" spans="1:5" ht="26.4" x14ac:dyDescent="0.25">
      <c r="A11" s="500" t="s">
        <v>210</v>
      </c>
      <c r="B11" s="497"/>
      <c r="C11" s="498"/>
      <c r="D11" s="499"/>
      <c r="E11" s="499"/>
    </row>
    <row r="12" spans="1:5" ht="26.4" x14ac:dyDescent="0.25">
      <c r="A12" s="343" t="s">
        <v>211</v>
      </c>
      <c r="B12" s="497">
        <v>21</v>
      </c>
      <c r="C12" s="498">
        <v>17.8</v>
      </c>
      <c r="D12" s="499">
        <v>3.2</v>
      </c>
      <c r="E12" s="501" t="s">
        <v>444</v>
      </c>
    </row>
    <row r="13" spans="1:5" x14ac:dyDescent="0.25">
      <c r="A13" s="343" t="s">
        <v>191</v>
      </c>
      <c r="B13" s="497">
        <v>11835.2</v>
      </c>
      <c r="C13" s="498">
        <v>11781.8</v>
      </c>
      <c r="D13" s="499">
        <v>43.2</v>
      </c>
      <c r="E13" s="499">
        <v>9.6999999999999993</v>
      </c>
    </row>
    <row r="14" spans="1:5" x14ac:dyDescent="0.25">
      <c r="A14" s="343" t="s">
        <v>192</v>
      </c>
      <c r="B14" s="497">
        <v>64.900000000000006</v>
      </c>
      <c r="C14" s="498">
        <v>64.8</v>
      </c>
      <c r="D14" s="501" t="s">
        <v>444</v>
      </c>
      <c r="E14" s="501" t="s">
        <v>444</v>
      </c>
    </row>
    <row r="15" spans="1:5" ht="39.6" x14ac:dyDescent="0.25">
      <c r="A15" s="343" t="s">
        <v>193</v>
      </c>
      <c r="B15" s="497">
        <v>606.9</v>
      </c>
      <c r="C15" s="498">
        <v>456.3</v>
      </c>
      <c r="D15" s="499">
        <v>3.2</v>
      </c>
      <c r="E15" s="499">
        <v>0.6</v>
      </c>
    </row>
    <row r="16" spans="1:5" ht="52.8" x14ac:dyDescent="0.25">
      <c r="A16" s="343" t="s">
        <v>194</v>
      </c>
      <c r="B16" s="497">
        <v>8.3000000000000007</v>
      </c>
      <c r="C16" s="498">
        <v>1.7</v>
      </c>
      <c r="D16" s="501" t="s">
        <v>444</v>
      </c>
      <c r="E16" s="501" t="s">
        <v>444</v>
      </c>
    </row>
    <row r="17" spans="1:5" x14ac:dyDescent="0.25">
      <c r="A17" s="343" t="s">
        <v>212</v>
      </c>
      <c r="B17" s="497">
        <v>1607.7</v>
      </c>
      <c r="C17" s="498">
        <v>1199.3</v>
      </c>
      <c r="D17" s="499">
        <v>118.2</v>
      </c>
      <c r="E17" s="499">
        <v>54.6</v>
      </c>
    </row>
    <row r="18" spans="1:5" ht="39.6" x14ac:dyDescent="0.25">
      <c r="A18" s="343" t="s">
        <v>213</v>
      </c>
      <c r="B18" s="497">
        <v>51.4</v>
      </c>
      <c r="C18" s="498">
        <v>51.4</v>
      </c>
      <c r="D18" s="501" t="s">
        <v>444</v>
      </c>
      <c r="E18" s="501" t="s">
        <v>444</v>
      </c>
    </row>
    <row r="19" spans="1:5" x14ac:dyDescent="0.25">
      <c r="A19" s="343" t="s">
        <v>214</v>
      </c>
      <c r="B19" s="497">
        <v>362.8</v>
      </c>
      <c r="C19" s="498">
        <v>298.2</v>
      </c>
      <c r="D19" s="499">
        <v>42.9</v>
      </c>
      <c r="E19" s="499">
        <v>2.7</v>
      </c>
    </row>
    <row r="20" spans="1:5" ht="14.4" customHeight="1" x14ac:dyDescent="0.25">
      <c r="A20" s="343" t="s">
        <v>238</v>
      </c>
      <c r="B20" s="502">
        <v>3180.6</v>
      </c>
      <c r="C20" s="498" t="s">
        <v>444</v>
      </c>
      <c r="D20" s="499" t="s">
        <v>444</v>
      </c>
      <c r="E20" s="499" t="s">
        <v>444</v>
      </c>
    </row>
    <row r="21" spans="1:5" ht="26.4" x14ac:dyDescent="0.25">
      <c r="A21" s="343" t="s">
        <v>217</v>
      </c>
      <c r="B21" s="503">
        <v>107.7</v>
      </c>
      <c r="C21" s="498">
        <v>70.400000000000006</v>
      </c>
      <c r="D21" s="501">
        <v>20.5</v>
      </c>
      <c r="E21" s="501">
        <v>16.600000000000001</v>
      </c>
    </row>
    <row r="22" spans="1:5" ht="26.4" x14ac:dyDescent="0.25">
      <c r="A22" s="142" t="s">
        <v>218</v>
      </c>
      <c r="B22" s="504">
        <v>25</v>
      </c>
      <c r="C22" s="505" t="s">
        <v>444</v>
      </c>
      <c r="D22" s="506">
        <v>25</v>
      </c>
      <c r="E22" s="143" t="s">
        <v>444</v>
      </c>
    </row>
    <row r="23" spans="1:5" ht="26.4" x14ac:dyDescent="0.25">
      <c r="A23" s="507" t="s">
        <v>219</v>
      </c>
      <c r="B23" s="508">
        <v>13.7</v>
      </c>
      <c r="C23" s="508">
        <v>13.7</v>
      </c>
      <c r="D23" s="508" t="s">
        <v>444</v>
      </c>
      <c r="E23" s="508" t="s">
        <v>444</v>
      </c>
    </row>
    <row r="28" spans="1:5" x14ac:dyDescent="0.25">
      <c r="A28" s="126"/>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activeCell="C44" sqref="C44"/>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24" customHeight="1" x14ac:dyDescent="0.25">
      <c r="A1" s="582" t="s">
        <v>391</v>
      </c>
      <c r="B1" s="582"/>
      <c r="C1" s="582"/>
      <c r="D1" s="582"/>
      <c r="E1" s="582"/>
      <c r="F1" s="582"/>
    </row>
    <row r="2" spans="1:6" ht="17.399999999999999" customHeight="1" x14ac:dyDescent="0.25"/>
    <row r="3" spans="1:6" ht="13.8" x14ac:dyDescent="0.25">
      <c r="A3" s="582" t="s">
        <v>38</v>
      </c>
      <c r="B3" s="582"/>
      <c r="C3" s="582"/>
      <c r="D3" s="582"/>
      <c r="E3" s="582"/>
      <c r="F3" s="582"/>
    </row>
    <row r="5" spans="1:6" ht="30" customHeight="1" x14ac:dyDescent="0.25">
      <c r="A5" s="583" t="s">
        <v>221</v>
      </c>
      <c r="B5" s="583"/>
      <c r="C5" s="583"/>
      <c r="D5" s="583"/>
      <c r="E5" s="583"/>
      <c r="F5" s="583"/>
    </row>
    <row r="6" spans="1:6" ht="13.2" customHeight="1" x14ac:dyDescent="0.25">
      <c r="A6" s="44"/>
      <c r="B6" s="17"/>
      <c r="C6" s="17"/>
      <c r="D6" s="17"/>
      <c r="E6" s="17"/>
      <c r="F6" s="17"/>
    </row>
    <row r="7" spans="1:6" ht="27" customHeight="1" x14ac:dyDescent="0.25">
      <c r="A7" s="585"/>
      <c r="B7" s="577" t="s">
        <v>496</v>
      </c>
      <c r="C7" s="600" t="s">
        <v>53</v>
      </c>
      <c r="D7" s="601"/>
      <c r="E7" s="600" t="s">
        <v>222</v>
      </c>
      <c r="F7" s="601"/>
    </row>
    <row r="8" spans="1:6" ht="77.400000000000006" customHeight="1" x14ac:dyDescent="0.25">
      <c r="A8" s="614"/>
      <c r="B8" s="624"/>
      <c r="C8" s="379" t="s">
        <v>54</v>
      </c>
      <c r="D8" s="380" t="s">
        <v>223</v>
      </c>
      <c r="E8" s="380" t="s">
        <v>54</v>
      </c>
      <c r="F8" s="208" t="s">
        <v>223</v>
      </c>
    </row>
    <row r="9" spans="1:6" ht="15" customHeight="1" x14ac:dyDescent="0.25">
      <c r="A9" s="21" t="s">
        <v>500</v>
      </c>
      <c r="B9" s="61"/>
      <c r="C9" s="61"/>
      <c r="D9" s="61"/>
      <c r="E9" s="61"/>
      <c r="F9" s="118"/>
    </row>
    <row r="10" spans="1:6" ht="15" customHeight="1" x14ac:dyDescent="0.25">
      <c r="A10" s="15" t="s">
        <v>56</v>
      </c>
      <c r="B10" s="172">
        <v>128383</v>
      </c>
      <c r="C10" s="173">
        <v>81.099999999999994</v>
      </c>
      <c r="D10" s="173">
        <v>109.6</v>
      </c>
      <c r="E10" s="173">
        <v>81.099999999999994</v>
      </c>
      <c r="F10" s="173">
        <v>101.2</v>
      </c>
    </row>
    <row r="11" spans="1:6" ht="15" customHeight="1" x14ac:dyDescent="0.25">
      <c r="A11" s="16" t="s">
        <v>57</v>
      </c>
      <c r="B11" s="182">
        <v>136319</v>
      </c>
      <c r="C11" s="173">
        <v>105.5</v>
      </c>
      <c r="D11" s="173">
        <v>112.7</v>
      </c>
      <c r="E11" s="173">
        <v>105.5</v>
      </c>
      <c r="F11" s="173">
        <v>104.9</v>
      </c>
    </row>
    <row r="12" spans="1:6" ht="15" customHeight="1" x14ac:dyDescent="0.25">
      <c r="A12" s="16" t="s">
        <v>58</v>
      </c>
      <c r="B12" s="172">
        <v>138094</v>
      </c>
      <c r="C12" s="173">
        <v>100.9</v>
      </c>
      <c r="D12" s="173">
        <v>104.9</v>
      </c>
      <c r="E12" s="173">
        <v>100.4</v>
      </c>
      <c r="F12" s="173">
        <v>105</v>
      </c>
    </row>
    <row r="13" spans="1:6" ht="15" customHeight="1" x14ac:dyDescent="0.25">
      <c r="A13" s="21" t="s">
        <v>117</v>
      </c>
      <c r="B13" s="345">
        <v>134748</v>
      </c>
      <c r="C13" s="346">
        <v>100.7</v>
      </c>
      <c r="D13" s="346">
        <v>109.3</v>
      </c>
      <c r="E13" s="346">
        <v>99.7</v>
      </c>
      <c r="F13" s="346">
        <v>104.1</v>
      </c>
    </row>
    <row r="14" spans="1:6" ht="15" customHeight="1" x14ac:dyDescent="0.25">
      <c r="A14" s="16" t="s">
        <v>60</v>
      </c>
      <c r="B14" s="172">
        <v>152129</v>
      </c>
      <c r="C14" s="173">
        <v>110.1</v>
      </c>
      <c r="D14" s="173">
        <v>116.7</v>
      </c>
      <c r="E14" s="173">
        <v>109.5</v>
      </c>
      <c r="F14" s="173">
        <v>116.5</v>
      </c>
    </row>
    <row r="15" spans="1:6" ht="15" customHeight="1" x14ac:dyDescent="0.25">
      <c r="A15" s="15" t="s">
        <v>61</v>
      </c>
      <c r="B15" s="182">
        <v>179683</v>
      </c>
      <c r="C15" s="173">
        <v>118.2</v>
      </c>
      <c r="D15" s="173">
        <v>113.9</v>
      </c>
      <c r="E15" s="173">
        <v>118.4</v>
      </c>
      <c r="F15" s="173">
        <v>113.7</v>
      </c>
    </row>
    <row r="16" spans="1:6" ht="15" customHeight="1" x14ac:dyDescent="0.25">
      <c r="A16" s="15" t="s">
        <v>62</v>
      </c>
      <c r="B16" s="172">
        <v>148290</v>
      </c>
      <c r="C16" s="173">
        <v>82.3</v>
      </c>
      <c r="D16" s="173">
        <v>108.5</v>
      </c>
      <c r="E16" s="173">
        <v>82.2</v>
      </c>
      <c r="F16" s="173">
        <v>107.3</v>
      </c>
    </row>
    <row r="17" spans="1:6" ht="15" customHeight="1" x14ac:dyDescent="0.25">
      <c r="A17" s="21" t="s">
        <v>118</v>
      </c>
      <c r="B17" s="182">
        <v>160148</v>
      </c>
      <c r="C17" s="173">
        <v>118.8</v>
      </c>
      <c r="D17" s="173">
        <v>113.1</v>
      </c>
      <c r="E17" s="173">
        <v>117.8</v>
      </c>
      <c r="F17" s="173">
        <v>112.6</v>
      </c>
    </row>
    <row r="18" spans="1:6" ht="15" customHeight="1" x14ac:dyDescent="0.25">
      <c r="A18" s="21" t="s">
        <v>63</v>
      </c>
      <c r="B18" s="172">
        <v>147466</v>
      </c>
      <c r="C18" s="386"/>
      <c r="D18" s="173">
        <v>111.3</v>
      </c>
      <c r="E18" s="386"/>
      <c r="F18" s="173">
        <v>108.4</v>
      </c>
    </row>
    <row r="19" spans="1:6" ht="15" customHeight="1" x14ac:dyDescent="0.25">
      <c r="A19" s="15" t="s">
        <v>64</v>
      </c>
      <c r="B19" s="182">
        <v>144786</v>
      </c>
      <c r="C19" s="386">
        <v>97.6</v>
      </c>
      <c r="D19" s="173">
        <v>108.4</v>
      </c>
      <c r="E19" s="386">
        <v>97.6</v>
      </c>
      <c r="F19" s="173">
        <v>106.8</v>
      </c>
    </row>
    <row r="20" spans="1:6" ht="15" customHeight="1" x14ac:dyDescent="0.25">
      <c r="A20" s="16" t="s">
        <v>39</v>
      </c>
      <c r="B20" s="172">
        <v>140715</v>
      </c>
      <c r="C20" s="173">
        <v>97</v>
      </c>
      <c r="D20" s="173">
        <v>110.1</v>
      </c>
      <c r="E20" s="173">
        <v>96.4</v>
      </c>
      <c r="F20" s="173">
        <v>106.9</v>
      </c>
    </row>
    <row r="21" spans="1:6" ht="15" customHeight="1" x14ac:dyDescent="0.25">
      <c r="A21" s="21" t="s">
        <v>582</v>
      </c>
      <c r="B21" s="182">
        <v>146325</v>
      </c>
      <c r="C21" s="386"/>
      <c r="D21" s="173">
        <v>110.8</v>
      </c>
      <c r="E21" s="386"/>
      <c r="F21" s="173">
        <v>108</v>
      </c>
    </row>
    <row r="22" spans="1:6" ht="15" customHeight="1" x14ac:dyDescent="0.25">
      <c r="A22" s="21" t="s">
        <v>450</v>
      </c>
      <c r="B22" s="281"/>
      <c r="C22" s="274"/>
      <c r="D22" s="281"/>
      <c r="E22" s="274"/>
      <c r="F22" s="281"/>
    </row>
    <row r="23" spans="1:6" ht="15" customHeight="1" x14ac:dyDescent="0.25">
      <c r="A23" s="15" t="s">
        <v>56</v>
      </c>
      <c r="B23" s="150">
        <v>116828</v>
      </c>
      <c r="C23" s="151">
        <v>85.2</v>
      </c>
      <c r="D23" s="152">
        <v>108</v>
      </c>
      <c r="E23" s="153">
        <v>85.1</v>
      </c>
      <c r="F23" s="154">
        <v>101.9</v>
      </c>
    </row>
    <row r="24" spans="1:6" ht="15" customHeight="1" x14ac:dyDescent="0.25">
      <c r="A24" s="15" t="s">
        <v>57</v>
      </c>
      <c r="B24" s="155">
        <v>119510</v>
      </c>
      <c r="C24" s="128">
        <v>102.3</v>
      </c>
      <c r="D24" s="128">
        <v>108</v>
      </c>
      <c r="E24" s="128">
        <v>101.5</v>
      </c>
      <c r="F24" s="128">
        <v>102.3</v>
      </c>
    </row>
    <row r="25" spans="1:6" ht="15" customHeight="1" x14ac:dyDescent="0.25">
      <c r="A25" s="16" t="s">
        <v>58</v>
      </c>
      <c r="B25" s="132">
        <v>130343</v>
      </c>
      <c r="C25" s="156">
        <v>109.2</v>
      </c>
      <c r="D25" s="156">
        <v>116.5</v>
      </c>
      <c r="E25" s="156">
        <v>101.1</v>
      </c>
      <c r="F25" s="156">
        <v>102.6</v>
      </c>
    </row>
    <row r="26" spans="1:6" ht="15" customHeight="1" x14ac:dyDescent="0.25">
      <c r="A26" s="21" t="s">
        <v>117</v>
      </c>
      <c r="B26" s="132">
        <v>112216</v>
      </c>
      <c r="C26" s="156">
        <v>104.7</v>
      </c>
      <c r="D26" s="156">
        <v>110.9</v>
      </c>
      <c r="E26" s="128">
        <v>100.2</v>
      </c>
      <c r="F26" s="156">
        <v>102.3</v>
      </c>
    </row>
    <row r="27" spans="1:6" ht="15" customHeight="1" x14ac:dyDescent="0.25">
      <c r="A27" s="15" t="s">
        <v>60</v>
      </c>
      <c r="B27" s="150">
        <v>130038</v>
      </c>
      <c r="C27" s="151">
        <v>99.1</v>
      </c>
      <c r="D27" s="152">
        <v>107.7</v>
      </c>
      <c r="E27" s="128">
        <v>98.8</v>
      </c>
      <c r="F27" s="99">
        <v>94.7</v>
      </c>
    </row>
    <row r="28" spans="1:6" ht="15" customHeight="1" x14ac:dyDescent="0.25">
      <c r="A28" s="15" t="s">
        <v>61</v>
      </c>
      <c r="B28" s="150">
        <v>158333</v>
      </c>
      <c r="C28" s="152">
        <v>121.5</v>
      </c>
      <c r="D28" s="152">
        <v>108.9</v>
      </c>
      <c r="E28" s="128">
        <v>121.6</v>
      </c>
      <c r="F28" s="99">
        <v>96.6</v>
      </c>
    </row>
    <row r="29" spans="1:6" ht="15" customHeight="1" x14ac:dyDescent="0.25">
      <c r="A29" s="15" t="s">
        <v>62</v>
      </c>
      <c r="B29" s="150">
        <v>135765</v>
      </c>
      <c r="C29" s="152">
        <v>86.2</v>
      </c>
      <c r="D29" s="152">
        <v>105.4</v>
      </c>
      <c r="E29" s="128">
        <v>87</v>
      </c>
      <c r="F29" s="99">
        <v>93.8</v>
      </c>
    </row>
    <row r="30" spans="1:6" ht="15" customHeight="1" x14ac:dyDescent="0.25">
      <c r="A30" s="21" t="s">
        <v>118</v>
      </c>
      <c r="B30" s="150">
        <v>141206</v>
      </c>
      <c r="C30" s="152">
        <v>115.3</v>
      </c>
      <c r="D30" s="152">
        <v>107.3</v>
      </c>
      <c r="E30" s="128">
        <v>109.4</v>
      </c>
      <c r="F30" s="99">
        <v>95</v>
      </c>
    </row>
    <row r="31" spans="1:6" ht="15" customHeight="1" x14ac:dyDescent="0.25">
      <c r="A31" s="21" t="s">
        <v>63</v>
      </c>
      <c r="B31" s="150">
        <v>131882</v>
      </c>
      <c r="C31" s="152"/>
      <c r="D31" s="152">
        <v>109</v>
      </c>
      <c r="E31" s="128"/>
      <c r="F31" s="99">
        <v>98.5</v>
      </c>
    </row>
    <row r="32" spans="1:6" ht="15" customHeight="1" x14ac:dyDescent="0.25">
      <c r="A32" s="15" t="s">
        <v>64</v>
      </c>
      <c r="B32" s="47">
        <v>133318</v>
      </c>
      <c r="C32" s="39">
        <v>97.8</v>
      </c>
      <c r="D32" s="39">
        <v>119.6</v>
      </c>
      <c r="E32" s="128">
        <v>98.2</v>
      </c>
      <c r="F32" s="99">
        <v>106.8</v>
      </c>
    </row>
    <row r="33" spans="1:6" ht="15" customHeight="1" x14ac:dyDescent="0.25">
      <c r="A33" s="15" t="s">
        <v>39</v>
      </c>
      <c r="B33" s="172">
        <v>127193</v>
      </c>
      <c r="C33" s="173">
        <v>95.4</v>
      </c>
      <c r="D33" s="173">
        <v>117.2</v>
      </c>
      <c r="E33" s="173">
        <v>96.3</v>
      </c>
      <c r="F33" s="173">
        <v>105.8</v>
      </c>
    </row>
    <row r="34" spans="1:6" ht="15" customHeight="1" x14ac:dyDescent="0.25">
      <c r="A34" s="15" t="s">
        <v>65</v>
      </c>
      <c r="B34" s="182">
        <v>119453</v>
      </c>
      <c r="C34" s="173">
        <v>93.8</v>
      </c>
      <c r="D34" s="173">
        <v>114.7</v>
      </c>
      <c r="E34" s="173">
        <v>93.6</v>
      </c>
      <c r="F34" s="173">
        <v>103.8</v>
      </c>
    </row>
    <row r="35" spans="1:6" ht="15" customHeight="1" x14ac:dyDescent="0.25">
      <c r="A35" s="21" t="s">
        <v>119</v>
      </c>
      <c r="B35" s="182">
        <v>126706</v>
      </c>
      <c r="C35" s="173">
        <v>89.6</v>
      </c>
      <c r="D35" s="173">
        <v>117.2</v>
      </c>
      <c r="E35" s="173">
        <v>91</v>
      </c>
      <c r="F35" s="173">
        <v>105.5</v>
      </c>
    </row>
    <row r="36" spans="1:6" ht="15" customHeight="1" x14ac:dyDescent="0.25">
      <c r="A36" s="21" t="s">
        <v>66</v>
      </c>
      <c r="B36" s="150">
        <v>130208</v>
      </c>
      <c r="C36" s="152"/>
      <c r="D36" s="152">
        <v>111.6</v>
      </c>
      <c r="E36" s="128"/>
      <c r="F36" s="99">
        <v>100.7</v>
      </c>
    </row>
    <row r="37" spans="1:6" ht="15" customHeight="1" x14ac:dyDescent="0.25">
      <c r="A37" s="15" t="s">
        <v>67</v>
      </c>
      <c r="B37" s="172">
        <v>121688</v>
      </c>
      <c r="C37" s="173">
        <v>101.8</v>
      </c>
      <c r="D37" s="173">
        <v>115.5</v>
      </c>
      <c r="E37" s="173">
        <v>102.1</v>
      </c>
      <c r="F37" s="173">
        <v>105.8</v>
      </c>
    </row>
    <row r="38" spans="1:6" ht="15" customHeight="1" x14ac:dyDescent="0.25">
      <c r="A38" s="15" t="s">
        <v>68</v>
      </c>
      <c r="B38" s="182">
        <v>120919</v>
      </c>
      <c r="C38" s="173">
        <v>99</v>
      </c>
      <c r="D38" s="173">
        <v>112.7</v>
      </c>
      <c r="E38" s="173">
        <v>98.7</v>
      </c>
      <c r="F38" s="173">
        <v>104.1</v>
      </c>
    </row>
    <row r="39" spans="1:6" ht="15" customHeight="1" x14ac:dyDescent="0.25">
      <c r="A39" s="15" t="s">
        <v>69</v>
      </c>
      <c r="B39" s="182">
        <v>158710</v>
      </c>
      <c r="C39" s="173">
        <v>131</v>
      </c>
      <c r="D39" s="173">
        <v>114.9</v>
      </c>
      <c r="E39" s="173">
        <v>129.6</v>
      </c>
      <c r="F39" s="173">
        <v>106.1</v>
      </c>
    </row>
    <row r="40" spans="1:6" ht="15" customHeight="1" x14ac:dyDescent="0.25">
      <c r="A40" s="21" t="s">
        <v>120</v>
      </c>
      <c r="B40" s="182">
        <v>133981</v>
      </c>
      <c r="C40" s="128">
        <v>105.7</v>
      </c>
      <c r="D40" s="128">
        <v>114.6</v>
      </c>
      <c r="E40" s="128">
        <v>105.6</v>
      </c>
      <c r="F40" s="173">
        <v>105.5</v>
      </c>
    </row>
    <row r="41" spans="1:6" ht="15" customHeight="1" x14ac:dyDescent="0.25">
      <c r="A41" s="188" t="s">
        <v>70</v>
      </c>
      <c r="B41" s="282">
        <v>131163</v>
      </c>
      <c r="C41" s="283"/>
      <c r="D41" s="283">
        <v>112.4</v>
      </c>
      <c r="E41" s="157"/>
      <c r="F41" s="284">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activeCell="I14" sqref="I14"/>
    </sheetView>
  </sheetViews>
  <sheetFormatPr defaultRowHeight="13.2" x14ac:dyDescent="0.25"/>
  <cols>
    <col min="1" max="1" width="31.5546875" customWidth="1"/>
    <col min="2" max="2" width="8.77734375" customWidth="1"/>
    <col min="3" max="3" width="9" customWidth="1"/>
    <col min="4" max="4" width="8.6640625" customWidth="1"/>
    <col min="5" max="5" width="8.88671875" customWidth="1"/>
    <col min="6" max="6" width="11.21875" customWidth="1"/>
    <col min="7" max="7" width="10.5546875" customWidth="1"/>
  </cols>
  <sheetData>
    <row r="1" spans="1:7" ht="35.25" customHeight="1" x14ac:dyDescent="0.25">
      <c r="A1" s="583" t="s">
        <v>397</v>
      </c>
      <c r="B1" s="583"/>
      <c r="C1" s="583"/>
      <c r="D1" s="583"/>
      <c r="E1" s="583"/>
      <c r="F1" s="583"/>
      <c r="G1" s="583"/>
    </row>
    <row r="2" spans="1:7" ht="13.8" x14ac:dyDescent="0.25">
      <c r="A2" s="285"/>
      <c r="B2" s="17"/>
      <c r="C2" s="17"/>
      <c r="D2" s="17"/>
      <c r="E2" s="17"/>
      <c r="F2" s="17"/>
      <c r="G2" s="17"/>
    </row>
    <row r="3" spans="1:7" x14ac:dyDescent="0.25">
      <c r="A3" s="585"/>
      <c r="B3" s="615" t="s">
        <v>580</v>
      </c>
      <c r="C3" s="656"/>
      <c r="D3" s="657"/>
      <c r="E3" s="615" t="s">
        <v>581</v>
      </c>
      <c r="F3" s="656"/>
      <c r="G3" s="657"/>
    </row>
    <row r="4" spans="1:7" x14ac:dyDescent="0.25">
      <c r="A4" s="660"/>
      <c r="B4" s="579" t="s">
        <v>226</v>
      </c>
      <c r="C4" s="600" t="s">
        <v>227</v>
      </c>
      <c r="D4" s="601"/>
      <c r="E4" s="579" t="s">
        <v>226</v>
      </c>
      <c r="F4" s="600" t="s">
        <v>127</v>
      </c>
      <c r="G4" s="601"/>
    </row>
    <row r="5" spans="1:7" ht="105.6" x14ac:dyDescent="0.25">
      <c r="A5" s="661"/>
      <c r="B5" s="624"/>
      <c r="C5" s="378" t="s">
        <v>114</v>
      </c>
      <c r="D5" s="301" t="s">
        <v>554</v>
      </c>
      <c r="E5" s="624"/>
      <c r="F5" s="199" t="s">
        <v>553</v>
      </c>
      <c r="G5" s="199" t="s">
        <v>285</v>
      </c>
    </row>
    <row r="6" spans="1:7" x14ac:dyDescent="0.25">
      <c r="A6" s="21" t="s">
        <v>125</v>
      </c>
      <c r="B6" s="447">
        <v>140715</v>
      </c>
      <c r="C6" s="448">
        <v>97</v>
      </c>
      <c r="D6" s="449">
        <v>110.1</v>
      </c>
      <c r="E6" s="450">
        <v>146325</v>
      </c>
      <c r="F6" s="451">
        <v>110.8</v>
      </c>
      <c r="G6" s="452">
        <v>100</v>
      </c>
    </row>
    <row r="7" spans="1:7" ht="25.2" customHeight="1" x14ac:dyDescent="0.25">
      <c r="A7" s="35" t="s">
        <v>210</v>
      </c>
      <c r="B7" s="531"/>
      <c r="C7" s="461"/>
      <c r="D7" s="449"/>
      <c r="E7" s="453"/>
      <c r="F7" s="451"/>
      <c r="G7" s="452"/>
    </row>
    <row r="8" spans="1:7" ht="38.4" customHeight="1" x14ac:dyDescent="0.25">
      <c r="A8" s="22" t="s">
        <v>211</v>
      </c>
      <c r="B8" s="531">
        <v>68856</v>
      </c>
      <c r="C8" s="461">
        <v>92.3</v>
      </c>
      <c r="D8" s="449">
        <v>126.5</v>
      </c>
      <c r="E8" s="453">
        <v>54639</v>
      </c>
      <c r="F8" s="451">
        <v>121</v>
      </c>
      <c r="G8" s="452">
        <v>37.299999999999997</v>
      </c>
    </row>
    <row r="9" spans="1:7" ht="51.6" customHeight="1" x14ac:dyDescent="0.25">
      <c r="A9" s="35" t="s">
        <v>228</v>
      </c>
      <c r="B9" s="531">
        <v>64189</v>
      </c>
      <c r="C9" s="461">
        <v>99.2</v>
      </c>
      <c r="D9" s="449">
        <v>157</v>
      </c>
      <c r="E9" s="453">
        <v>55334</v>
      </c>
      <c r="F9" s="451">
        <v>120.6</v>
      </c>
      <c r="G9" s="452">
        <v>37.799999999999997</v>
      </c>
    </row>
    <row r="10" spans="1:7" x14ac:dyDescent="0.25">
      <c r="A10" s="35" t="s">
        <v>229</v>
      </c>
      <c r="B10" s="531">
        <v>118435</v>
      </c>
      <c r="C10" s="461">
        <v>87.9</v>
      </c>
      <c r="D10" s="449">
        <v>120</v>
      </c>
      <c r="E10" s="453">
        <v>105163</v>
      </c>
      <c r="F10" s="451">
        <v>114.3</v>
      </c>
      <c r="G10" s="452">
        <v>71.900000000000006</v>
      </c>
    </row>
    <row r="11" spans="1:7" x14ac:dyDescent="0.25">
      <c r="A11" s="35" t="s">
        <v>230</v>
      </c>
      <c r="B11" s="531">
        <v>67544</v>
      </c>
      <c r="C11" s="461">
        <v>87.5</v>
      </c>
      <c r="D11" s="449">
        <v>108.7</v>
      </c>
      <c r="E11" s="453">
        <v>48346</v>
      </c>
      <c r="F11" s="451">
        <v>120.4</v>
      </c>
      <c r="G11" s="452">
        <v>33</v>
      </c>
    </row>
    <row r="12" spans="1:7" x14ac:dyDescent="0.25">
      <c r="A12" s="23" t="s">
        <v>191</v>
      </c>
      <c r="B12" s="531">
        <v>213313</v>
      </c>
      <c r="C12" s="461">
        <v>97.9</v>
      </c>
      <c r="D12" s="449">
        <v>106.6</v>
      </c>
      <c r="E12" s="453">
        <v>207910</v>
      </c>
      <c r="F12" s="451">
        <v>109.9</v>
      </c>
      <c r="G12" s="452">
        <v>142.1</v>
      </c>
    </row>
    <row r="13" spans="1:7" ht="26.4" x14ac:dyDescent="0.25">
      <c r="A13" s="286" t="s">
        <v>465</v>
      </c>
      <c r="B13" s="531">
        <v>279237</v>
      </c>
      <c r="C13" s="461">
        <v>102.9</v>
      </c>
      <c r="D13" s="449">
        <v>105.2</v>
      </c>
      <c r="E13" s="453">
        <v>270877</v>
      </c>
      <c r="F13" s="451">
        <v>112.3</v>
      </c>
      <c r="G13" s="452">
        <v>185.1</v>
      </c>
    </row>
    <row r="14" spans="1:7" ht="39" customHeight="1" x14ac:dyDescent="0.25">
      <c r="A14" s="35" t="s">
        <v>74</v>
      </c>
      <c r="B14" s="531">
        <v>146882</v>
      </c>
      <c r="C14" s="461">
        <v>89.4</v>
      </c>
      <c r="D14" s="449">
        <v>114.2</v>
      </c>
      <c r="E14" s="453">
        <v>144168</v>
      </c>
      <c r="F14" s="451">
        <v>106.7</v>
      </c>
      <c r="G14" s="452">
        <v>98.5</v>
      </c>
    </row>
    <row r="15" spans="1:7" x14ac:dyDescent="0.25">
      <c r="A15" s="22" t="s">
        <v>192</v>
      </c>
      <c r="B15" s="531">
        <v>150006</v>
      </c>
      <c r="C15" s="461">
        <v>101.9</v>
      </c>
      <c r="D15" s="449">
        <v>108.5</v>
      </c>
      <c r="E15" s="453">
        <v>145817</v>
      </c>
      <c r="F15" s="451">
        <v>114.7</v>
      </c>
      <c r="G15" s="452">
        <v>99.7</v>
      </c>
    </row>
    <row r="16" spans="1:7" ht="26.4" x14ac:dyDescent="0.25">
      <c r="A16" s="35" t="s">
        <v>76</v>
      </c>
      <c r="B16" s="531">
        <v>73959</v>
      </c>
      <c r="C16" s="461">
        <v>82.7</v>
      </c>
      <c r="D16" s="449">
        <v>102.1</v>
      </c>
      <c r="E16" s="453">
        <v>71128</v>
      </c>
      <c r="F16" s="451">
        <v>104.7</v>
      </c>
      <c r="G16" s="452">
        <v>48.6</v>
      </c>
    </row>
    <row r="17" spans="1:7" ht="52.8" x14ac:dyDescent="0.25">
      <c r="A17" s="35" t="s">
        <v>80</v>
      </c>
      <c r="B17" s="531">
        <v>51466</v>
      </c>
      <c r="C17" s="461">
        <v>86</v>
      </c>
      <c r="D17" s="449">
        <v>67.400000000000006</v>
      </c>
      <c r="E17" s="453">
        <v>59306</v>
      </c>
      <c r="F17" s="451">
        <v>87.1</v>
      </c>
      <c r="G17" s="452">
        <v>40.5</v>
      </c>
    </row>
    <row r="18" spans="1:7" ht="26.4" x14ac:dyDescent="0.25">
      <c r="A18" s="35" t="s">
        <v>81</v>
      </c>
      <c r="B18" s="531">
        <v>226005</v>
      </c>
      <c r="C18" s="461">
        <v>105.6</v>
      </c>
      <c r="D18" s="449">
        <v>103.4</v>
      </c>
      <c r="E18" s="453">
        <v>215251</v>
      </c>
      <c r="F18" s="451">
        <v>112.2</v>
      </c>
      <c r="G18" s="452">
        <v>147.1</v>
      </c>
    </row>
    <row r="19" spans="1:7" ht="39.6" x14ac:dyDescent="0.25">
      <c r="A19" s="35" t="s">
        <v>82</v>
      </c>
      <c r="B19" s="531">
        <v>67203</v>
      </c>
      <c r="C19" s="461">
        <v>78.099999999999994</v>
      </c>
      <c r="D19" s="449">
        <v>76.8</v>
      </c>
      <c r="E19" s="453">
        <v>82330</v>
      </c>
      <c r="F19" s="451">
        <v>99.3</v>
      </c>
      <c r="G19" s="452">
        <v>56.3</v>
      </c>
    </row>
    <row r="20" spans="1:7" ht="39.6" x14ac:dyDescent="0.25">
      <c r="A20" s="286" t="s">
        <v>85</v>
      </c>
      <c r="B20" s="531">
        <v>93878</v>
      </c>
      <c r="C20" s="461">
        <v>99</v>
      </c>
      <c r="D20" s="449">
        <v>123.7</v>
      </c>
      <c r="E20" s="453">
        <v>86803</v>
      </c>
      <c r="F20" s="451">
        <v>124.2</v>
      </c>
      <c r="G20" s="452">
        <v>59.3</v>
      </c>
    </row>
    <row r="21" spans="1:7" ht="38.4" customHeight="1" x14ac:dyDescent="0.25">
      <c r="A21" s="35" t="s">
        <v>87</v>
      </c>
      <c r="B21" s="531">
        <v>130529</v>
      </c>
      <c r="C21" s="461">
        <v>129</v>
      </c>
      <c r="D21" s="449">
        <v>142.69999999999999</v>
      </c>
      <c r="E21" s="453">
        <v>107823</v>
      </c>
      <c r="F21" s="451">
        <v>124.4</v>
      </c>
      <c r="G21" s="452">
        <v>73.7</v>
      </c>
    </row>
    <row r="22" spans="1:7" ht="26.4" x14ac:dyDescent="0.25">
      <c r="A22" s="35" t="s">
        <v>89</v>
      </c>
      <c r="B22" s="531">
        <v>130718</v>
      </c>
      <c r="C22" s="461">
        <v>100.1</v>
      </c>
      <c r="D22" s="449">
        <v>112.8</v>
      </c>
      <c r="E22" s="453">
        <v>130593</v>
      </c>
      <c r="F22" s="451">
        <v>112.2</v>
      </c>
      <c r="G22" s="452">
        <v>89.2</v>
      </c>
    </row>
    <row r="23" spans="1:7" ht="39.6" x14ac:dyDescent="0.25">
      <c r="A23" s="22" t="s">
        <v>193</v>
      </c>
      <c r="B23" s="531">
        <v>136330</v>
      </c>
      <c r="C23" s="461">
        <v>102</v>
      </c>
      <c r="D23" s="449">
        <v>111.3</v>
      </c>
      <c r="E23" s="453">
        <v>138046</v>
      </c>
      <c r="F23" s="451">
        <v>113.4</v>
      </c>
      <c r="G23" s="452">
        <v>94.3</v>
      </c>
    </row>
    <row r="24" spans="1:7" ht="52.8" x14ac:dyDescent="0.25">
      <c r="A24" s="22" t="s">
        <v>194</v>
      </c>
      <c r="B24" s="531">
        <v>107862</v>
      </c>
      <c r="C24" s="461">
        <v>93.3</v>
      </c>
      <c r="D24" s="449">
        <v>106.5</v>
      </c>
      <c r="E24" s="453">
        <v>107450</v>
      </c>
      <c r="F24" s="451">
        <v>111.5</v>
      </c>
      <c r="G24" s="452">
        <v>73.400000000000006</v>
      </c>
    </row>
    <row r="25" spans="1:7" x14ac:dyDescent="0.25">
      <c r="A25" s="22" t="s">
        <v>212</v>
      </c>
      <c r="B25" s="531">
        <v>111143</v>
      </c>
      <c r="C25" s="461">
        <v>107.3</v>
      </c>
      <c r="D25" s="449">
        <v>112.1</v>
      </c>
      <c r="E25" s="453">
        <v>102466</v>
      </c>
      <c r="F25" s="451">
        <v>108.2</v>
      </c>
      <c r="G25" s="452">
        <v>70</v>
      </c>
    </row>
    <row r="26" spans="1:7" ht="24" customHeight="1" x14ac:dyDescent="0.25">
      <c r="A26" s="22" t="s">
        <v>213</v>
      </c>
      <c r="B26" s="531">
        <v>79244</v>
      </c>
      <c r="C26" s="461">
        <v>98.2</v>
      </c>
      <c r="D26" s="449">
        <v>106.8</v>
      </c>
      <c r="E26" s="453">
        <v>79694</v>
      </c>
      <c r="F26" s="451">
        <v>109.1</v>
      </c>
      <c r="G26" s="452">
        <v>54.5</v>
      </c>
    </row>
    <row r="27" spans="1:7" ht="52.8" x14ac:dyDescent="0.25">
      <c r="A27" s="35" t="s">
        <v>231</v>
      </c>
      <c r="B27" s="531">
        <v>108399</v>
      </c>
      <c r="C27" s="461">
        <v>101.3</v>
      </c>
      <c r="D27" s="449">
        <v>106.1</v>
      </c>
      <c r="E27" s="453">
        <v>111720</v>
      </c>
      <c r="F27" s="451">
        <v>112</v>
      </c>
      <c r="G27" s="452">
        <v>76.400000000000006</v>
      </c>
    </row>
    <row r="28" spans="1:7" ht="39.6" x14ac:dyDescent="0.25">
      <c r="A28" s="35" t="s">
        <v>232</v>
      </c>
      <c r="B28" s="531">
        <v>70074</v>
      </c>
      <c r="C28" s="461">
        <v>100</v>
      </c>
      <c r="D28" s="449">
        <v>110.8</v>
      </c>
      <c r="E28" s="453">
        <v>67145</v>
      </c>
      <c r="F28" s="451">
        <v>108.3</v>
      </c>
      <c r="G28" s="452">
        <v>45.9</v>
      </c>
    </row>
    <row r="29" spans="1:7" ht="17.399999999999999" customHeight="1" x14ac:dyDescent="0.25">
      <c r="A29" s="22" t="s">
        <v>214</v>
      </c>
      <c r="B29" s="531">
        <v>151265</v>
      </c>
      <c r="C29" s="461">
        <v>102.1</v>
      </c>
      <c r="D29" s="449">
        <v>106</v>
      </c>
      <c r="E29" s="453">
        <v>155598</v>
      </c>
      <c r="F29" s="451">
        <v>110.7</v>
      </c>
      <c r="G29" s="452">
        <v>106.3</v>
      </c>
    </row>
    <row r="30" spans="1:7" ht="22.95" customHeight="1" x14ac:dyDescent="0.25">
      <c r="A30" s="35" t="s">
        <v>233</v>
      </c>
      <c r="B30" s="531">
        <v>161375</v>
      </c>
      <c r="C30" s="461">
        <v>103.9</v>
      </c>
      <c r="D30" s="449">
        <v>103.5</v>
      </c>
      <c r="E30" s="453">
        <v>169440</v>
      </c>
      <c r="F30" s="451">
        <v>110.2</v>
      </c>
      <c r="G30" s="452">
        <v>115.8</v>
      </c>
    </row>
    <row r="31" spans="1:7" ht="26.4" x14ac:dyDescent="0.25">
      <c r="A31" s="35" t="s">
        <v>234</v>
      </c>
      <c r="B31" s="531">
        <v>93429</v>
      </c>
      <c r="C31" s="461">
        <v>96.8</v>
      </c>
      <c r="D31" s="449">
        <v>116.8</v>
      </c>
      <c r="E31" s="453">
        <v>73102</v>
      </c>
      <c r="F31" s="451">
        <v>112.2</v>
      </c>
      <c r="G31" s="452">
        <v>50</v>
      </c>
    </row>
    <row r="32" spans="1:7" ht="26.4" x14ac:dyDescent="0.25">
      <c r="A32" s="35" t="s">
        <v>235</v>
      </c>
      <c r="B32" s="531">
        <v>169599</v>
      </c>
      <c r="C32" s="461">
        <v>83.9</v>
      </c>
      <c r="D32" s="449">
        <v>106.5</v>
      </c>
      <c r="E32" s="453">
        <v>162384</v>
      </c>
      <c r="F32" s="451">
        <v>106</v>
      </c>
      <c r="G32" s="452">
        <v>111</v>
      </c>
    </row>
    <row r="33" spans="1:7" ht="39.6" x14ac:dyDescent="0.25">
      <c r="A33" s="35" t="s">
        <v>236</v>
      </c>
      <c r="B33" s="531">
        <v>131864</v>
      </c>
      <c r="C33" s="461">
        <v>102.6</v>
      </c>
      <c r="D33" s="449">
        <v>112.8</v>
      </c>
      <c r="E33" s="453">
        <v>129213</v>
      </c>
      <c r="F33" s="451">
        <v>112.6</v>
      </c>
      <c r="G33" s="452">
        <v>88.3</v>
      </c>
    </row>
    <row r="34" spans="1:7" ht="26.4" x14ac:dyDescent="0.25">
      <c r="A34" s="35" t="s">
        <v>237</v>
      </c>
      <c r="B34" s="531">
        <v>48304</v>
      </c>
      <c r="C34" s="461">
        <v>81.2</v>
      </c>
      <c r="D34" s="449">
        <v>108.6</v>
      </c>
      <c r="E34" s="453">
        <v>57030</v>
      </c>
      <c r="F34" s="451">
        <v>110.7</v>
      </c>
      <c r="G34" s="452">
        <v>39</v>
      </c>
    </row>
    <row r="35" spans="1:7" ht="39.6" x14ac:dyDescent="0.25">
      <c r="A35" s="22" t="s">
        <v>215</v>
      </c>
      <c r="B35" s="531">
        <v>76009</v>
      </c>
      <c r="C35" s="461">
        <v>93</v>
      </c>
      <c r="D35" s="449">
        <v>109.2</v>
      </c>
      <c r="E35" s="453">
        <v>76195</v>
      </c>
      <c r="F35" s="451">
        <v>109.6</v>
      </c>
      <c r="G35" s="452">
        <v>52.1</v>
      </c>
    </row>
    <row r="36" spans="1:7" ht="26.4" x14ac:dyDescent="0.25">
      <c r="A36" s="22" t="s">
        <v>216</v>
      </c>
      <c r="B36" s="531">
        <v>158391</v>
      </c>
      <c r="C36" s="461">
        <v>103.3</v>
      </c>
      <c r="D36" s="449">
        <v>116.7</v>
      </c>
      <c r="E36" s="453">
        <v>162481</v>
      </c>
      <c r="F36" s="451">
        <v>112.2</v>
      </c>
      <c r="G36" s="452">
        <v>111</v>
      </c>
    </row>
    <row r="37" spans="1:7" ht="27.6" customHeight="1" x14ac:dyDescent="0.25">
      <c r="A37" s="22" t="s">
        <v>238</v>
      </c>
      <c r="B37" s="531">
        <v>137602</v>
      </c>
      <c r="C37" s="461">
        <v>69.5</v>
      </c>
      <c r="D37" s="449">
        <v>97.9</v>
      </c>
      <c r="E37" s="453">
        <v>156453</v>
      </c>
      <c r="F37" s="451">
        <v>115.3</v>
      </c>
      <c r="G37" s="452">
        <v>106.9</v>
      </c>
    </row>
    <row r="38" spans="1:7" ht="26.4" x14ac:dyDescent="0.25">
      <c r="A38" s="22" t="s">
        <v>217</v>
      </c>
      <c r="B38" s="531">
        <v>100755</v>
      </c>
      <c r="C38" s="461">
        <v>88.8</v>
      </c>
      <c r="D38" s="449">
        <v>105.2</v>
      </c>
      <c r="E38" s="453">
        <v>120065</v>
      </c>
      <c r="F38" s="451">
        <v>112.4</v>
      </c>
      <c r="G38" s="452">
        <v>82.1</v>
      </c>
    </row>
    <row r="39" spans="1:7" ht="39.6" x14ac:dyDescent="0.25">
      <c r="A39" s="22" t="s">
        <v>218</v>
      </c>
      <c r="B39" s="531">
        <v>166469</v>
      </c>
      <c r="C39" s="461">
        <v>96.3</v>
      </c>
      <c r="D39" s="449">
        <v>117.7</v>
      </c>
      <c r="E39" s="453">
        <v>176065</v>
      </c>
      <c r="F39" s="451">
        <v>114.7</v>
      </c>
      <c r="G39" s="452">
        <v>120.3</v>
      </c>
    </row>
    <row r="40" spans="1:7" ht="26.4" x14ac:dyDescent="0.25">
      <c r="A40" s="35" t="s">
        <v>239</v>
      </c>
      <c r="B40" s="531">
        <v>160002</v>
      </c>
      <c r="C40" s="461">
        <v>104.6</v>
      </c>
      <c r="D40" s="449">
        <v>127.6</v>
      </c>
      <c r="E40" s="453">
        <v>146284</v>
      </c>
      <c r="F40" s="451">
        <v>123.4</v>
      </c>
      <c r="G40" s="452">
        <v>100</v>
      </c>
    </row>
    <row r="41" spans="1:7" ht="41.4" customHeight="1" x14ac:dyDescent="0.25">
      <c r="A41" s="22" t="s">
        <v>224</v>
      </c>
      <c r="B41" s="531">
        <v>122913</v>
      </c>
      <c r="C41" s="461">
        <v>94.5</v>
      </c>
      <c r="D41" s="449">
        <v>106.3</v>
      </c>
      <c r="E41" s="453">
        <v>127155</v>
      </c>
      <c r="F41" s="451">
        <v>108.8</v>
      </c>
      <c r="G41" s="452">
        <v>86.9</v>
      </c>
    </row>
    <row r="42" spans="1:7" ht="52.8" x14ac:dyDescent="0.25">
      <c r="A42" s="22" t="s">
        <v>240</v>
      </c>
      <c r="B42" s="531">
        <v>117595</v>
      </c>
      <c r="C42" s="461">
        <v>72.400000000000006</v>
      </c>
      <c r="D42" s="449">
        <v>111.1</v>
      </c>
      <c r="E42" s="453">
        <v>148680</v>
      </c>
      <c r="F42" s="451">
        <v>110.9</v>
      </c>
      <c r="G42" s="452">
        <v>101.6</v>
      </c>
    </row>
    <row r="43" spans="1:7" x14ac:dyDescent="0.25">
      <c r="A43" s="22" t="s">
        <v>225</v>
      </c>
      <c r="B43" s="531">
        <v>38668</v>
      </c>
      <c r="C43" s="461">
        <v>96.3</v>
      </c>
      <c r="D43" s="449">
        <v>111.9</v>
      </c>
      <c r="E43" s="453">
        <v>97098</v>
      </c>
      <c r="F43" s="451">
        <v>112.7</v>
      </c>
      <c r="G43" s="452">
        <v>66.400000000000006</v>
      </c>
    </row>
    <row r="44" spans="1:7" ht="39.6" x14ac:dyDescent="0.25">
      <c r="A44" s="22" t="s">
        <v>219</v>
      </c>
      <c r="B44" s="531">
        <v>126181</v>
      </c>
      <c r="C44" s="461">
        <v>92.2</v>
      </c>
      <c r="D44" s="449">
        <v>121.7</v>
      </c>
      <c r="E44" s="453">
        <v>142031</v>
      </c>
      <c r="F44" s="451">
        <v>107.5</v>
      </c>
      <c r="G44" s="452">
        <v>97.1</v>
      </c>
    </row>
    <row r="45" spans="1:7" ht="39.6" x14ac:dyDescent="0.25">
      <c r="A45" s="28" t="s">
        <v>241</v>
      </c>
      <c r="B45" s="454">
        <v>89676</v>
      </c>
      <c r="C45" s="455">
        <v>100</v>
      </c>
      <c r="D45" s="456">
        <v>113.6</v>
      </c>
      <c r="E45" s="457">
        <v>114089</v>
      </c>
      <c r="F45" s="458">
        <v>112.9</v>
      </c>
      <c r="G45" s="459">
        <v>78</v>
      </c>
    </row>
    <row r="46" spans="1:7" x14ac:dyDescent="0.25">
      <c r="B46" s="460"/>
      <c r="C46" s="460"/>
      <c r="D46" s="460"/>
      <c r="E46" s="460"/>
      <c r="F46" s="460"/>
      <c r="G46" s="460"/>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activeCell="B29" sqref="B29"/>
    </sheetView>
  </sheetViews>
  <sheetFormatPr defaultRowHeight="13.2" x14ac:dyDescent="0.25"/>
  <cols>
    <col min="1" max="1" width="17.5546875" customWidth="1"/>
    <col min="2" max="8" width="16.5546875" customWidth="1"/>
  </cols>
  <sheetData>
    <row r="1" spans="1:9" ht="16.2" customHeight="1" x14ac:dyDescent="0.25">
      <c r="A1" s="596" t="s">
        <v>484</v>
      </c>
      <c r="B1" s="596"/>
      <c r="C1" s="596"/>
      <c r="D1" s="596"/>
      <c r="E1" s="596"/>
      <c r="F1" s="596"/>
      <c r="G1" s="596"/>
      <c r="H1" s="596"/>
      <c r="I1" s="17"/>
    </row>
    <row r="2" spans="1:9" ht="12.75" customHeight="1" x14ac:dyDescent="0.25">
      <c r="A2" s="45"/>
      <c r="B2" s="17"/>
      <c r="C2" s="17"/>
      <c r="D2" s="17"/>
      <c r="E2" s="17"/>
      <c r="F2" s="17"/>
      <c r="G2" s="17"/>
      <c r="H2" s="17"/>
      <c r="I2" s="17"/>
    </row>
    <row r="3" spans="1:9" x14ac:dyDescent="0.25">
      <c r="A3" s="636" t="s">
        <v>242</v>
      </c>
      <c r="B3" s="636"/>
      <c r="C3" s="636"/>
      <c r="D3" s="636"/>
      <c r="E3" s="636"/>
      <c r="F3" s="636"/>
      <c r="G3" s="636"/>
      <c r="H3" s="636"/>
      <c r="I3" s="17"/>
    </row>
    <row r="4" spans="1:9" ht="15.6" customHeight="1" x14ac:dyDescent="0.25">
      <c r="A4" s="592"/>
      <c r="B4" s="663" t="s">
        <v>245</v>
      </c>
      <c r="C4" s="664"/>
      <c r="D4" s="600" t="s">
        <v>243</v>
      </c>
      <c r="E4" s="629"/>
      <c r="F4" s="629"/>
      <c r="G4" s="601"/>
      <c r="H4" s="577" t="s">
        <v>497</v>
      </c>
      <c r="I4" s="165"/>
    </row>
    <row r="5" spans="1:9" ht="15" customHeight="1" x14ac:dyDescent="0.25">
      <c r="A5" s="628"/>
      <c r="B5" s="665" t="s">
        <v>246</v>
      </c>
      <c r="C5" s="632"/>
      <c r="D5" s="663" t="s">
        <v>498</v>
      </c>
      <c r="E5" s="664"/>
      <c r="F5" s="663" t="s">
        <v>499</v>
      </c>
      <c r="G5" s="664"/>
      <c r="H5" s="662"/>
      <c r="I5" s="165"/>
    </row>
    <row r="6" spans="1:9" ht="12.6" customHeight="1" x14ac:dyDescent="0.25">
      <c r="A6" s="628"/>
      <c r="B6" s="579" t="s">
        <v>43</v>
      </c>
      <c r="C6" s="577" t="s">
        <v>244</v>
      </c>
      <c r="D6" s="666"/>
      <c r="E6" s="667"/>
      <c r="F6" s="670"/>
      <c r="G6" s="671"/>
      <c r="H6" s="662"/>
      <c r="I6" s="165"/>
    </row>
    <row r="7" spans="1:9" ht="14.4" customHeight="1" x14ac:dyDescent="0.25">
      <c r="A7" s="628"/>
      <c r="B7" s="662"/>
      <c r="C7" s="662"/>
      <c r="D7" s="668"/>
      <c r="E7" s="669"/>
      <c r="F7" s="672"/>
      <c r="G7" s="673"/>
      <c r="H7" s="662"/>
      <c r="I7" s="165"/>
    </row>
    <row r="8" spans="1:9" ht="48.6" customHeight="1" x14ac:dyDescent="0.25">
      <c r="A8" s="625"/>
      <c r="B8" s="624"/>
      <c r="C8" s="624"/>
      <c r="D8" s="352" t="s">
        <v>43</v>
      </c>
      <c r="E8" s="353" t="s">
        <v>244</v>
      </c>
      <c r="F8" s="352" t="s">
        <v>43</v>
      </c>
      <c r="G8" s="353" t="s">
        <v>244</v>
      </c>
      <c r="H8" s="624"/>
      <c r="I8" s="165"/>
    </row>
    <row r="9" spans="1:9" ht="14.4" x14ac:dyDescent="0.25">
      <c r="A9" s="207" t="s">
        <v>500</v>
      </c>
      <c r="B9" s="187"/>
      <c r="C9" s="187"/>
      <c r="D9" s="187"/>
      <c r="E9" s="187"/>
      <c r="F9" s="187"/>
      <c r="G9" s="187"/>
      <c r="H9" s="58"/>
      <c r="I9" s="165"/>
    </row>
    <row r="10" spans="1:9" ht="14.4" x14ac:dyDescent="0.25">
      <c r="A10" s="15" t="s">
        <v>56</v>
      </c>
      <c r="B10" s="75" t="s">
        <v>444</v>
      </c>
      <c r="C10" s="75" t="s">
        <v>444</v>
      </c>
      <c r="D10" s="75" t="s">
        <v>444</v>
      </c>
      <c r="E10" s="75" t="s">
        <v>444</v>
      </c>
      <c r="F10" s="75" t="s">
        <v>444</v>
      </c>
      <c r="G10" s="75" t="s">
        <v>444</v>
      </c>
      <c r="H10" s="75" t="s">
        <v>444</v>
      </c>
      <c r="I10" s="165"/>
    </row>
    <row r="11" spans="1:9" ht="14.4" x14ac:dyDescent="0.25">
      <c r="A11" s="15" t="s">
        <v>57</v>
      </c>
      <c r="B11" s="75" t="s">
        <v>444</v>
      </c>
      <c r="C11" s="75" t="s">
        <v>444</v>
      </c>
      <c r="D11" s="75" t="s">
        <v>444</v>
      </c>
      <c r="E11" s="75" t="s">
        <v>444</v>
      </c>
      <c r="F11" s="75" t="s">
        <v>444</v>
      </c>
      <c r="G11" s="75" t="s">
        <v>444</v>
      </c>
      <c r="H11" s="75" t="s">
        <v>444</v>
      </c>
      <c r="I11" s="165"/>
    </row>
    <row r="12" spans="1:9" ht="14.4" x14ac:dyDescent="0.25">
      <c r="A12" s="15" t="s">
        <v>58</v>
      </c>
      <c r="B12" s="75" t="s">
        <v>444</v>
      </c>
      <c r="C12" s="75" t="s">
        <v>444</v>
      </c>
      <c r="D12" s="75" t="s">
        <v>444</v>
      </c>
      <c r="E12" s="75" t="s">
        <v>444</v>
      </c>
      <c r="F12" s="75" t="s">
        <v>444</v>
      </c>
      <c r="G12" s="75" t="s">
        <v>444</v>
      </c>
      <c r="H12" s="75" t="s">
        <v>444</v>
      </c>
      <c r="I12" s="165"/>
    </row>
    <row r="13" spans="1:9" ht="14.4" x14ac:dyDescent="0.25">
      <c r="A13" s="15" t="s">
        <v>60</v>
      </c>
      <c r="B13" s="75" t="s">
        <v>444</v>
      </c>
      <c r="C13" s="75" t="s">
        <v>444</v>
      </c>
      <c r="D13" s="75" t="s">
        <v>444</v>
      </c>
      <c r="E13" s="75" t="s">
        <v>444</v>
      </c>
      <c r="F13" s="75" t="s">
        <v>444</v>
      </c>
      <c r="G13" s="75" t="s">
        <v>444</v>
      </c>
      <c r="H13" s="75" t="s">
        <v>444</v>
      </c>
      <c r="I13" s="165"/>
    </row>
    <row r="14" spans="1:9" ht="14.4" x14ac:dyDescent="0.25">
      <c r="A14" s="15" t="s">
        <v>61</v>
      </c>
      <c r="B14" s="75" t="s">
        <v>444</v>
      </c>
      <c r="C14" s="75" t="s">
        <v>444</v>
      </c>
      <c r="D14" s="75" t="s">
        <v>444</v>
      </c>
      <c r="E14" s="75" t="s">
        <v>444</v>
      </c>
      <c r="F14" s="75" t="s">
        <v>444</v>
      </c>
      <c r="G14" s="75" t="s">
        <v>444</v>
      </c>
      <c r="H14" s="75" t="s">
        <v>444</v>
      </c>
      <c r="I14" s="165"/>
    </row>
    <row r="15" spans="1:9" ht="14.4" x14ac:dyDescent="0.25">
      <c r="A15" s="15" t="s">
        <v>62</v>
      </c>
      <c r="B15" s="75" t="s">
        <v>444</v>
      </c>
      <c r="C15" s="75" t="s">
        <v>444</v>
      </c>
      <c r="D15" s="75" t="s">
        <v>444</v>
      </c>
      <c r="E15" s="75" t="s">
        <v>444</v>
      </c>
      <c r="F15" s="75" t="s">
        <v>444</v>
      </c>
      <c r="G15" s="75" t="s">
        <v>444</v>
      </c>
      <c r="H15" s="75" t="s">
        <v>444</v>
      </c>
      <c r="I15" s="165"/>
    </row>
    <row r="16" spans="1:9" ht="14.4" x14ac:dyDescent="0.25">
      <c r="A16" s="15" t="s">
        <v>64</v>
      </c>
      <c r="B16" s="75" t="s">
        <v>444</v>
      </c>
      <c r="C16" s="75" t="s">
        <v>444</v>
      </c>
      <c r="D16" s="75" t="s">
        <v>444</v>
      </c>
      <c r="E16" s="75" t="s">
        <v>444</v>
      </c>
      <c r="F16" s="75" t="s">
        <v>444</v>
      </c>
      <c r="G16" s="75" t="s">
        <v>444</v>
      </c>
      <c r="H16" s="75" t="s">
        <v>444</v>
      </c>
      <c r="I16" s="165"/>
    </row>
    <row r="17" spans="1:9" ht="14.4" x14ac:dyDescent="0.25">
      <c r="A17" s="16" t="s">
        <v>39</v>
      </c>
      <c r="B17" s="75" t="s">
        <v>444</v>
      </c>
      <c r="C17" s="75" t="s">
        <v>444</v>
      </c>
      <c r="D17" s="75" t="s">
        <v>444</v>
      </c>
      <c r="E17" s="75" t="s">
        <v>444</v>
      </c>
      <c r="F17" s="75" t="s">
        <v>444</v>
      </c>
      <c r="G17" s="75" t="s">
        <v>444</v>
      </c>
      <c r="H17" s="75" t="s">
        <v>444</v>
      </c>
      <c r="I17" s="375"/>
    </row>
    <row r="18" spans="1:9" ht="14.4" x14ac:dyDescent="0.25">
      <c r="A18" s="15" t="s">
        <v>65</v>
      </c>
      <c r="B18" s="75" t="s">
        <v>444</v>
      </c>
      <c r="C18" s="75" t="s">
        <v>444</v>
      </c>
      <c r="D18" s="75" t="s">
        <v>444</v>
      </c>
      <c r="E18" s="75" t="s">
        <v>444</v>
      </c>
      <c r="F18" s="75" t="s">
        <v>444</v>
      </c>
      <c r="G18" s="75" t="s">
        <v>444</v>
      </c>
      <c r="H18" s="75" t="s">
        <v>444</v>
      </c>
      <c r="I18" s="375"/>
    </row>
    <row r="19" spans="1:9" ht="14.4" x14ac:dyDescent="0.25">
      <c r="A19" s="15" t="s">
        <v>67</v>
      </c>
      <c r="B19" s="75" t="s">
        <v>444</v>
      </c>
      <c r="C19" s="75" t="s">
        <v>444</v>
      </c>
      <c r="D19" s="75" t="s">
        <v>444</v>
      </c>
      <c r="E19" s="75" t="s">
        <v>444</v>
      </c>
      <c r="F19" s="75" t="s">
        <v>444</v>
      </c>
      <c r="G19" s="75" t="s">
        <v>444</v>
      </c>
      <c r="H19" s="75" t="s">
        <v>444</v>
      </c>
      <c r="I19" s="375"/>
    </row>
    <row r="20" spans="1:9" ht="14.4" x14ac:dyDescent="0.25">
      <c r="A20" s="210" t="s">
        <v>450</v>
      </c>
      <c r="B20" s="21"/>
      <c r="C20" s="21"/>
      <c r="D20" s="21"/>
      <c r="E20" s="21"/>
      <c r="F20" s="21"/>
      <c r="G20" s="21"/>
      <c r="H20" s="59"/>
      <c r="I20" s="165"/>
    </row>
    <row r="21" spans="1:9" ht="14.4" x14ac:dyDescent="0.25">
      <c r="A21" s="15" t="s">
        <v>56</v>
      </c>
      <c r="B21" s="75" t="s">
        <v>444</v>
      </c>
      <c r="C21" s="75" t="s">
        <v>444</v>
      </c>
      <c r="D21" s="75" t="s">
        <v>444</v>
      </c>
      <c r="E21" s="75" t="s">
        <v>444</v>
      </c>
      <c r="F21" s="75" t="s">
        <v>444</v>
      </c>
      <c r="G21" s="75" t="s">
        <v>444</v>
      </c>
      <c r="H21" s="75" t="s">
        <v>444</v>
      </c>
      <c r="I21" s="165"/>
    </row>
    <row r="22" spans="1:9" ht="14.4" x14ac:dyDescent="0.25">
      <c r="A22" s="15" t="s">
        <v>57</v>
      </c>
      <c r="B22" s="75" t="s">
        <v>444</v>
      </c>
      <c r="C22" s="75" t="s">
        <v>444</v>
      </c>
      <c r="D22" s="75" t="s">
        <v>444</v>
      </c>
      <c r="E22" s="75" t="s">
        <v>444</v>
      </c>
      <c r="F22" s="75" t="s">
        <v>444</v>
      </c>
      <c r="G22" s="75" t="s">
        <v>444</v>
      </c>
      <c r="H22" s="75" t="s">
        <v>444</v>
      </c>
      <c r="I22" s="165"/>
    </row>
    <row r="23" spans="1:9" ht="14.4" x14ac:dyDescent="0.25">
      <c r="A23" s="16" t="s">
        <v>58</v>
      </c>
      <c r="B23" s="209" t="s">
        <v>444</v>
      </c>
      <c r="C23" s="209" t="s">
        <v>444</v>
      </c>
      <c r="D23" s="209" t="s">
        <v>444</v>
      </c>
      <c r="E23" s="209" t="s">
        <v>444</v>
      </c>
      <c r="F23" s="209" t="s">
        <v>444</v>
      </c>
      <c r="G23" s="209" t="s">
        <v>444</v>
      </c>
      <c r="H23" s="209" t="s">
        <v>444</v>
      </c>
      <c r="I23" s="165"/>
    </row>
    <row r="24" spans="1:9" ht="14.4" x14ac:dyDescent="0.25">
      <c r="A24" s="15" t="s">
        <v>60</v>
      </c>
      <c r="B24" s="75" t="s">
        <v>444</v>
      </c>
      <c r="C24" s="75" t="s">
        <v>444</v>
      </c>
      <c r="D24" s="75" t="s">
        <v>444</v>
      </c>
      <c r="E24" s="75" t="s">
        <v>444</v>
      </c>
      <c r="F24" s="75" t="s">
        <v>444</v>
      </c>
      <c r="G24" s="75" t="s">
        <v>444</v>
      </c>
      <c r="H24" s="75" t="s">
        <v>444</v>
      </c>
      <c r="I24" s="165"/>
    </row>
    <row r="25" spans="1:9" ht="14.4" x14ac:dyDescent="0.25">
      <c r="A25" s="15" t="s">
        <v>61</v>
      </c>
      <c r="B25" s="75" t="s">
        <v>444</v>
      </c>
      <c r="C25" s="75" t="s">
        <v>444</v>
      </c>
      <c r="D25" s="75" t="s">
        <v>444</v>
      </c>
      <c r="E25" s="75" t="s">
        <v>444</v>
      </c>
      <c r="F25" s="75" t="s">
        <v>444</v>
      </c>
      <c r="G25" s="75" t="s">
        <v>444</v>
      </c>
      <c r="H25" s="75" t="s">
        <v>444</v>
      </c>
      <c r="I25" s="165"/>
    </row>
    <row r="26" spans="1:9" ht="14.4" x14ac:dyDescent="0.25">
      <c r="A26" s="15" t="s">
        <v>62</v>
      </c>
      <c r="B26" s="209" t="s">
        <v>444</v>
      </c>
      <c r="C26" s="209" t="s">
        <v>444</v>
      </c>
      <c r="D26" s="209" t="s">
        <v>444</v>
      </c>
      <c r="E26" s="209" t="s">
        <v>444</v>
      </c>
      <c r="F26" s="209" t="s">
        <v>444</v>
      </c>
      <c r="G26" s="209" t="s">
        <v>444</v>
      </c>
      <c r="H26" s="209" t="s">
        <v>444</v>
      </c>
      <c r="I26" s="165"/>
    </row>
    <row r="27" spans="1:9" ht="14.4" x14ac:dyDescent="0.25">
      <c r="A27" s="15" t="s">
        <v>64</v>
      </c>
      <c r="B27" s="75" t="s">
        <v>444</v>
      </c>
      <c r="C27" s="75" t="s">
        <v>444</v>
      </c>
      <c r="D27" s="75" t="s">
        <v>444</v>
      </c>
      <c r="E27" s="75" t="s">
        <v>444</v>
      </c>
      <c r="F27" s="75" t="s">
        <v>444</v>
      </c>
      <c r="G27" s="75" t="s">
        <v>444</v>
      </c>
      <c r="H27" s="75" t="s">
        <v>444</v>
      </c>
      <c r="I27" s="165"/>
    </row>
    <row r="28" spans="1:9" ht="14.4" x14ac:dyDescent="0.25">
      <c r="A28" s="15" t="s">
        <v>39</v>
      </c>
      <c r="B28" s="75" t="s">
        <v>444</v>
      </c>
      <c r="C28" s="75" t="s">
        <v>444</v>
      </c>
      <c r="D28" s="75" t="s">
        <v>444</v>
      </c>
      <c r="E28" s="75" t="s">
        <v>444</v>
      </c>
      <c r="F28" s="75" t="s">
        <v>444</v>
      </c>
      <c r="G28" s="75" t="s">
        <v>444</v>
      </c>
      <c r="H28" s="75" t="s">
        <v>444</v>
      </c>
      <c r="I28" s="165"/>
    </row>
    <row r="29" spans="1:9" ht="14.4" x14ac:dyDescent="0.25">
      <c r="A29" s="15" t="s">
        <v>65</v>
      </c>
      <c r="B29" s="209" t="s">
        <v>444</v>
      </c>
      <c r="C29" s="209" t="s">
        <v>444</v>
      </c>
      <c r="D29" s="209" t="s">
        <v>444</v>
      </c>
      <c r="E29" s="209" t="s">
        <v>444</v>
      </c>
      <c r="F29" s="209" t="s">
        <v>444</v>
      </c>
      <c r="G29" s="209" t="s">
        <v>444</v>
      </c>
      <c r="H29" s="209" t="s">
        <v>444</v>
      </c>
      <c r="I29" s="165"/>
    </row>
    <row r="30" spans="1:9" ht="14.4" x14ac:dyDescent="0.25">
      <c r="A30" s="15" t="s">
        <v>67</v>
      </c>
      <c r="B30" s="75" t="s">
        <v>444</v>
      </c>
      <c r="C30" s="75" t="s">
        <v>444</v>
      </c>
      <c r="D30" s="75" t="s">
        <v>444</v>
      </c>
      <c r="E30" s="75" t="s">
        <v>444</v>
      </c>
      <c r="F30" s="75" t="s">
        <v>444</v>
      </c>
      <c r="G30" s="75" t="s">
        <v>444</v>
      </c>
      <c r="H30" s="75" t="s">
        <v>444</v>
      </c>
      <c r="I30" s="165"/>
    </row>
    <row r="31" spans="1:9" ht="14.4" x14ac:dyDescent="0.25">
      <c r="A31" s="15" t="s">
        <v>68</v>
      </c>
      <c r="B31" s="75" t="s">
        <v>444</v>
      </c>
      <c r="C31" s="75" t="s">
        <v>444</v>
      </c>
      <c r="D31" s="75" t="s">
        <v>444</v>
      </c>
      <c r="E31" s="75" t="s">
        <v>444</v>
      </c>
      <c r="F31" s="75" t="s">
        <v>444</v>
      </c>
      <c r="G31" s="75" t="s">
        <v>444</v>
      </c>
      <c r="H31" s="75" t="s">
        <v>444</v>
      </c>
      <c r="I31" s="165"/>
    </row>
    <row r="32" spans="1:9" ht="14.4" x14ac:dyDescent="0.25">
      <c r="A32" s="195" t="s">
        <v>69</v>
      </c>
      <c r="B32" s="211" t="s">
        <v>444</v>
      </c>
      <c r="C32" s="211" t="s">
        <v>444</v>
      </c>
      <c r="D32" s="211" t="s">
        <v>444</v>
      </c>
      <c r="E32" s="211" t="s">
        <v>444</v>
      </c>
      <c r="F32" s="211" t="s">
        <v>444</v>
      </c>
      <c r="G32" s="211" t="s">
        <v>444</v>
      </c>
      <c r="H32" s="211" t="s">
        <v>444</v>
      </c>
      <c r="I32" s="165"/>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landscape" r:id="rId1"/>
  <headerFooter>
    <oddFooter>&amp;C&amp;"Arial,курсив"&amp;K00-034Социально-экономическое положение Ямало-Ненецкого автономного округа 09'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topLeftCell="A16" zoomScaleNormal="100" workbookViewId="0">
      <selection activeCell="A32" sqref="A32:D32"/>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71" t="s">
        <v>20</v>
      </c>
      <c r="B1" s="571"/>
      <c r="C1" s="571"/>
      <c r="D1" s="571"/>
    </row>
    <row r="2" spans="1:4" ht="12.75" x14ac:dyDescent="0.2">
      <c r="A2" s="136"/>
    </row>
    <row r="3" spans="1:4" x14ac:dyDescent="0.25">
      <c r="A3" s="572" t="s">
        <v>21</v>
      </c>
      <c r="B3" s="572" t="s">
        <v>22</v>
      </c>
      <c r="C3" s="573" t="s">
        <v>23</v>
      </c>
      <c r="D3" s="70" t="s">
        <v>399</v>
      </c>
    </row>
    <row r="4" spans="1:4" x14ac:dyDescent="0.25">
      <c r="A4" s="572"/>
      <c r="B4" s="572"/>
      <c r="C4" s="573"/>
      <c r="D4" s="67" t="s">
        <v>652</v>
      </c>
    </row>
    <row r="5" spans="1:4" x14ac:dyDescent="0.25">
      <c r="A5" s="572" t="s">
        <v>24</v>
      </c>
      <c r="B5" s="135" t="s">
        <v>25</v>
      </c>
      <c r="C5" s="134" t="s">
        <v>23</v>
      </c>
      <c r="D5" s="70" t="s">
        <v>400</v>
      </c>
    </row>
    <row r="6" spans="1:4" x14ac:dyDescent="0.25">
      <c r="A6" s="572"/>
      <c r="B6" s="65"/>
      <c r="C6" s="66"/>
      <c r="D6" s="67" t="s">
        <v>401</v>
      </c>
    </row>
    <row r="7" spans="1:4" x14ac:dyDescent="0.25">
      <c r="A7" s="572"/>
      <c r="B7" s="135" t="s">
        <v>395</v>
      </c>
      <c r="C7" s="134" t="s">
        <v>23</v>
      </c>
      <c r="D7" s="70" t="s">
        <v>402</v>
      </c>
    </row>
    <row r="8" spans="1:4" x14ac:dyDescent="0.25">
      <c r="A8" s="572"/>
      <c r="B8" s="65"/>
      <c r="C8" s="66"/>
      <c r="D8" s="67" t="s">
        <v>403</v>
      </c>
    </row>
    <row r="9" spans="1:4" x14ac:dyDescent="0.25">
      <c r="A9" s="572"/>
      <c r="B9" s="135" t="s">
        <v>26</v>
      </c>
      <c r="C9" s="134" t="s">
        <v>23</v>
      </c>
      <c r="D9" s="70" t="s">
        <v>404</v>
      </c>
    </row>
    <row r="10" spans="1:4" x14ac:dyDescent="0.25">
      <c r="A10" s="572"/>
      <c r="B10" s="65"/>
      <c r="C10" s="66"/>
      <c r="D10" s="67" t="s">
        <v>405</v>
      </c>
    </row>
    <row r="11" spans="1:4" x14ac:dyDescent="0.25">
      <c r="A11" s="572"/>
      <c r="B11" s="135" t="s">
        <v>27</v>
      </c>
      <c r="C11" s="134" t="s">
        <v>23</v>
      </c>
      <c r="D11" s="70" t="s">
        <v>406</v>
      </c>
    </row>
    <row r="12" spans="1:4" x14ac:dyDescent="0.25">
      <c r="A12" s="572"/>
      <c r="B12" s="68"/>
      <c r="C12" s="68"/>
      <c r="D12" s="67" t="s">
        <v>407</v>
      </c>
    </row>
    <row r="13" spans="1:4" x14ac:dyDescent="0.25">
      <c r="A13" s="572" t="s">
        <v>28</v>
      </c>
      <c r="B13" s="572" t="s">
        <v>27</v>
      </c>
      <c r="C13" s="573" t="s">
        <v>23</v>
      </c>
      <c r="D13" s="70" t="s">
        <v>406</v>
      </c>
    </row>
    <row r="14" spans="1:4" x14ac:dyDescent="0.25">
      <c r="A14" s="572"/>
      <c r="B14" s="572"/>
      <c r="C14" s="573"/>
      <c r="D14" s="67" t="s">
        <v>407</v>
      </c>
    </row>
    <row r="15" spans="1:4" x14ac:dyDescent="0.25">
      <c r="A15" s="572" t="s">
        <v>29</v>
      </c>
      <c r="B15" s="572" t="s">
        <v>30</v>
      </c>
      <c r="C15" s="573" t="s">
        <v>23</v>
      </c>
      <c r="D15" s="70" t="s">
        <v>408</v>
      </c>
    </row>
    <row r="16" spans="1:4" x14ac:dyDescent="0.25">
      <c r="A16" s="572"/>
      <c r="B16" s="572"/>
      <c r="C16" s="573"/>
      <c r="D16" s="67" t="s">
        <v>409</v>
      </c>
    </row>
    <row r="17" spans="1:4" x14ac:dyDescent="0.25">
      <c r="A17" s="572" t="s">
        <v>410</v>
      </c>
      <c r="B17" s="572" t="s">
        <v>30</v>
      </c>
      <c r="C17" s="573" t="s">
        <v>23</v>
      </c>
      <c r="D17" s="70" t="s">
        <v>408</v>
      </c>
    </row>
    <row r="18" spans="1:4" x14ac:dyDescent="0.25">
      <c r="A18" s="572"/>
      <c r="B18" s="572"/>
      <c r="C18" s="573"/>
      <c r="D18" s="67" t="s">
        <v>409</v>
      </c>
    </row>
    <row r="19" spans="1:4" x14ac:dyDescent="0.25">
      <c r="A19" s="572" t="s">
        <v>398</v>
      </c>
      <c r="B19" s="135" t="s">
        <v>469</v>
      </c>
      <c r="C19" s="134" t="s">
        <v>23</v>
      </c>
      <c r="D19" s="70" t="s">
        <v>411</v>
      </c>
    </row>
    <row r="20" spans="1:4" x14ac:dyDescent="0.25">
      <c r="A20" s="572"/>
      <c r="B20" s="65"/>
      <c r="C20" s="66"/>
      <c r="D20" s="67" t="s">
        <v>470</v>
      </c>
    </row>
    <row r="21" spans="1:4" x14ac:dyDescent="0.25">
      <c r="A21" s="572"/>
      <c r="B21" s="135" t="s">
        <v>31</v>
      </c>
      <c r="C21" s="134" t="s">
        <v>23</v>
      </c>
      <c r="D21" s="70" t="s">
        <v>412</v>
      </c>
    </row>
    <row r="22" spans="1:4" x14ac:dyDescent="0.25">
      <c r="A22" s="572"/>
      <c r="B22" s="137"/>
      <c r="C22" s="137"/>
      <c r="D22" s="67" t="s">
        <v>413</v>
      </c>
    </row>
    <row r="23" spans="1:4" x14ac:dyDescent="0.25">
      <c r="A23" s="572" t="s">
        <v>32</v>
      </c>
      <c r="B23" s="572" t="s">
        <v>31</v>
      </c>
      <c r="C23" s="573" t="s">
        <v>23</v>
      </c>
      <c r="D23" s="70" t="s">
        <v>412</v>
      </c>
    </row>
    <row r="24" spans="1:4" x14ac:dyDescent="0.25">
      <c r="A24" s="572"/>
      <c r="B24" s="572"/>
      <c r="C24" s="573"/>
      <c r="D24" s="67" t="s">
        <v>413</v>
      </c>
    </row>
    <row r="25" spans="1:4" x14ac:dyDescent="0.25">
      <c r="A25" s="572" t="s">
        <v>33</v>
      </c>
      <c r="B25" s="572" t="s">
        <v>34</v>
      </c>
      <c r="C25" s="573" t="s">
        <v>23</v>
      </c>
      <c r="D25" s="70" t="s">
        <v>411</v>
      </c>
    </row>
    <row r="26" spans="1:4" x14ac:dyDescent="0.25">
      <c r="A26" s="572"/>
      <c r="B26" s="572"/>
      <c r="C26" s="573"/>
      <c r="D26" s="67" t="s">
        <v>414</v>
      </c>
    </row>
    <row r="27" spans="1:4" x14ac:dyDescent="0.25">
      <c r="A27" s="572" t="s">
        <v>35</v>
      </c>
      <c r="B27" s="572" t="s">
        <v>22</v>
      </c>
      <c r="C27" s="573" t="s">
        <v>23</v>
      </c>
      <c r="D27" s="70" t="s">
        <v>399</v>
      </c>
    </row>
    <row r="28" spans="1:4" x14ac:dyDescent="0.25">
      <c r="A28" s="572"/>
      <c r="B28" s="572"/>
      <c r="C28" s="573"/>
      <c r="D28" s="67" t="s">
        <v>652</v>
      </c>
    </row>
    <row r="32" spans="1:4" x14ac:dyDescent="0.25">
      <c r="A32" s="574" t="s">
        <v>415</v>
      </c>
      <c r="B32" s="574"/>
      <c r="C32" s="574"/>
      <c r="D32" s="574"/>
    </row>
    <row r="33" spans="1:4" x14ac:dyDescent="0.25">
      <c r="A33" s="5"/>
    </row>
    <row r="34" spans="1:4" ht="17.399999999999999" customHeight="1" x14ac:dyDescent="0.25">
      <c r="A34" s="135" t="s">
        <v>416</v>
      </c>
      <c r="B34" s="135" t="s">
        <v>417</v>
      </c>
      <c r="C34" s="135" t="s">
        <v>418</v>
      </c>
      <c r="D34" s="135" t="s">
        <v>419</v>
      </c>
    </row>
    <row r="35" spans="1:4" x14ac:dyDescent="0.25">
      <c r="A35" s="135" t="s">
        <v>420</v>
      </c>
      <c r="B35" s="135" t="s">
        <v>421</v>
      </c>
      <c r="C35" s="135" t="s">
        <v>422</v>
      </c>
      <c r="D35" s="135" t="s">
        <v>423</v>
      </c>
    </row>
    <row r="36" spans="1:4" x14ac:dyDescent="0.25">
      <c r="A36" s="135" t="s">
        <v>424</v>
      </c>
      <c r="B36" s="135" t="s">
        <v>425</v>
      </c>
      <c r="C36" s="135" t="s">
        <v>426</v>
      </c>
      <c r="D36" s="135" t="s">
        <v>427</v>
      </c>
    </row>
    <row r="37" spans="1:4" x14ac:dyDescent="0.25">
      <c r="A37" s="135" t="s">
        <v>428</v>
      </c>
      <c r="B37" s="135" t="s">
        <v>429</v>
      </c>
      <c r="C37" s="135" t="s">
        <v>430</v>
      </c>
      <c r="D37" s="135" t="s">
        <v>431</v>
      </c>
    </row>
    <row r="38" spans="1:4" x14ac:dyDescent="0.25">
      <c r="A38" s="135" t="s">
        <v>432</v>
      </c>
      <c r="B38" s="135" t="s">
        <v>433</v>
      </c>
      <c r="C38" s="135" t="s">
        <v>434</v>
      </c>
      <c r="D38" s="135" t="s">
        <v>435</v>
      </c>
    </row>
    <row r="39" spans="1:4" x14ac:dyDescent="0.25">
      <c r="A39" s="135" t="s">
        <v>436</v>
      </c>
      <c r="B39" s="135" t="s">
        <v>437</v>
      </c>
      <c r="C39" s="135" t="s">
        <v>253</v>
      </c>
      <c r="D39" s="135" t="s">
        <v>438</v>
      </c>
    </row>
    <row r="40" spans="1:4" ht="15.6" x14ac:dyDescent="0.25">
      <c r="A40" s="135" t="s">
        <v>439</v>
      </c>
      <c r="B40" s="135" t="s">
        <v>440</v>
      </c>
      <c r="C40" s="135"/>
      <c r="D40" s="135"/>
    </row>
    <row r="41" spans="1:4" x14ac:dyDescent="0.25">
      <c r="A41" s="135"/>
      <c r="B41" s="135"/>
      <c r="C41" s="135"/>
      <c r="D41" s="135"/>
    </row>
    <row r="42" spans="1:4" x14ac:dyDescent="0.25">
      <c r="A42" s="71"/>
    </row>
    <row r="43" spans="1:4" x14ac:dyDescent="0.25">
      <c r="A43" s="71"/>
    </row>
    <row r="44" spans="1:4" x14ac:dyDescent="0.25">
      <c r="A44" s="574" t="s">
        <v>441</v>
      </c>
      <c r="B44" s="574"/>
      <c r="C44" s="574"/>
      <c r="D44" s="574"/>
    </row>
    <row r="45" spans="1:4" x14ac:dyDescent="0.25">
      <c r="A45" s="71"/>
    </row>
    <row r="46" spans="1:4" ht="35.4" customHeight="1" x14ac:dyDescent="0.25">
      <c r="A46" s="70" t="s">
        <v>442</v>
      </c>
      <c r="B46" s="570" t="s">
        <v>443</v>
      </c>
      <c r="C46" s="570"/>
      <c r="D46" s="570"/>
    </row>
    <row r="47" spans="1:4" x14ac:dyDescent="0.25">
      <c r="A47" s="70" t="s">
        <v>444</v>
      </c>
      <c r="B47" s="135" t="s">
        <v>445</v>
      </c>
    </row>
    <row r="48" spans="1:4" ht="22.2" customHeight="1" x14ac:dyDescent="0.25">
      <c r="A48" s="72">
        <v>0</v>
      </c>
      <c r="B48" s="570" t="s">
        <v>446</v>
      </c>
      <c r="C48" s="570"/>
      <c r="D48" s="570"/>
    </row>
    <row r="49" spans="1:1" x14ac:dyDescent="0.25">
      <c r="A49" s="136"/>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activeCell="F17" sqref="E13:F17"/>
    </sheetView>
  </sheetViews>
  <sheetFormatPr defaultRowHeight="13.2" x14ac:dyDescent="0.25"/>
  <cols>
    <col min="1" max="1" width="41.44140625" customWidth="1"/>
    <col min="2" max="2" width="15.21875" customWidth="1"/>
    <col min="3" max="4" width="15.88671875" customWidth="1"/>
  </cols>
  <sheetData>
    <row r="1" spans="1:4" ht="24" customHeight="1" x14ac:dyDescent="0.25">
      <c r="A1" s="582" t="s">
        <v>392</v>
      </c>
      <c r="B1" s="582"/>
      <c r="C1" s="582"/>
      <c r="D1" s="582"/>
    </row>
    <row r="2" spans="1:4" ht="15" customHeight="1" x14ac:dyDescent="0.25"/>
    <row r="3" spans="1:4" ht="28.2" customHeight="1" x14ac:dyDescent="0.25">
      <c r="A3" s="647" t="s">
        <v>556</v>
      </c>
      <c r="B3" s="647"/>
      <c r="C3" s="647"/>
      <c r="D3" s="647"/>
    </row>
    <row r="4" spans="1:4" ht="13.2" customHeight="1" x14ac:dyDescent="0.25">
      <c r="A4" s="46"/>
      <c r="B4" s="17"/>
      <c r="C4" s="17"/>
      <c r="D4" s="17"/>
    </row>
    <row r="5" spans="1:4" ht="39.6" customHeight="1" x14ac:dyDescent="0.25">
      <c r="A5" s="202"/>
      <c r="B5" s="348" t="s">
        <v>611</v>
      </c>
      <c r="C5" s="302" t="s">
        <v>555</v>
      </c>
      <c r="D5" s="348" t="s">
        <v>581</v>
      </c>
    </row>
    <row r="6" spans="1:4" x14ac:dyDescent="0.25">
      <c r="A6" s="21" t="s">
        <v>247</v>
      </c>
      <c r="B6" s="303">
        <v>346.1</v>
      </c>
      <c r="C6" s="304">
        <v>100.1</v>
      </c>
      <c r="D6" s="305">
        <v>346.1</v>
      </c>
    </row>
    <row r="7" spans="1:4" x14ac:dyDescent="0.25">
      <c r="A7" s="35" t="s">
        <v>126</v>
      </c>
      <c r="B7" s="306"/>
      <c r="C7" s="307"/>
      <c r="D7" s="308"/>
    </row>
    <row r="8" spans="1:4" ht="26.4" x14ac:dyDescent="0.25">
      <c r="A8" s="22" t="s">
        <v>248</v>
      </c>
      <c r="B8" s="309">
        <v>339.8</v>
      </c>
      <c r="C8" s="310">
        <v>100</v>
      </c>
      <c r="D8" s="311">
        <v>340.3</v>
      </c>
    </row>
    <row r="9" spans="1:4" ht="18" customHeight="1" x14ac:dyDescent="0.25">
      <c r="A9" s="22" t="s">
        <v>249</v>
      </c>
      <c r="B9" s="309">
        <v>2</v>
      </c>
      <c r="C9" s="310">
        <v>98.2</v>
      </c>
      <c r="D9" s="311">
        <v>2.2000000000000002</v>
      </c>
    </row>
    <row r="10" spans="1:4" ht="25.8" customHeight="1" x14ac:dyDescent="0.25">
      <c r="A10" s="291" t="s">
        <v>250</v>
      </c>
      <c r="B10" s="312">
        <v>4.3</v>
      </c>
      <c r="C10" s="313">
        <v>111.2</v>
      </c>
      <c r="D10" s="314">
        <v>3.6</v>
      </c>
    </row>
  </sheetData>
  <mergeCells count="2">
    <mergeCell ref="A1:D1"/>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Layout" zoomScaleNormal="100" workbookViewId="0">
      <selection activeCell="C44" sqref="C44"/>
    </sheetView>
  </sheetViews>
  <sheetFormatPr defaultRowHeight="13.2" x14ac:dyDescent="0.25"/>
  <cols>
    <col min="1" max="1" width="19.6640625" customWidth="1"/>
    <col min="2" max="5" width="17" customWidth="1"/>
  </cols>
  <sheetData>
    <row r="1" spans="1:5" ht="27" customHeight="1" x14ac:dyDescent="0.25">
      <c r="A1" s="583" t="s">
        <v>461</v>
      </c>
      <c r="B1" s="583"/>
      <c r="C1" s="583"/>
      <c r="D1" s="583"/>
      <c r="E1" s="583"/>
    </row>
    <row r="2" spans="1:5" ht="18" customHeight="1" x14ac:dyDescent="0.25">
      <c r="A2" s="674" t="s">
        <v>462</v>
      </c>
      <c r="B2" s="674"/>
      <c r="C2" s="674"/>
      <c r="D2" s="674"/>
      <c r="E2" s="674"/>
    </row>
    <row r="3" spans="1:5" ht="13.2" customHeight="1" x14ac:dyDescent="0.25">
      <c r="A3" s="34"/>
      <c r="B3" s="17"/>
      <c r="C3" s="17"/>
      <c r="D3" s="17"/>
      <c r="E3" s="17"/>
    </row>
    <row r="4" spans="1:5" x14ac:dyDescent="0.25">
      <c r="A4" s="641" t="s">
        <v>251</v>
      </c>
      <c r="B4" s="641"/>
      <c r="C4" s="641"/>
      <c r="D4" s="641"/>
      <c r="E4" s="641"/>
    </row>
    <row r="5" spans="1:5" ht="13.2" customHeight="1" x14ac:dyDescent="0.25">
      <c r="A5" s="585"/>
      <c r="B5" s="675" t="s">
        <v>501</v>
      </c>
      <c r="C5" s="587" t="s">
        <v>252</v>
      </c>
      <c r="D5" s="637"/>
      <c r="E5" s="588"/>
    </row>
    <row r="6" spans="1:5" ht="11.4" customHeight="1" x14ac:dyDescent="0.25">
      <c r="A6" s="660"/>
      <c r="B6" s="676"/>
      <c r="C6" s="577" t="s">
        <v>502</v>
      </c>
      <c r="D6" s="587" t="s">
        <v>127</v>
      </c>
      <c r="E6" s="588"/>
    </row>
    <row r="7" spans="1:5" ht="54" customHeight="1" x14ac:dyDescent="0.25">
      <c r="A7" s="661"/>
      <c r="B7" s="677"/>
      <c r="C7" s="624"/>
      <c r="D7" s="377" t="s">
        <v>54</v>
      </c>
      <c r="E7" s="199" t="s">
        <v>504</v>
      </c>
    </row>
    <row r="8" spans="1:5" ht="15.6" customHeight="1" x14ac:dyDescent="0.25">
      <c r="A8" s="21" t="s">
        <v>500</v>
      </c>
      <c r="B8" s="61"/>
      <c r="C8" s="187"/>
      <c r="D8" s="292"/>
      <c r="E8" s="293"/>
    </row>
    <row r="9" spans="1:5" ht="15.6" customHeight="1" x14ac:dyDescent="0.25">
      <c r="A9" s="15" t="s">
        <v>56</v>
      </c>
      <c r="B9" s="139">
        <v>2</v>
      </c>
      <c r="C9" s="140">
        <v>1.3</v>
      </c>
      <c r="D9" s="140">
        <v>96.5</v>
      </c>
      <c r="E9" s="140">
        <v>87.6</v>
      </c>
    </row>
    <row r="10" spans="1:5" ht="15.6" customHeight="1" x14ac:dyDescent="0.25">
      <c r="A10" s="15" t="s">
        <v>57</v>
      </c>
      <c r="B10" s="139">
        <v>2.1</v>
      </c>
      <c r="C10" s="140">
        <v>1.4</v>
      </c>
      <c r="D10" s="140">
        <v>106.5</v>
      </c>
      <c r="E10" s="140">
        <v>94.8</v>
      </c>
    </row>
    <row r="11" spans="1:5" ht="15.6" customHeight="1" x14ac:dyDescent="0.25">
      <c r="A11" s="15" t="s">
        <v>58</v>
      </c>
      <c r="B11" s="139">
        <v>1.9</v>
      </c>
      <c r="C11" s="140">
        <v>1.3</v>
      </c>
      <c r="D11" s="140">
        <v>94.5</v>
      </c>
      <c r="E11" s="140">
        <v>99.2</v>
      </c>
    </row>
    <row r="12" spans="1:5" ht="15.6" customHeight="1" x14ac:dyDescent="0.25">
      <c r="A12" s="15" t="s">
        <v>60</v>
      </c>
      <c r="B12" s="139">
        <v>1.9</v>
      </c>
      <c r="C12" s="140">
        <v>1.3</v>
      </c>
      <c r="D12" s="140">
        <v>96.6</v>
      </c>
      <c r="E12" s="140">
        <v>86</v>
      </c>
    </row>
    <row r="13" spans="1:5" ht="15.6" customHeight="1" x14ac:dyDescent="0.25">
      <c r="A13" s="15" t="s">
        <v>61</v>
      </c>
      <c r="B13" s="139">
        <v>1.6</v>
      </c>
      <c r="C13" s="140">
        <v>1.1000000000000001</v>
      </c>
      <c r="D13" s="140">
        <v>87.1</v>
      </c>
      <c r="E13" s="140">
        <v>84.2</v>
      </c>
    </row>
    <row r="14" spans="1:5" ht="15.6" customHeight="1" x14ac:dyDescent="0.25">
      <c r="A14" s="16" t="s">
        <v>62</v>
      </c>
      <c r="B14" s="139">
        <v>1.4</v>
      </c>
      <c r="C14" s="140">
        <v>0.9</v>
      </c>
      <c r="D14" s="140">
        <v>84.8</v>
      </c>
      <c r="E14" s="140">
        <v>81.099999999999994</v>
      </c>
    </row>
    <row r="15" spans="1:5" ht="15.6" customHeight="1" x14ac:dyDescent="0.25">
      <c r="A15" s="15" t="s">
        <v>64</v>
      </c>
      <c r="B15" s="139">
        <v>1.4</v>
      </c>
      <c r="C15" s="140">
        <v>0.9</v>
      </c>
      <c r="D15" s="140">
        <v>97</v>
      </c>
      <c r="E15" s="140">
        <v>85</v>
      </c>
    </row>
    <row r="16" spans="1:5" ht="15.6" customHeight="1" x14ac:dyDescent="0.25">
      <c r="A16" s="16" t="s">
        <v>39</v>
      </c>
      <c r="B16" s="139">
        <v>1.5</v>
      </c>
      <c r="C16" s="140">
        <v>0.9</v>
      </c>
      <c r="D16" s="140">
        <v>102</v>
      </c>
      <c r="E16" s="140">
        <v>81.7</v>
      </c>
    </row>
    <row r="17" spans="1:5" ht="15.6" customHeight="1" x14ac:dyDescent="0.25">
      <c r="A17" s="16" t="s">
        <v>65</v>
      </c>
      <c r="B17" s="139">
        <v>1.5</v>
      </c>
      <c r="C17" s="140">
        <v>1</v>
      </c>
      <c r="D17" s="140">
        <v>103.7</v>
      </c>
      <c r="E17" s="140">
        <v>75.400000000000006</v>
      </c>
    </row>
    <row r="18" spans="1:5" ht="14.25" customHeight="1" x14ac:dyDescent="0.25">
      <c r="A18" s="21" t="s">
        <v>450</v>
      </c>
      <c r="B18" s="143"/>
      <c r="C18" s="63"/>
      <c r="D18" s="294"/>
      <c r="E18" s="295"/>
    </row>
    <row r="19" spans="1:5" ht="15.6" customHeight="1" x14ac:dyDescent="0.25">
      <c r="A19" s="15" t="s">
        <v>56</v>
      </c>
      <c r="B19" s="139">
        <v>2.2000000000000002</v>
      </c>
      <c r="C19" s="140">
        <v>1.5</v>
      </c>
      <c r="D19" s="140">
        <v>91.9</v>
      </c>
      <c r="E19" s="140">
        <v>24.1</v>
      </c>
    </row>
    <row r="20" spans="1:5" ht="15.6" customHeight="1" x14ac:dyDescent="0.25">
      <c r="A20" s="15" t="s">
        <v>57</v>
      </c>
      <c r="B20" s="139">
        <v>2.1</v>
      </c>
      <c r="C20" s="140">
        <v>1.5</v>
      </c>
      <c r="D20" s="140">
        <v>98.5</v>
      </c>
      <c r="E20" s="140">
        <v>26.2</v>
      </c>
    </row>
    <row r="21" spans="1:5" ht="15.6" customHeight="1" x14ac:dyDescent="0.25">
      <c r="A21" s="15" t="s">
        <v>58</v>
      </c>
      <c r="B21" s="139">
        <v>2</v>
      </c>
      <c r="C21" s="140">
        <v>1.3</v>
      </c>
      <c r="D21" s="140">
        <v>90.3</v>
      </c>
      <c r="E21" s="140">
        <v>27.9</v>
      </c>
    </row>
    <row r="22" spans="1:5" ht="15.6" customHeight="1" x14ac:dyDescent="0.25">
      <c r="A22" s="15" t="s">
        <v>60</v>
      </c>
      <c r="B22" s="139">
        <v>2.2000000000000002</v>
      </c>
      <c r="C22" s="140">
        <v>1.5</v>
      </c>
      <c r="D22" s="140">
        <v>111.4</v>
      </c>
      <c r="E22" s="140">
        <v>32.4</v>
      </c>
    </row>
    <row r="23" spans="1:5" ht="15.6" customHeight="1" x14ac:dyDescent="0.25">
      <c r="A23" s="15" t="s">
        <v>61</v>
      </c>
      <c r="B23" s="139">
        <v>2</v>
      </c>
      <c r="C23" s="140">
        <v>1.3</v>
      </c>
      <c r="D23" s="140">
        <v>88.9</v>
      </c>
      <c r="E23" s="140">
        <v>36.5</v>
      </c>
    </row>
    <row r="24" spans="1:5" ht="15.6" customHeight="1" x14ac:dyDescent="0.25">
      <c r="A24" s="15" t="s">
        <v>62</v>
      </c>
      <c r="B24" s="139">
        <v>1.8</v>
      </c>
      <c r="C24" s="140">
        <v>1.2</v>
      </c>
      <c r="D24" s="140">
        <v>88.1</v>
      </c>
      <c r="E24" s="140">
        <v>38.5</v>
      </c>
    </row>
    <row r="25" spans="1:5" ht="15.6" customHeight="1" x14ac:dyDescent="0.25">
      <c r="A25" s="15" t="s">
        <v>64</v>
      </c>
      <c r="B25" s="139">
        <v>1.7</v>
      </c>
      <c r="C25" s="140">
        <v>1.1000000000000001</v>
      </c>
      <c r="D25" s="140">
        <v>92.5</v>
      </c>
      <c r="E25" s="140">
        <v>42.2</v>
      </c>
    </row>
    <row r="26" spans="1:5" ht="15.6" customHeight="1" x14ac:dyDescent="0.25">
      <c r="A26" s="15" t="s">
        <v>39</v>
      </c>
      <c r="B26" s="139">
        <v>1.7</v>
      </c>
      <c r="C26" s="140">
        <v>1.1000000000000001</v>
      </c>
      <c r="D26" s="140">
        <v>106.1</v>
      </c>
      <c r="E26" s="140">
        <v>54.2</v>
      </c>
    </row>
    <row r="27" spans="1:5" ht="15.6" customHeight="1" x14ac:dyDescent="0.25">
      <c r="A27" s="16" t="s">
        <v>65</v>
      </c>
      <c r="B27" s="139">
        <v>1.9</v>
      </c>
      <c r="C27" s="140">
        <v>1.3</v>
      </c>
      <c r="D27" s="140">
        <v>112.3</v>
      </c>
      <c r="E27" s="140">
        <v>72</v>
      </c>
    </row>
    <row r="28" spans="1:5" ht="15.6" customHeight="1" x14ac:dyDescent="0.25">
      <c r="A28" s="15" t="s">
        <v>67</v>
      </c>
      <c r="B28" s="139">
        <v>2</v>
      </c>
      <c r="C28" s="140">
        <v>1.3</v>
      </c>
      <c r="D28" s="140">
        <v>105.2</v>
      </c>
      <c r="E28" s="140">
        <v>81.7</v>
      </c>
    </row>
    <row r="29" spans="1:5" ht="15.6" customHeight="1" x14ac:dyDescent="0.25">
      <c r="A29" s="15" t="s">
        <v>68</v>
      </c>
      <c r="B29" s="139">
        <v>1.9</v>
      </c>
      <c r="C29" s="140">
        <v>1.4</v>
      </c>
      <c r="D29" s="140">
        <v>102.2</v>
      </c>
      <c r="E29" s="140">
        <v>91.6</v>
      </c>
    </row>
    <row r="30" spans="1:5" ht="15.6" customHeight="1" x14ac:dyDescent="0.25">
      <c r="A30" s="51" t="s">
        <v>69</v>
      </c>
      <c r="B30" s="158">
        <v>1.8</v>
      </c>
      <c r="C30" s="159">
        <v>1.4</v>
      </c>
      <c r="D30" s="159">
        <v>98.8</v>
      </c>
      <c r="E30" s="159">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2" zoomScaleNormal="100" workbookViewId="0">
      <selection activeCell="K7" sqref="K7"/>
    </sheetView>
  </sheetViews>
  <sheetFormatPr defaultRowHeight="13.2" x14ac:dyDescent="0.25"/>
  <cols>
    <col min="1" max="1" width="31.6640625" customWidth="1"/>
    <col min="2" max="2" width="8.33203125" customWidth="1"/>
    <col min="3" max="3" width="11" customWidth="1"/>
    <col min="4" max="4" width="9.109375" customWidth="1"/>
    <col min="5" max="5" width="8.33203125" customWidth="1"/>
    <col min="6" max="6" width="11.33203125" customWidth="1"/>
    <col min="7" max="7" width="9" customWidth="1"/>
  </cols>
  <sheetData>
    <row r="1" spans="1:7" ht="13.8" x14ac:dyDescent="0.25">
      <c r="A1" s="582" t="s">
        <v>393</v>
      </c>
      <c r="B1" s="582"/>
      <c r="C1" s="582"/>
      <c r="D1" s="582"/>
      <c r="E1" s="582"/>
      <c r="F1" s="582"/>
      <c r="G1" s="582"/>
    </row>
    <row r="2" spans="1:7" ht="13.95" customHeight="1" x14ac:dyDescent="0.25">
      <c r="A2" s="470"/>
      <c r="B2" s="470"/>
      <c r="C2" s="470"/>
      <c r="D2" s="470"/>
      <c r="E2" s="470"/>
      <c r="F2" s="470"/>
      <c r="G2" s="470"/>
    </row>
    <row r="3" spans="1:7" ht="13.8" x14ac:dyDescent="0.25">
      <c r="A3" s="596" t="s">
        <v>256</v>
      </c>
      <c r="B3" s="596"/>
      <c r="C3" s="596"/>
      <c r="D3" s="596"/>
      <c r="E3" s="596"/>
      <c r="F3" s="596"/>
      <c r="G3" s="596"/>
    </row>
    <row r="4" spans="1:7" ht="13.2" customHeight="1" x14ac:dyDescent="0.25">
      <c r="A4" s="477"/>
      <c r="B4" s="17"/>
      <c r="C4" s="17"/>
      <c r="D4" s="17"/>
      <c r="E4" s="17"/>
      <c r="F4" s="17"/>
      <c r="G4" s="17"/>
    </row>
    <row r="6" spans="1:7" ht="31.95" customHeight="1" x14ac:dyDescent="0.25">
      <c r="A6" s="592"/>
      <c r="B6" s="615" t="s">
        <v>581</v>
      </c>
      <c r="C6" s="629"/>
      <c r="D6" s="601"/>
      <c r="E6" s="615" t="s">
        <v>612</v>
      </c>
      <c r="F6" s="629"/>
      <c r="G6" s="601"/>
    </row>
    <row r="7" spans="1:7" ht="105.6" x14ac:dyDescent="0.25">
      <c r="A7" s="679"/>
      <c r="B7" s="469" t="s">
        <v>257</v>
      </c>
      <c r="C7" s="199" t="s">
        <v>549</v>
      </c>
      <c r="D7" s="199" t="s">
        <v>264</v>
      </c>
      <c r="E7" s="476" t="s">
        <v>257</v>
      </c>
      <c r="F7" s="199" t="s">
        <v>549</v>
      </c>
      <c r="G7" s="199" t="s">
        <v>264</v>
      </c>
    </row>
    <row r="8" spans="1:7" x14ac:dyDescent="0.25">
      <c r="A8" s="15" t="s">
        <v>258</v>
      </c>
      <c r="B8" s="120">
        <v>4559</v>
      </c>
      <c r="C8" s="43">
        <v>13.3</v>
      </c>
      <c r="D8" s="43">
        <v>101.6</v>
      </c>
      <c r="E8" s="121">
        <v>4489</v>
      </c>
      <c r="F8" s="74">
        <v>13.2</v>
      </c>
      <c r="G8" s="43">
        <v>98.9</v>
      </c>
    </row>
    <row r="9" spans="1:7" x14ac:dyDescent="0.25">
      <c r="A9" s="15" t="s">
        <v>259</v>
      </c>
      <c r="B9" s="120">
        <v>1888</v>
      </c>
      <c r="C9" s="43">
        <v>5.5</v>
      </c>
      <c r="D9" s="121">
        <v>101.2</v>
      </c>
      <c r="E9" s="121">
        <v>1866</v>
      </c>
      <c r="F9" s="43">
        <v>5.5</v>
      </c>
      <c r="G9" s="43">
        <v>86.5</v>
      </c>
    </row>
    <row r="10" spans="1:7" ht="15" customHeight="1" x14ac:dyDescent="0.25">
      <c r="A10" s="23" t="s">
        <v>263</v>
      </c>
      <c r="B10" s="289">
        <v>16</v>
      </c>
      <c r="C10" s="212" t="s">
        <v>634</v>
      </c>
      <c r="D10" s="74">
        <v>76.2</v>
      </c>
      <c r="E10" s="121">
        <v>21</v>
      </c>
      <c r="F10" s="212" t="s">
        <v>635</v>
      </c>
      <c r="G10" s="43">
        <v>110.5</v>
      </c>
    </row>
    <row r="11" spans="1:7" ht="26.4" x14ac:dyDescent="0.25">
      <c r="A11" s="15" t="s">
        <v>260</v>
      </c>
      <c r="B11" s="120">
        <v>2671</v>
      </c>
      <c r="C11" s="43">
        <v>7.8</v>
      </c>
      <c r="D11" s="232">
        <v>101.8</v>
      </c>
      <c r="E11" s="121">
        <v>2623</v>
      </c>
      <c r="F11" s="43">
        <v>7.7</v>
      </c>
      <c r="G11" s="121">
        <v>110.2</v>
      </c>
    </row>
    <row r="12" spans="1:7" x14ac:dyDescent="0.25">
      <c r="A12" s="15" t="s">
        <v>261</v>
      </c>
      <c r="B12" s="120">
        <v>2429</v>
      </c>
      <c r="C12" s="43">
        <v>7.1</v>
      </c>
      <c r="D12" s="43">
        <v>102</v>
      </c>
      <c r="E12" s="121">
        <v>2381</v>
      </c>
      <c r="F12" s="43">
        <v>7</v>
      </c>
      <c r="G12" s="43">
        <v>94.1</v>
      </c>
    </row>
    <row r="13" spans="1:7" x14ac:dyDescent="0.25">
      <c r="A13" s="195" t="s">
        <v>262</v>
      </c>
      <c r="B13" s="26">
        <v>2006</v>
      </c>
      <c r="C13" s="213">
        <v>5.9</v>
      </c>
      <c r="D13" s="213">
        <v>113.8</v>
      </c>
      <c r="E13" s="27">
        <v>1762</v>
      </c>
      <c r="F13" s="213">
        <v>5.2</v>
      </c>
      <c r="G13" s="213">
        <v>92.5</v>
      </c>
    </row>
    <row r="14" spans="1:7" x14ac:dyDescent="0.25">
      <c r="A14" s="214"/>
      <c r="B14" s="215"/>
      <c r="C14" s="216"/>
      <c r="D14" s="215"/>
      <c r="E14" s="215"/>
      <c r="F14" s="215"/>
      <c r="G14" s="216"/>
    </row>
    <row r="15" spans="1:7" s="73" customFormat="1" ht="15.6" customHeight="1" x14ac:dyDescent="0.25">
      <c r="A15" s="678" t="s">
        <v>551</v>
      </c>
      <c r="B15" s="678"/>
      <c r="C15" s="678"/>
      <c r="D15" s="678"/>
      <c r="E15" s="678"/>
      <c r="F15" s="678"/>
      <c r="G15" s="678"/>
    </row>
    <row r="16" spans="1:7" ht="13.8" x14ac:dyDescent="0.25">
      <c r="A16" s="217" t="s">
        <v>550</v>
      </c>
      <c r="B16" s="217"/>
      <c r="C16" s="217" t="s">
        <v>503</v>
      </c>
      <c r="D16" s="217"/>
      <c r="E16" s="217"/>
      <c r="F16" s="217"/>
      <c r="G16" s="217"/>
    </row>
  </sheetData>
  <mergeCells count="6">
    <mergeCell ref="A15:G15"/>
    <mergeCell ref="A1:G1"/>
    <mergeCell ref="A3:G3"/>
    <mergeCell ref="A6:A7"/>
    <mergeCell ref="B6:D6"/>
    <mergeCell ref="E6:G6"/>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G9" sqref="G9"/>
    </sheetView>
  </sheetViews>
  <sheetFormatPr defaultRowHeight="13.2" x14ac:dyDescent="0.25"/>
  <cols>
    <col min="1" max="1" width="34.6640625" customWidth="1"/>
    <col min="2" max="5" width="13.44140625" customWidth="1"/>
  </cols>
  <sheetData>
    <row r="1" spans="1:5" ht="13.8" x14ac:dyDescent="0.25">
      <c r="A1" s="596" t="s">
        <v>265</v>
      </c>
      <c r="B1" s="596"/>
      <c r="C1" s="596"/>
      <c r="D1" s="596"/>
      <c r="E1" s="596"/>
    </row>
    <row r="2" spans="1:5" ht="13.2" customHeight="1" x14ac:dyDescent="0.25">
      <c r="A2" s="29"/>
      <c r="B2" s="17"/>
      <c r="C2" s="17"/>
      <c r="D2" s="17"/>
      <c r="E2" s="17"/>
    </row>
    <row r="3" spans="1:5" ht="27.6" customHeight="1" x14ac:dyDescent="0.25">
      <c r="A3" s="680"/>
      <c r="B3" s="615" t="s">
        <v>581</v>
      </c>
      <c r="C3" s="657"/>
      <c r="D3" s="615" t="s">
        <v>612</v>
      </c>
      <c r="E3" s="657"/>
    </row>
    <row r="4" spans="1:5" ht="29.4" customHeight="1" x14ac:dyDescent="0.25">
      <c r="A4" s="681"/>
      <c r="B4" s="475" t="s">
        <v>254</v>
      </c>
      <c r="C4" s="199" t="s">
        <v>559</v>
      </c>
      <c r="D4" s="475" t="s">
        <v>254</v>
      </c>
      <c r="E4" s="199" t="s">
        <v>559</v>
      </c>
    </row>
    <row r="5" spans="1:5" ht="14.4" customHeight="1" x14ac:dyDescent="0.25">
      <c r="A5" s="20" t="s">
        <v>266</v>
      </c>
      <c r="B5" s="163"/>
      <c r="C5" s="164"/>
      <c r="D5" s="189"/>
      <c r="E5" s="258"/>
    </row>
    <row r="6" spans="1:5" ht="14.4" customHeight="1" x14ac:dyDescent="0.25">
      <c r="A6" s="80" t="s">
        <v>267</v>
      </c>
      <c r="B6" s="190">
        <v>16004</v>
      </c>
      <c r="C6" s="191">
        <v>467.89705093082347</v>
      </c>
      <c r="D6" s="47">
        <v>16271</v>
      </c>
      <c r="E6" s="39">
        <v>477.79186752411192</v>
      </c>
    </row>
    <row r="7" spans="1:5" ht="14.4" customHeight="1" x14ac:dyDescent="0.25">
      <c r="A7" s="80" t="s">
        <v>268</v>
      </c>
      <c r="B7" s="190">
        <v>15918</v>
      </c>
      <c r="C7" s="191">
        <v>465.38273286158756</v>
      </c>
      <c r="D7" s="47">
        <v>18343</v>
      </c>
      <c r="E7" s="39">
        <v>538.63537741962909</v>
      </c>
    </row>
    <row r="8" spans="1:5" ht="14.4" customHeight="1" x14ac:dyDescent="0.25">
      <c r="A8" s="80" t="s">
        <v>269</v>
      </c>
      <c r="B8" s="190">
        <v>86</v>
      </c>
      <c r="C8" s="191">
        <v>2.5143180692358675</v>
      </c>
      <c r="D8" s="47">
        <v>-2072</v>
      </c>
      <c r="E8" s="39">
        <v>-60.843509895517172</v>
      </c>
    </row>
    <row r="9" spans="1:5" ht="14.4" customHeight="1" x14ac:dyDescent="0.25">
      <c r="A9" s="110" t="s">
        <v>126</v>
      </c>
      <c r="B9" s="190"/>
      <c r="C9" s="193"/>
      <c r="D9" s="47"/>
      <c r="E9" s="39"/>
    </row>
    <row r="10" spans="1:5" ht="14.4" customHeight="1" x14ac:dyDescent="0.25">
      <c r="A10" s="111" t="s">
        <v>270</v>
      </c>
      <c r="B10" s="190"/>
      <c r="C10" s="191"/>
      <c r="D10" s="47"/>
      <c r="E10" s="39"/>
    </row>
    <row r="11" spans="1:5" ht="14.4" customHeight="1" x14ac:dyDescent="0.25">
      <c r="A11" s="112" t="s">
        <v>267</v>
      </c>
      <c r="B11" s="190">
        <v>13631</v>
      </c>
      <c r="C11" s="191">
        <v>398.51941397388492</v>
      </c>
      <c r="D11" s="47">
        <v>13839</v>
      </c>
      <c r="E11" s="39">
        <v>406.37709143053195</v>
      </c>
    </row>
    <row r="12" spans="1:5" ht="14.4" customHeight="1" x14ac:dyDescent="0.25">
      <c r="A12" s="82" t="s">
        <v>268</v>
      </c>
      <c r="B12" s="190">
        <v>14689</v>
      </c>
      <c r="C12" s="191">
        <v>429.45137347680992</v>
      </c>
      <c r="D12" s="47">
        <v>15777</v>
      </c>
      <c r="E12" s="39">
        <v>463.28574113010353</v>
      </c>
    </row>
    <row r="13" spans="1:5" ht="14.4" customHeight="1" x14ac:dyDescent="0.25">
      <c r="A13" s="82" t="s">
        <v>269</v>
      </c>
      <c r="B13" s="190">
        <v>-1058</v>
      </c>
      <c r="C13" s="191">
        <v>-30.931959502924968</v>
      </c>
      <c r="D13" s="47">
        <v>-1938</v>
      </c>
      <c r="E13" s="39">
        <v>-56.908649699571569</v>
      </c>
    </row>
    <row r="14" spans="1:5" ht="14.4" customHeight="1" x14ac:dyDescent="0.25">
      <c r="A14" s="111" t="s">
        <v>271</v>
      </c>
      <c r="B14" s="190"/>
      <c r="C14" s="191"/>
      <c r="D14" s="47"/>
      <c r="E14" s="39"/>
    </row>
    <row r="15" spans="1:5" ht="14.4" customHeight="1" x14ac:dyDescent="0.25">
      <c r="A15" s="82" t="s">
        <v>267</v>
      </c>
      <c r="B15" s="190">
        <v>2373</v>
      </c>
      <c r="C15" s="191">
        <v>69.377636956938517</v>
      </c>
      <c r="D15" s="47">
        <v>2432</v>
      </c>
      <c r="E15" s="39">
        <v>71.414776093580002</v>
      </c>
    </row>
    <row r="16" spans="1:5" ht="14.4" customHeight="1" x14ac:dyDescent="0.25">
      <c r="A16" s="82" t="s">
        <v>268</v>
      </c>
      <c r="B16" s="190">
        <v>1229</v>
      </c>
      <c r="C16" s="191">
        <v>35.931359384777686</v>
      </c>
      <c r="D16" s="47">
        <v>2566</v>
      </c>
      <c r="E16" s="39">
        <v>75.34963628952562</v>
      </c>
    </row>
    <row r="17" spans="1:5" ht="14.4" customHeight="1" x14ac:dyDescent="0.25">
      <c r="A17" s="82" t="s">
        <v>269</v>
      </c>
      <c r="B17" s="190">
        <v>1144</v>
      </c>
      <c r="C17" s="191">
        <v>33.446277572160838</v>
      </c>
      <c r="D17" s="47">
        <v>-134</v>
      </c>
      <c r="E17" s="39">
        <v>-3.9348601959456087</v>
      </c>
    </row>
    <row r="18" spans="1:5" ht="14.4" customHeight="1" x14ac:dyDescent="0.25">
      <c r="A18" s="113" t="s">
        <v>126</v>
      </c>
      <c r="B18" s="190"/>
      <c r="C18" s="191"/>
      <c r="D18" s="47"/>
      <c r="E18" s="39"/>
    </row>
    <row r="19" spans="1:5" ht="14.4" customHeight="1" x14ac:dyDescent="0.25">
      <c r="A19" s="114" t="s">
        <v>272</v>
      </c>
      <c r="B19" s="190"/>
      <c r="C19" s="191"/>
      <c r="D19" s="47"/>
      <c r="E19" s="39"/>
    </row>
    <row r="20" spans="1:5" ht="14.4" customHeight="1" x14ac:dyDescent="0.25">
      <c r="A20" s="110" t="s">
        <v>267</v>
      </c>
      <c r="B20" s="190">
        <v>2351</v>
      </c>
      <c r="C20" s="191">
        <v>68.734439311320045</v>
      </c>
      <c r="D20" s="47">
        <v>2412</v>
      </c>
      <c r="E20" s="39">
        <v>70.827483527020959</v>
      </c>
    </row>
    <row r="21" spans="1:5" ht="14.4" customHeight="1" x14ac:dyDescent="0.25">
      <c r="A21" s="110" t="s">
        <v>268</v>
      </c>
      <c r="B21" s="190">
        <v>1208</v>
      </c>
      <c r="C21" s="191">
        <v>35.317397995778229</v>
      </c>
      <c r="D21" s="47">
        <v>2544</v>
      </c>
      <c r="E21" s="39">
        <v>74.703614466310668</v>
      </c>
    </row>
    <row r="22" spans="1:5" ht="14.4" customHeight="1" x14ac:dyDescent="0.25">
      <c r="A22" s="110" t="s">
        <v>269</v>
      </c>
      <c r="B22" s="190">
        <v>1143</v>
      </c>
      <c r="C22" s="191">
        <v>33.417041315541809</v>
      </c>
      <c r="D22" s="47">
        <v>-132</v>
      </c>
      <c r="E22" s="39">
        <v>-3.876130939289705</v>
      </c>
    </row>
    <row r="23" spans="1:5" ht="31.5" customHeight="1" x14ac:dyDescent="0.25">
      <c r="A23" s="114" t="s">
        <v>273</v>
      </c>
      <c r="B23" s="190"/>
      <c r="C23" s="191"/>
      <c r="D23" s="47"/>
      <c r="E23" s="39"/>
    </row>
    <row r="24" spans="1:5" ht="14.4" customHeight="1" x14ac:dyDescent="0.25">
      <c r="A24" s="110" t="s">
        <v>267</v>
      </c>
      <c r="B24" s="190">
        <v>22</v>
      </c>
      <c r="C24" s="191">
        <v>0.6431976456184777</v>
      </c>
      <c r="D24" s="47">
        <v>20</v>
      </c>
      <c r="E24" s="39">
        <v>0.58729256655904616</v>
      </c>
    </row>
    <row r="25" spans="1:5" ht="14.4" customHeight="1" x14ac:dyDescent="0.25">
      <c r="A25" s="110" t="s">
        <v>268</v>
      </c>
      <c r="B25" s="290">
        <v>21</v>
      </c>
      <c r="C25" s="191">
        <v>0.61396138899945585</v>
      </c>
      <c r="D25" s="47">
        <v>22</v>
      </c>
      <c r="E25" s="39">
        <v>0.64602182321495061</v>
      </c>
    </row>
    <row r="26" spans="1:5" ht="12.6" customHeight="1" x14ac:dyDescent="0.25">
      <c r="A26" s="115" t="s">
        <v>269</v>
      </c>
      <c r="B26" s="393">
        <v>1</v>
      </c>
      <c r="C26" s="192">
        <v>2.9236256619021711E-2</v>
      </c>
      <c r="D26" s="259">
        <v>-2</v>
      </c>
      <c r="E26" s="245">
        <v>-5.8729256655904609E-2</v>
      </c>
    </row>
    <row r="27" spans="1:5" x14ac:dyDescent="0.25">
      <c r="B27" s="73"/>
    </row>
    <row r="28" spans="1:5" ht="13.8" x14ac:dyDescent="0.25">
      <c r="A28" s="296" t="s">
        <v>552</v>
      </c>
      <c r="B28" s="296"/>
      <c r="C28" s="296"/>
      <c r="D28" s="296"/>
      <c r="E28" s="296"/>
    </row>
  </sheetData>
  <mergeCells count="4">
    <mergeCell ref="A1:E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zoomScaleNormal="100" workbookViewId="0">
      <selection activeCell="E40" sqref="E40"/>
    </sheetView>
  </sheetViews>
  <sheetFormatPr defaultRowHeight="13.2" x14ac:dyDescent="0.25"/>
  <cols>
    <col min="1" max="1" width="89.33203125" customWidth="1"/>
  </cols>
  <sheetData>
    <row r="1" spans="1:1" ht="13.8" x14ac:dyDescent="0.25">
      <c r="A1" s="230" t="s">
        <v>394</v>
      </c>
    </row>
    <row r="3" spans="1:1" x14ac:dyDescent="0.25">
      <c r="A3" s="9" t="s">
        <v>286</v>
      </c>
    </row>
    <row r="4" spans="1:1" ht="132.75" customHeight="1" x14ac:dyDescent="0.25">
      <c r="A4" s="52" t="s">
        <v>506</v>
      </c>
    </row>
    <row r="5" spans="1:1" ht="71.400000000000006" customHeight="1" x14ac:dyDescent="0.25">
      <c r="A5" s="52" t="s">
        <v>287</v>
      </c>
    </row>
    <row r="6" spans="1:1" ht="28.95" customHeight="1" x14ac:dyDescent="0.25">
      <c r="A6" s="9" t="s">
        <v>288</v>
      </c>
    </row>
    <row r="7" spans="1:1" ht="26.4" x14ac:dyDescent="0.25">
      <c r="A7" s="9" t="s">
        <v>289</v>
      </c>
    </row>
    <row r="8" spans="1:1" ht="52.8" x14ac:dyDescent="0.25">
      <c r="A8" s="52" t="s">
        <v>290</v>
      </c>
    </row>
    <row r="9" spans="1:1" ht="57.6" customHeight="1" x14ac:dyDescent="0.25">
      <c r="A9" s="9" t="s">
        <v>291</v>
      </c>
    </row>
    <row r="10" spans="1:1" ht="30.6" customHeight="1" x14ac:dyDescent="0.25">
      <c r="A10" s="9" t="s">
        <v>292</v>
      </c>
    </row>
    <row r="11" spans="1:1" ht="42" customHeight="1" x14ac:dyDescent="0.25">
      <c r="A11" s="9" t="s">
        <v>293</v>
      </c>
    </row>
    <row r="12" spans="1:1" ht="57.6" customHeight="1" x14ac:dyDescent="0.25">
      <c r="A12" s="9" t="s">
        <v>294</v>
      </c>
    </row>
    <row r="13" spans="1:1" ht="28.2" customHeight="1" x14ac:dyDescent="0.25">
      <c r="A13" s="9" t="s">
        <v>295</v>
      </c>
    </row>
    <row r="14" spans="1:1" ht="70.2" customHeight="1" x14ac:dyDescent="0.25">
      <c r="A14" s="52" t="s">
        <v>296</v>
      </c>
    </row>
    <row r="15" spans="1:1" ht="45" customHeight="1" x14ac:dyDescent="0.25">
      <c r="A15" s="11" t="s">
        <v>563</v>
      </c>
    </row>
    <row r="16" spans="1:1" ht="13.2" customHeight="1" x14ac:dyDescent="0.25">
      <c r="A16" s="9"/>
    </row>
    <row r="17" spans="1:1" ht="15" customHeight="1" x14ac:dyDescent="0.25">
      <c r="A17" s="9" t="s">
        <v>297</v>
      </c>
    </row>
    <row r="18" spans="1:1" ht="143.4" customHeight="1" x14ac:dyDescent="0.25">
      <c r="A18" s="233" t="s">
        <v>507</v>
      </c>
    </row>
    <row r="19" spans="1:1" ht="105.6" x14ac:dyDescent="0.25">
      <c r="A19" s="52" t="s">
        <v>298</v>
      </c>
    </row>
    <row r="20" spans="1:1" ht="52.8" x14ac:dyDescent="0.25">
      <c r="A20" s="9" t="s">
        <v>299</v>
      </c>
    </row>
    <row r="21" spans="1:1" ht="79.2" x14ac:dyDescent="0.25">
      <c r="A21" s="52" t="s">
        <v>300</v>
      </c>
    </row>
    <row r="22" spans="1:1" ht="39.6" x14ac:dyDescent="0.25">
      <c r="A22" s="52" t="s">
        <v>301</v>
      </c>
    </row>
    <row r="23" spans="1:1" ht="26.4" x14ac:dyDescent="0.25">
      <c r="A23" s="52" t="s">
        <v>302</v>
      </c>
    </row>
    <row r="24" spans="1:1" ht="52.8" x14ac:dyDescent="0.25">
      <c r="A24" s="52" t="s">
        <v>303</v>
      </c>
    </row>
    <row r="25" spans="1:1" ht="39.6" x14ac:dyDescent="0.25">
      <c r="A25" s="52" t="s">
        <v>304</v>
      </c>
    </row>
    <row r="26" spans="1:1" ht="66" x14ac:dyDescent="0.25">
      <c r="A26" s="9" t="s">
        <v>305</v>
      </c>
    </row>
    <row r="27" spans="1:1" ht="52.8" x14ac:dyDescent="0.25">
      <c r="A27" s="9" t="s">
        <v>306</v>
      </c>
    </row>
    <row r="28" spans="1:1" ht="92.4" x14ac:dyDescent="0.25">
      <c r="A28" s="52" t="s">
        <v>307</v>
      </c>
    </row>
    <row r="29" spans="1:1" ht="81.599999999999994" x14ac:dyDescent="0.25">
      <c r="A29" s="52" t="s">
        <v>508</v>
      </c>
    </row>
    <row r="30" spans="1:1" ht="26.4" x14ac:dyDescent="0.25">
      <c r="A30" s="52" t="s">
        <v>308</v>
      </c>
    </row>
    <row r="31" spans="1:1" ht="48" customHeight="1" x14ac:dyDescent="0.25">
      <c r="A31" s="52" t="s">
        <v>309</v>
      </c>
    </row>
    <row r="32" spans="1:1" ht="36" customHeight="1" x14ac:dyDescent="0.25">
      <c r="A32" s="52" t="s">
        <v>509</v>
      </c>
    </row>
    <row r="33" spans="1:1" ht="26.4" x14ac:dyDescent="0.25">
      <c r="A33" s="53" t="s">
        <v>310</v>
      </c>
    </row>
    <row r="34" spans="1:1" ht="26.4" x14ac:dyDescent="0.25">
      <c r="A34" s="52" t="s">
        <v>311</v>
      </c>
    </row>
    <row r="35" spans="1:1" ht="79.2" x14ac:dyDescent="0.25">
      <c r="A35" s="9" t="s">
        <v>312</v>
      </c>
    </row>
    <row r="36" spans="1:1" x14ac:dyDescent="0.25">
      <c r="A36" s="9"/>
    </row>
    <row r="37" spans="1:1" x14ac:dyDescent="0.25">
      <c r="A37" s="9" t="s">
        <v>116</v>
      </c>
    </row>
    <row r="38" spans="1:1" ht="79.2" x14ac:dyDescent="0.25">
      <c r="A38" s="52" t="s">
        <v>510</v>
      </c>
    </row>
    <row r="39" spans="1:1" ht="41.4" customHeight="1" x14ac:dyDescent="0.25">
      <c r="A39" s="9" t="s">
        <v>313</v>
      </c>
    </row>
    <row r="40" spans="1:1" ht="43.8" customHeight="1" x14ac:dyDescent="0.25">
      <c r="A40" s="234" t="s">
        <v>314</v>
      </c>
    </row>
    <row r="41" spans="1:1" ht="158.4" x14ac:dyDescent="0.25">
      <c r="A41" s="52" t="s">
        <v>315</v>
      </c>
    </row>
    <row r="42" spans="1:1" ht="39.6" x14ac:dyDescent="0.25">
      <c r="A42" s="9" t="s">
        <v>316</v>
      </c>
    </row>
    <row r="43" spans="1:1" ht="26.4" x14ac:dyDescent="0.25">
      <c r="A43" s="9" t="s">
        <v>317</v>
      </c>
    </row>
    <row r="44" spans="1:1" x14ac:dyDescent="0.25">
      <c r="A44" s="9" t="s">
        <v>511</v>
      </c>
    </row>
    <row r="45" spans="1:1" ht="39.6" x14ac:dyDescent="0.25">
      <c r="A45" s="9" t="s">
        <v>512</v>
      </c>
    </row>
    <row r="46" spans="1:1" x14ac:dyDescent="0.25">
      <c r="A46" s="9"/>
    </row>
    <row r="47" spans="1:1" x14ac:dyDescent="0.25">
      <c r="A47" s="9" t="s">
        <v>318</v>
      </c>
    </row>
    <row r="48" spans="1:1" ht="52.8" x14ac:dyDescent="0.25">
      <c r="A48" s="52" t="s">
        <v>513</v>
      </c>
    </row>
    <row r="49" spans="1:2" ht="11.4" customHeight="1" x14ac:dyDescent="0.25">
      <c r="A49" s="9"/>
    </row>
    <row r="50" spans="1:2" x14ac:dyDescent="0.25">
      <c r="A50" s="9" t="s">
        <v>36</v>
      </c>
    </row>
    <row r="51" spans="1:2" ht="57.6" customHeight="1" x14ac:dyDescent="0.25">
      <c r="A51" s="52" t="s">
        <v>319</v>
      </c>
    </row>
    <row r="52" spans="1:2" ht="78" customHeight="1" x14ac:dyDescent="0.25">
      <c r="A52" s="9" t="s">
        <v>320</v>
      </c>
    </row>
    <row r="53" spans="1:2" ht="66" x14ac:dyDescent="0.25">
      <c r="A53" s="9" t="s">
        <v>321</v>
      </c>
    </row>
    <row r="54" spans="1:2" ht="105.6" x14ac:dyDescent="0.25">
      <c r="A54" s="9" t="s">
        <v>322</v>
      </c>
    </row>
    <row r="55" spans="1:2" ht="26.4" x14ac:dyDescent="0.25">
      <c r="A55" s="9" t="s">
        <v>323</v>
      </c>
    </row>
    <row r="56" spans="1:2" ht="39.6" x14ac:dyDescent="0.25">
      <c r="A56" s="52" t="s">
        <v>324</v>
      </c>
      <c r="B56" s="166"/>
    </row>
    <row r="57" spans="1:2" ht="95.4" customHeight="1" x14ac:dyDescent="0.25">
      <c r="A57" s="52" t="s">
        <v>514</v>
      </c>
    </row>
    <row r="58" spans="1:2" ht="48" customHeight="1" x14ac:dyDescent="0.25">
      <c r="A58" s="9" t="s">
        <v>325</v>
      </c>
    </row>
    <row r="59" spans="1:2" x14ac:dyDescent="0.25">
      <c r="A59" s="9"/>
    </row>
    <row r="60" spans="1:2" x14ac:dyDescent="0.25">
      <c r="A60" s="9" t="s">
        <v>37</v>
      </c>
    </row>
    <row r="61" spans="1:2" ht="66" x14ac:dyDescent="0.25">
      <c r="A61" s="52" t="s">
        <v>515</v>
      </c>
    </row>
    <row r="62" spans="1:2" ht="33" customHeight="1" x14ac:dyDescent="0.25">
      <c r="A62" s="9" t="s">
        <v>516</v>
      </c>
    </row>
    <row r="63" spans="1:2" ht="52.8" x14ac:dyDescent="0.25">
      <c r="A63" s="9" t="s">
        <v>326</v>
      </c>
    </row>
    <row r="64" spans="1:2" ht="52.8" x14ac:dyDescent="0.25">
      <c r="A64" s="9" t="s">
        <v>327</v>
      </c>
    </row>
    <row r="65" spans="1:1" ht="66" x14ac:dyDescent="0.25">
      <c r="A65" s="9" t="s">
        <v>328</v>
      </c>
    </row>
    <row r="66" spans="1:1" ht="52.8" x14ac:dyDescent="0.25">
      <c r="A66" s="9" t="s">
        <v>329</v>
      </c>
    </row>
    <row r="67" spans="1:1" ht="66" x14ac:dyDescent="0.25">
      <c r="A67" s="52" t="s">
        <v>517</v>
      </c>
    </row>
    <row r="68" spans="1:1" ht="66" x14ac:dyDescent="0.25">
      <c r="A68" s="52" t="s">
        <v>330</v>
      </c>
    </row>
    <row r="69" spans="1:1" ht="79.2" x14ac:dyDescent="0.25">
      <c r="A69" s="52" t="s">
        <v>331</v>
      </c>
    </row>
    <row r="70" spans="1:1" ht="52.8" x14ac:dyDescent="0.25">
      <c r="A70" s="9" t="s">
        <v>332</v>
      </c>
    </row>
    <row r="71" spans="1:1" ht="66" x14ac:dyDescent="0.25">
      <c r="A71" s="52" t="s">
        <v>333</v>
      </c>
    </row>
    <row r="72" spans="1:1" x14ac:dyDescent="0.25">
      <c r="A72" s="9"/>
    </row>
    <row r="73" spans="1:1" x14ac:dyDescent="0.25">
      <c r="A73" s="9" t="s">
        <v>334</v>
      </c>
    </row>
    <row r="74" spans="1:1" ht="94.8" customHeight="1" x14ac:dyDescent="0.25">
      <c r="A74" s="235" t="s">
        <v>518</v>
      </c>
    </row>
    <row r="75" spans="1:1" ht="118.8" x14ac:dyDescent="0.25">
      <c r="A75" s="236" t="s">
        <v>519</v>
      </c>
    </row>
    <row r="76" spans="1:1" ht="27" customHeight="1" x14ac:dyDescent="0.25">
      <c r="A76" s="231" t="s">
        <v>458</v>
      </c>
    </row>
    <row r="77" spans="1:1" ht="55.2" customHeight="1" x14ac:dyDescent="0.25">
      <c r="A77" s="52" t="s">
        <v>520</v>
      </c>
    </row>
    <row r="78" spans="1:1" ht="11.4" customHeight="1" x14ac:dyDescent="0.25">
      <c r="A78" s="9"/>
    </row>
    <row r="79" spans="1:1" ht="22.2" customHeight="1" x14ac:dyDescent="0.25">
      <c r="A79" s="9" t="s">
        <v>335</v>
      </c>
    </row>
    <row r="80" spans="1:1" ht="91.2" customHeight="1" x14ac:dyDescent="0.25">
      <c r="A80" s="52" t="s">
        <v>336</v>
      </c>
    </row>
    <row r="81" spans="1:1" ht="66" x14ac:dyDescent="0.25">
      <c r="A81" s="9" t="s">
        <v>337</v>
      </c>
    </row>
    <row r="82" spans="1:1" ht="44.4" x14ac:dyDescent="0.25">
      <c r="A82" s="234" t="s">
        <v>338</v>
      </c>
    </row>
    <row r="83" spans="1:1" ht="26.4" x14ac:dyDescent="0.25">
      <c r="A83" s="52" t="s">
        <v>339</v>
      </c>
    </row>
    <row r="84" spans="1:1" ht="92.4" x14ac:dyDescent="0.25">
      <c r="A84" s="52" t="s">
        <v>340</v>
      </c>
    </row>
    <row r="85" spans="1:1" ht="26.4" x14ac:dyDescent="0.25">
      <c r="A85" s="95" t="s">
        <v>341</v>
      </c>
    </row>
    <row r="86" spans="1:1" ht="26.4" x14ac:dyDescent="0.25">
      <c r="A86" s="9" t="s">
        <v>521</v>
      </c>
    </row>
    <row r="87" spans="1:1" x14ac:dyDescent="0.25">
      <c r="A87" s="9" t="s">
        <v>522</v>
      </c>
    </row>
    <row r="88" spans="1:1" ht="52.8" x14ac:dyDescent="0.25">
      <c r="A88" s="52" t="s">
        <v>342</v>
      </c>
    </row>
    <row r="89" spans="1:1" ht="52.8" x14ac:dyDescent="0.25">
      <c r="A89" s="52" t="s">
        <v>343</v>
      </c>
    </row>
    <row r="90" spans="1:1" ht="94.8" customHeight="1" x14ac:dyDescent="0.25">
      <c r="A90" s="11" t="s">
        <v>523</v>
      </c>
    </row>
    <row r="91" spans="1:1" ht="121.2" customHeight="1" x14ac:dyDescent="0.25">
      <c r="A91" s="11" t="s">
        <v>524</v>
      </c>
    </row>
    <row r="92" spans="1:1" x14ac:dyDescent="0.25">
      <c r="A92" s="9"/>
    </row>
    <row r="93" spans="1:1" ht="17.399999999999999" customHeight="1" x14ac:dyDescent="0.25">
      <c r="A93" s="9" t="s">
        <v>344</v>
      </c>
    </row>
    <row r="94" spans="1:1" ht="31.2" customHeight="1" x14ac:dyDescent="0.25">
      <c r="A94" s="52" t="s">
        <v>525</v>
      </c>
    </row>
    <row r="95" spans="1:1" ht="64.2" customHeight="1" x14ac:dyDescent="0.25">
      <c r="A95" s="52" t="s">
        <v>345</v>
      </c>
    </row>
    <row r="96" spans="1:1" ht="39.6" x14ac:dyDescent="0.25">
      <c r="A96" s="52" t="s">
        <v>346</v>
      </c>
    </row>
    <row r="97" spans="1:1" x14ac:dyDescent="0.25">
      <c r="A97" s="54" t="s">
        <v>526</v>
      </c>
    </row>
    <row r="98" spans="1:1" ht="69.599999999999994" customHeight="1" x14ac:dyDescent="0.25">
      <c r="A98" s="54" t="s">
        <v>527</v>
      </c>
    </row>
    <row r="99" spans="1:1" x14ac:dyDescent="0.25">
      <c r="A99" s="237" t="s">
        <v>528</v>
      </c>
    </row>
    <row r="100" spans="1:1" ht="39.6" x14ac:dyDescent="0.25">
      <c r="A100" s="11" t="s">
        <v>529</v>
      </c>
    </row>
    <row r="101" spans="1:1" ht="94.8" customHeight="1" x14ac:dyDescent="0.25">
      <c r="A101" s="9" t="s">
        <v>347</v>
      </c>
    </row>
    <row r="102" spans="1:1" ht="66" x14ac:dyDescent="0.25">
      <c r="A102" s="52" t="s">
        <v>348</v>
      </c>
    </row>
    <row r="103" spans="1:1" ht="85.2" customHeight="1" x14ac:dyDescent="0.25">
      <c r="A103" s="52" t="s">
        <v>349</v>
      </c>
    </row>
    <row r="104" spans="1:1" ht="84.6" customHeight="1" x14ac:dyDescent="0.25">
      <c r="A104" s="52" t="s">
        <v>530</v>
      </c>
    </row>
    <row r="105" spans="1:1" x14ac:dyDescent="0.25">
      <c r="A105" s="9"/>
    </row>
    <row r="106" spans="1:1" ht="22.2" customHeight="1" x14ac:dyDescent="0.25">
      <c r="A106" s="9" t="s">
        <v>255</v>
      </c>
    </row>
    <row r="107" spans="1:1" ht="52.8" x14ac:dyDescent="0.25">
      <c r="A107" s="52" t="s">
        <v>350</v>
      </c>
    </row>
    <row r="108" spans="1:1" ht="52.8" x14ac:dyDescent="0.25">
      <c r="A108" s="54" t="s">
        <v>351</v>
      </c>
    </row>
    <row r="109" spans="1:1" ht="26.4" x14ac:dyDescent="0.25">
      <c r="A109" s="52" t="s">
        <v>352</v>
      </c>
    </row>
    <row r="110" spans="1:1" ht="26.4" x14ac:dyDescent="0.25">
      <c r="A110" s="52" t="s">
        <v>353</v>
      </c>
    </row>
    <row r="111" spans="1:1" ht="39.6" x14ac:dyDescent="0.25">
      <c r="A111" s="53" t="s">
        <v>354</v>
      </c>
    </row>
    <row r="112" spans="1:1" ht="30.6" customHeight="1" x14ac:dyDescent="0.25">
      <c r="A112" s="52" t="s">
        <v>355</v>
      </c>
    </row>
    <row r="113" spans="1:1" ht="39.6" x14ac:dyDescent="0.25">
      <c r="A113" s="52" t="s">
        <v>356</v>
      </c>
    </row>
    <row r="114" spans="1:1" ht="52.8" x14ac:dyDescent="0.25">
      <c r="A114" s="9" t="s">
        <v>357</v>
      </c>
    </row>
    <row r="115" spans="1:1" ht="52.2" customHeight="1" x14ac:dyDescent="0.25">
      <c r="A115" s="11" t="s">
        <v>531</v>
      </c>
    </row>
    <row r="116" spans="1:1" ht="39.6" x14ac:dyDescent="0.25">
      <c r="A116" s="52" t="s">
        <v>358</v>
      </c>
    </row>
    <row r="117" spans="1:1" ht="42" customHeight="1" x14ac:dyDescent="0.25">
      <c r="A117" s="52" t="s">
        <v>359</v>
      </c>
    </row>
  </sheetData>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topLeftCell="A44" zoomScaleNormal="100" workbookViewId="0">
      <selection activeCell="B64" sqref="B64"/>
    </sheetView>
  </sheetViews>
  <sheetFormatPr defaultRowHeight="13.2" x14ac:dyDescent="0.25"/>
  <cols>
    <col min="1" max="1" width="5.33203125" style="76" customWidth="1"/>
    <col min="2" max="2" width="82.6640625" style="94" customWidth="1"/>
  </cols>
  <sheetData>
    <row r="1" spans="1:2" ht="13.8" x14ac:dyDescent="0.25">
      <c r="B1" s="91" t="s">
        <v>460</v>
      </c>
    </row>
    <row r="3" spans="1:2" x14ac:dyDescent="0.25">
      <c r="B3" s="92" t="s">
        <v>19</v>
      </c>
    </row>
    <row r="4" spans="1:2" x14ac:dyDescent="0.25">
      <c r="A4" s="76">
        <v>1</v>
      </c>
      <c r="B4" s="275" t="s">
        <v>386</v>
      </c>
    </row>
    <row r="5" spans="1:2" x14ac:dyDescent="0.25">
      <c r="B5" s="92" t="s">
        <v>387</v>
      </c>
    </row>
    <row r="6" spans="1:2" x14ac:dyDescent="0.25">
      <c r="B6" s="94" t="s">
        <v>286</v>
      </c>
    </row>
    <row r="7" spans="1:2" x14ac:dyDescent="0.25">
      <c r="A7" s="76">
        <v>2</v>
      </c>
      <c r="B7" s="405" t="s">
        <v>571</v>
      </c>
    </row>
    <row r="8" spans="1:2" x14ac:dyDescent="0.25">
      <c r="A8" s="76">
        <v>3</v>
      </c>
      <c r="B8" s="405" t="s">
        <v>71</v>
      </c>
    </row>
    <row r="9" spans="1:2" ht="27.6" customHeight="1" x14ac:dyDescent="0.25">
      <c r="A9" s="76">
        <v>4</v>
      </c>
      <c r="B9" s="406" t="s">
        <v>93</v>
      </c>
    </row>
    <row r="10" spans="1:2" x14ac:dyDescent="0.25">
      <c r="A10" s="76">
        <v>5</v>
      </c>
      <c r="B10" s="93" t="s">
        <v>95</v>
      </c>
    </row>
    <row r="11" spans="1:2" x14ac:dyDescent="0.25">
      <c r="B11" s="93" t="s">
        <v>276</v>
      </c>
    </row>
    <row r="12" spans="1:2" x14ac:dyDescent="0.25">
      <c r="B12" s="93" t="s">
        <v>577</v>
      </c>
    </row>
    <row r="13" spans="1:2" s="374" customFormat="1" ht="13.2" customHeight="1" x14ac:dyDescent="0.25">
      <c r="A13" s="319">
        <v>6</v>
      </c>
      <c r="B13" s="446" t="s">
        <v>583</v>
      </c>
    </row>
    <row r="14" spans="1:2" s="94" customFormat="1" x14ac:dyDescent="0.25">
      <c r="A14" s="133"/>
      <c r="B14" s="445" t="s">
        <v>578</v>
      </c>
    </row>
    <row r="15" spans="1:2" s="94" customFormat="1" x14ac:dyDescent="0.25">
      <c r="A15" s="133">
        <v>7</v>
      </c>
      <c r="B15" s="167" t="s">
        <v>613</v>
      </c>
    </row>
    <row r="16" spans="1:2" s="94" customFormat="1" x14ac:dyDescent="0.25">
      <c r="A16" s="133">
        <v>8</v>
      </c>
      <c r="B16" s="167" t="s">
        <v>363</v>
      </c>
    </row>
    <row r="17" spans="1:3" s="94" customFormat="1" ht="15" customHeight="1" x14ac:dyDescent="0.25">
      <c r="A17" s="133">
        <v>9</v>
      </c>
      <c r="B17" s="167" t="s">
        <v>614</v>
      </c>
    </row>
    <row r="18" spans="1:3" s="94" customFormat="1" ht="24" customHeight="1" x14ac:dyDescent="0.25">
      <c r="A18" s="133">
        <v>10</v>
      </c>
      <c r="B18" s="357" t="s">
        <v>626</v>
      </c>
    </row>
    <row r="19" spans="1:3" s="94" customFormat="1" x14ac:dyDescent="0.25">
      <c r="A19" s="133"/>
      <c r="B19" s="94" t="s">
        <v>116</v>
      </c>
    </row>
    <row r="20" spans="1:3" s="94" customFormat="1" x14ac:dyDescent="0.25">
      <c r="A20" s="133">
        <v>11</v>
      </c>
      <c r="B20" s="167" t="s">
        <v>482</v>
      </c>
    </row>
    <row r="21" spans="1:3" s="94" customFormat="1" ht="26.4" x14ac:dyDescent="0.25">
      <c r="A21" s="133">
        <v>12</v>
      </c>
      <c r="B21" s="354" t="s">
        <v>565</v>
      </c>
      <c r="C21" s="356"/>
    </row>
    <row r="22" spans="1:3" s="94" customFormat="1" x14ac:dyDescent="0.25">
      <c r="A22" s="133"/>
      <c r="B22" s="94" t="s">
        <v>459</v>
      </c>
    </row>
    <row r="23" spans="1:3" s="94" customFormat="1" ht="12" customHeight="1" x14ac:dyDescent="0.25">
      <c r="A23" s="358">
        <v>13</v>
      </c>
      <c r="B23" s="357" t="s">
        <v>615</v>
      </c>
      <c r="C23" s="356"/>
    </row>
    <row r="24" spans="1:3" s="94" customFormat="1" x14ac:dyDescent="0.25">
      <c r="A24" s="133"/>
      <c r="B24" s="92" t="s">
        <v>388</v>
      </c>
    </row>
    <row r="25" spans="1:3" s="94" customFormat="1" x14ac:dyDescent="0.25">
      <c r="A25" s="133"/>
      <c r="B25" s="94" t="s">
        <v>124</v>
      </c>
    </row>
    <row r="26" spans="1:3" s="94" customFormat="1" x14ac:dyDescent="0.25">
      <c r="A26" s="133">
        <v>14</v>
      </c>
      <c r="B26" s="167" t="s">
        <v>122</v>
      </c>
    </row>
    <row r="27" spans="1:3" s="356" customFormat="1" ht="24" customHeight="1" x14ac:dyDescent="0.25">
      <c r="A27" s="133">
        <v>15</v>
      </c>
      <c r="B27" s="359" t="s">
        <v>566</v>
      </c>
      <c r="C27" s="357"/>
    </row>
    <row r="28" spans="1:3" s="356" customFormat="1" ht="24" customHeight="1" x14ac:dyDescent="0.25">
      <c r="A28" s="133">
        <v>16</v>
      </c>
      <c r="B28" s="359" t="s">
        <v>567</v>
      </c>
    </row>
    <row r="29" spans="1:3" s="356" customFormat="1" x14ac:dyDescent="0.25">
      <c r="A29" s="133"/>
      <c r="B29" s="356" t="s">
        <v>128</v>
      </c>
    </row>
    <row r="30" spans="1:3" s="356" customFormat="1" x14ac:dyDescent="0.25">
      <c r="A30" s="133">
        <v>17</v>
      </c>
      <c r="B30" s="357" t="s">
        <v>129</v>
      </c>
    </row>
    <row r="31" spans="1:3" s="356" customFormat="1" x14ac:dyDescent="0.25">
      <c r="A31" s="133"/>
      <c r="B31" s="362" t="s">
        <v>389</v>
      </c>
    </row>
    <row r="32" spans="1:3" s="356" customFormat="1" x14ac:dyDescent="0.25">
      <c r="A32" s="133"/>
      <c r="B32" s="356" t="s">
        <v>130</v>
      </c>
    </row>
    <row r="33" spans="1:2" s="356" customFormat="1" x14ac:dyDescent="0.25">
      <c r="A33" s="133">
        <v>18</v>
      </c>
      <c r="B33" s="357" t="s">
        <v>396</v>
      </c>
    </row>
    <row r="34" spans="1:2" s="356" customFormat="1" ht="11.25" customHeight="1" x14ac:dyDescent="0.25">
      <c r="A34" s="133">
        <v>19</v>
      </c>
      <c r="B34" s="357" t="s">
        <v>568</v>
      </c>
    </row>
    <row r="35" spans="1:2" s="356" customFormat="1" x14ac:dyDescent="0.25">
      <c r="A35" s="133">
        <v>20</v>
      </c>
      <c r="B35" s="361" t="s">
        <v>483</v>
      </c>
    </row>
    <row r="36" spans="1:2" s="356" customFormat="1" x14ac:dyDescent="0.25">
      <c r="A36" s="133">
        <v>21</v>
      </c>
      <c r="B36" s="361" t="s">
        <v>168</v>
      </c>
    </row>
    <row r="37" spans="1:2" s="356" customFormat="1" x14ac:dyDescent="0.25">
      <c r="A37" s="133">
        <v>22</v>
      </c>
      <c r="B37" s="357" t="s">
        <v>177</v>
      </c>
    </row>
    <row r="38" spans="1:2" s="356" customFormat="1" x14ac:dyDescent="0.25">
      <c r="A38" s="133">
        <v>23</v>
      </c>
      <c r="B38" s="361" t="s">
        <v>494</v>
      </c>
    </row>
    <row r="39" spans="1:2" s="356" customFormat="1" x14ac:dyDescent="0.25">
      <c r="A39" s="133">
        <v>24</v>
      </c>
      <c r="B39" s="357" t="s">
        <v>383</v>
      </c>
    </row>
    <row r="40" spans="1:2" s="356" customFormat="1" x14ac:dyDescent="0.25">
      <c r="A40" s="133">
        <v>25</v>
      </c>
      <c r="B40" s="357" t="s">
        <v>384</v>
      </c>
    </row>
    <row r="41" spans="1:2" s="356" customFormat="1" x14ac:dyDescent="0.25">
      <c r="A41" s="358"/>
      <c r="B41" s="356" t="str">
        <f>'[1]24'!A1</f>
        <v>ИНДЕКСЫ ЦЕН И ТАРИФОВ ПРОИЗВОДИТЕЛЕЙ</v>
      </c>
    </row>
    <row r="42" spans="1:2" s="356" customFormat="1" ht="27.75" customHeight="1" x14ac:dyDescent="0.25">
      <c r="A42" s="133">
        <v>26</v>
      </c>
      <c r="B42" s="359" t="s">
        <v>569</v>
      </c>
    </row>
    <row r="43" spans="1:2" s="356" customFormat="1" ht="30" customHeight="1" x14ac:dyDescent="0.25">
      <c r="A43" s="133">
        <v>27</v>
      </c>
      <c r="B43" s="360" t="s">
        <v>570</v>
      </c>
    </row>
    <row r="44" spans="1:2" s="356" customFormat="1" ht="29.25" customHeight="1" x14ac:dyDescent="0.25">
      <c r="A44" s="133">
        <v>28</v>
      </c>
      <c r="B44" s="360" t="s">
        <v>373</v>
      </c>
    </row>
    <row r="45" spans="1:2" s="356" customFormat="1" ht="27" customHeight="1" x14ac:dyDescent="0.25">
      <c r="A45" s="133">
        <v>29</v>
      </c>
      <c r="B45" s="359" t="s">
        <v>623</v>
      </c>
    </row>
    <row r="46" spans="1:2" s="356" customFormat="1" x14ac:dyDescent="0.25">
      <c r="A46" s="133">
        <v>30</v>
      </c>
      <c r="B46" s="357" t="s">
        <v>624</v>
      </c>
    </row>
    <row r="47" spans="1:2" s="356" customFormat="1" x14ac:dyDescent="0.25">
      <c r="A47" s="133"/>
      <c r="B47" s="362" t="s">
        <v>390</v>
      </c>
    </row>
    <row r="48" spans="1:2" s="356" customFormat="1" x14ac:dyDescent="0.25">
      <c r="A48" s="133"/>
      <c r="B48" s="356" t="s">
        <v>205</v>
      </c>
    </row>
    <row r="49" spans="1:2" s="356" customFormat="1" ht="26.4" x14ac:dyDescent="0.25">
      <c r="A49" s="133">
        <v>31</v>
      </c>
      <c r="B49" s="360" t="s">
        <v>625</v>
      </c>
    </row>
    <row r="50" spans="1:2" s="356" customFormat="1" x14ac:dyDescent="0.25">
      <c r="A50" s="133"/>
      <c r="B50" s="362" t="s">
        <v>391</v>
      </c>
    </row>
    <row r="51" spans="1:2" s="356" customFormat="1" x14ac:dyDescent="0.25">
      <c r="A51" s="133"/>
      <c r="B51" s="356" t="s">
        <v>38</v>
      </c>
    </row>
    <row r="52" spans="1:2" s="356" customFormat="1" ht="26.4" x14ac:dyDescent="0.25">
      <c r="A52" s="133">
        <v>32</v>
      </c>
      <c r="B52" s="359" t="s">
        <v>221</v>
      </c>
    </row>
    <row r="53" spans="1:2" s="356" customFormat="1" ht="26.25" customHeight="1" x14ac:dyDescent="0.25">
      <c r="A53" s="133">
        <v>33</v>
      </c>
      <c r="B53" s="359" t="s">
        <v>397</v>
      </c>
    </row>
    <row r="54" spans="1:2" s="356" customFormat="1" x14ac:dyDescent="0.25">
      <c r="A54" s="133">
        <v>34</v>
      </c>
      <c r="B54" s="359" t="s">
        <v>616</v>
      </c>
    </row>
    <row r="55" spans="1:2" s="356" customFormat="1" x14ac:dyDescent="0.25">
      <c r="A55" s="133"/>
      <c r="B55" s="362" t="s">
        <v>392</v>
      </c>
    </row>
    <row r="56" spans="1:2" s="356" customFormat="1" ht="29.25" customHeight="1" x14ac:dyDescent="0.25">
      <c r="A56" s="133">
        <v>35</v>
      </c>
      <c r="B56" s="357" t="s">
        <v>556</v>
      </c>
    </row>
    <row r="57" spans="1:2" s="356" customFormat="1" ht="26.4" x14ac:dyDescent="0.25">
      <c r="A57" s="133">
        <v>36</v>
      </c>
      <c r="B57" s="354" t="s">
        <v>557</v>
      </c>
    </row>
    <row r="58" spans="1:2" s="356" customFormat="1" x14ac:dyDescent="0.25">
      <c r="A58" s="133"/>
      <c r="B58" s="362" t="s">
        <v>393</v>
      </c>
    </row>
    <row r="59" spans="1:2" s="356" customFormat="1" x14ac:dyDescent="0.25">
      <c r="A59" s="133">
        <v>37</v>
      </c>
      <c r="B59" s="361" t="s">
        <v>256</v>
      </c>
    </row>
    <row r="60" spans="1:2" s="356" customFormat="1" x14ac:dyDescent="0.25">
      <c r="A60" s="133">
        <v>38</v>
      </c>
      <c r="B60" s="357" t="s">
        <v>265</v>
      </c>
    </row>
    <row r="61" spans="1:2" s="362" customFormat="1" x14ac:dyDescent="0.25">
      <c r="A61" s="358">
        <v>39</v>
      </c>
      <c r="B61" s="363" t="s">
        <v>394</v>
      </c>
    </row>
    <row r="62" spans="1:2" s="94" customFormat="1" x14ac:dyDescent="0.25">
      <c r="A62" s="133"/>
    </row>
    <row r="63" spans="1:2" s="94" customFormat="1" x14ac:dyDescent="0.25">
      <c r="A63" s="133"/>
    </row>
    <row r="64" spans="1:2" s="94" customFormat="1" x14ac:dyDescent="0.25">
      <c r="A64" s="133"/>
    </row>
    <row r="65" spans="1:1" s="94" customFormat="1" x14ac:dyDescent="0.25">
      <c r="A65" s="133"/>
    </row>
  </sheetData>
  <hyperlinks>
    <hyperlink ref="B15" location="'7'!A1" display="'Динамика поголовья основных видов скота в хозяйствах всех категорий "/>
    <hyperlink ref="B16" location="'8'!A1" display="'Динамика поголовья основных видов скота в сельскохозяйственных организациях"/>
    <hyperlink ref="B17" location="'9'!A1" display="'Производство основных видов продукции животноводства в хозяйствах всех категорий "/>
    <hyperlink ref="B18" location="'10'!A1" display="''Производство основных видов продукции животноводства в сельскохозяйственных организация"/>
    <hyperlink ref="B20" location="'11'!A1" display="'Объем работ, выполненных по виду экономической деятельности «строительство»"/>
    <hyperlink ref="B21" location="'12'!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3" location="'13'!A1" display="''Динамика грузооборота автомобильного транспорта организаций "/>
    <hyperlink ref="B26" location="'14'!A1" display="Динамика оборота розничной торговли"/>
    <hyperlink ref="B27" location="'15'!A1" display="'Оборот розничной торговли торгующих организаций и продажа товаров на розничных рынках и ярмарках"/>
    <hyperlink ref="B28" location="'16'!A1" display="'Динамика оборота розничной торговли пищевыми продуктами, включая напитки, и табачными изделиями, непродовольственными товарами"/>
    <hyperlink ref="B30" location="'17'!A1" display="'Динамика объема платных услуг населению"/>
    <hyperlink ref="B33" location="'18'!A1" display="'Динамика индексов потребительских цен и тарифов на товары и услуги населению"/>
    <hyperlink ref="B34" location="'19'!A1" display="'Индексы потребительских цен на отдельные группы и виды продовольственных товаров"/>
    <hyperlink ref="B39" location="'24'!A1" display="'Средние потребительские цены на бензин автомобильный и топливо моторное"/>
    <hyperlink ref="B40" location="'25'!A1" display="'Индексы потребительских цен на бензин автомобильный и топливо моторное"/>
    <hyperlink ref="B42" location="'26'!A1" display="'Динамика индексов цен производителей промышленных товаров, реализованных на внутреннем рынке"/>
    <hyperlink ref="B43" location="'27'!A1" display="Индексы цен производителей промышленных товаров, реализованных на внутреннем рынке, по отдельным видам экономической деятельности"/>
    <hyperlink ref="B44" location="'28'!A1" display="Индексы цен производителей отдельных видов промышленных товаров, реализованных на внутреннем рынке"/>
    <hyperlink ref="B45" location="'29'!A1" display="''Динамика индексов цен на продукцию (затраты, услуги) инвестиционного назначения по элементам технологической структуры"/>
    <hyperlink ref="B46" location="'30'!A1" display="'Динамика индексов тарифов на грузовые перевозки "/>
    <hyperlink ref="B49" location="'31'!A1" display="Просроченная кредиторская задолженность организаций (без субъектов малого предпринимательства) по видам экономической деятельности  в мае 2022 года"/>
    <hyperlink ref="B52" location="'32'!A1" display="'Динамика среднемесячной номинальной и реальной начисленной заработной платы работников организаций"/>
    <hyperlink ref="B53"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4" location="'34'!A1" display="'Динамика просроченной задолженности по заработной плате организаций "/>
    <hyperlink ref="B56" location="'35'!A1" display="'Число замещенных рабочих мест в организациях (без субъектов малого предпринимательства) "/>
    <hyperlink ref="B57" location="'36'!A1" display="Динамика численности незанятых трудовой деятельностью граждан, зарегистрированных в органах службы занятости населения "/>
    <hyperlink ref="B59" location="'37'!A1" display="Показатели естественного движения населения "/>
    <hyperlink ref="B60" location="'38'!A1" display="''Общие итоги миграции"/>
    <hyperlink ref="B61" location="'39'!A1" display="'IX. МЕТОДОЛОГИЧЕСКИЕ ПОЯСНЕНИЯ"/>
    <hyperlink ref="B35" location="'20'!A1" display="Индексы потребительских цен на отдельные группы непродовольственных товаров"/>
    <hyperlink ref="B36" location="'21'!A1" display="Индексы потребительских цен и тарифов на отдельные группы услуг"/>
    <hyperlink ref="B37" location="'22'!A1" display="Индексы цен на жилищные и коммунальные услуги"/>
    <hyperlink ref="B38" location="'23'!A1" display="Динамика стоимости фиксированного набора потребительских товаров и услуг "/>
    <hyperlink ref="B4" location="'1'!A1" display="'1'!A1"/>
    <hyperlink ref="B7" location="'2'!A1" display="'2'!A1"/>
    <hyperlink ref="B10" location="'5'!A1" display="'5'!A1"/>
    <hyperlink ref="B8" location="'3 '!A1" display="Индексы производства по отдельным видам экономической деятельности"/>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3" location="'6'!A1" display="Валовые сборы основных сельскохозяйственных культур в хозяйствах всех категорий "/>
  </hyperlink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H11" sqref="H11"/>
    </sheetView>
  </sheetViews>
  <sheetFormatPr defaultRowHeight="13.2" x14ac:dyDescent="0.25"/>
  <cols>
    <col min="1" max="1" width="36" customWidth="1"/>
    <col min="2" max="2" width="9.77734375" customWidth="1"/>
    <col min="3" max="3" width="10.88671875" customWidth="1"/>
    <col min="4" max="4" width="10.44140625" customWidth="1"/>
    <col min="5" max="5" width="11.109375" customWidth="1"/>
    <col min="6" max="6" width="10.33203125" customWidth="1"/>
  </cols>
  <sheetData>
    <row r="1" spans="1:6" ht="13.8" x14ac:dyDescent="0.25">
      <c r="A1" s="576" t="s">
        <v>386</v>
      </c>
      <c r="B1" s="576"/>
      <c r="C1" s="576"/>
      <c r="D1" s="576"/>
      <c r="E1" s="576"/>
      <c r="F1" s="576"/>
    </row>
    <row r="2" spans="1:6" x14ac:dyDescent="0.25">
      <c r="A2" s="14"/>
      <c r="B2" s="14"/>
      <c r="C2" s="14"/>
      <c r="D2" s="14"/>
      <c r="E2" s="14"/>
    </row>
    <row r="3" spans="1:6" ht="13.95" customHeight="1" x14ac:dyDescent="0.25">
      <c r="A3" s="555"/>
      <c r="B3" s="577" t="s">
        <v>601</v>
      </c>
      <c r="C3" s="579" t="s">
        <v>540</v>
      </c>
      <c r="D3" s="577" t="s">
        <v>599</v>
      </c>
      <c r="E3" s="579" t="s">
        <v>541</v>
      </c>
      <c r="F3" s="201" t="s">
        <v>40</v>
      </c>
    </row>
    <row r="4" spans="1:6" ht="79.2" x14ac:dyDescent="0.25">
      <c r="A4" s="556"/>
      <c r="B4" s="578"/>
      <c r="C4" s="578"/>
      <c r="D4" s="578"/>
      <c r="E4" s="578"/>
      <c r="F4" s="557" t="s">
        <v>600</v>
      </c>
    </row>
    <row r="5" spans="1:6" ht="18" customHeight="1" x14ac:dyDescent="0.25">
      <c r="A5" s="15" t="s">
        <v>41</v>
      </c>
      <c r="B5" s="347"/>
      <c r="C5" s="415">
        <v>98.6</v>
      </c>
      <c r="D5" s="121"/>
      <c r="E5" s="415">
        <v>95.9</v>
      </c>
      <c r="F5" s="385">
        <v>99.5</v>
      </c>
    </row>
    <row r="6" spans="1:6" ht="39.6" customHeight="1" x14ac:dyDescent="0.25">
      <c r="A6" s="15" t="s">
        <v>42</v>
      </c>
      <c r="B6" s="318">
        <v>52184.1</v>
      </c>
      <c r="C6" s="349">
        <v>107.7</v>
      </c>
      <c r="D6" s="349">
        <v>350826.2</v>
      </c>
      <c r="E6" s="349">
        <v>83</v>
      </c>
      <c r="F6" s="349">
        <v>78</v>
      </c>
    </row>
    <row r="7" spans="1:6" ht="73.95" customHeight="1" x14ac:dyDescent="0.25">
      <c r="A7" s="271" t="s">
        <v>542</v>
      </c>
      <c r="B7" s="273">
        <v>38459</v>
      </c>
      <c r="C7" s="317">
        <v>173.8</v>
      </c>
      <c r="D7" s="272">
        <v>242329</v>
      </c>
      <c r="E7" s="317">
        <v>191.2</v>
      </c>
      <c r="F7" s="385">
        <v>117.5</v>
      </c>
    </row>
    <row r="8" spans="1:6" ht="42.6" customHeight="1" x14ac:dyDescent="0.25">
      <c r="A8" s="16" t="s">
        <v>650</v>
      </c>
      <c r="B8" s="198">
        <v>54.7</v>
      </c>
      <c r="C8" s="98">
        <v>97.3</v>
      </c>
      <c r="D8" s="98">
        <v>517.5</v>
      </c>
      <c r="E8" s="98">
        <v>90.6</v>
      </c>
      <c r="F8" s="98">
        <v>163.5</v>
      </c>
    </row>
    <row r="9" spans="1:6" ht="13.8" customHeight="1" x14ac:dyDescent="0.25">
      <c r="A9" s="16" t="s">
        <v>651</v>
      </c>
      <c r="B9" s="198">
        <v>17439.3</v>
      </c>
      <c r="C9" s="98">
        <v>117</v>
      </c>
      <c r="D9" s="98">
        <v>147209.4</v>
      </c>
      <c r="E9" s="98">
        <v>115.7</v>
      </c>
      <c r="F9" s="272">
        <v>100.2</v>
      </c>
    </row>
    <row r="10" spans="1:6" ht="26.4" x14ac:dyDescent="0.25">
      <c r="A10" s="16" t="s">
        <v>51</v>
      </c>
      <c r="B10" s="198">
        <v>4713.8999999999996</v>
      </c>
      <c r="C10" s="98">
        <v>100.3</v>
      </c>
      <c r="D10" s="98">
        <v>44581.9</v>
      </c>
      <c r="E10" s="98">
        <v>100.3</v>
      </c>
      <c r="F10" s="355">
        <v>98.2</v>
      </c>
    </row>
    <row r="11" spans="1:6" ht="26.4" x14ac:dyDescent="0.25">
      <c r="A11" s="15" t="s">
        <v>44</v>
      </c>
      <c r="B11" s="483"/>
      <c r="C11" s="414">
        <v>103.98</v>
      </c>
      <c r="D11" s="108"/>
      <c r="E11" s="414">
        <v>102.74</v>
      </c>
      <c r="F11" s="414">
        <v>110.82</v>
      </c>
    </row>
    <row r="12" spans="1:6" ht="55.2" x14ac:dyDescent="0.25">
      <c r="A12" s="15" t="s">
        <v>45</v>
      </c>
      <c r="B12" s="483"/>
      <c r="C12" s="484">
        <v>127.39096164996059</v>
      </c>
      <c r="D12" s="108"/>
      <c r="E12" s="484">
        <v>103.77931568341104</v>
      </c>
      <c r="F12" s="484">
        <v>131.80976088296322</v>
      </c>
    </row>
    <row r="13" spans="1:6" ht="55.2" customHeight="1" x14ac:dyDescent="0.25">
      <c r="A13" s="62" t="s">
        <v>562</v>
      </c>
      <c r="B13" s="485"/>
      <c r="C13" s="486">
        <v>110.42</v>
      </c>
      <c r="D13" s="108"/>
      <c r="E13" s="486">
        <v>106.52</v>
      </c>
      <c r="F13" s="487">
        <v>107.3</v>
      </c>
    </row>
    <row r="14" spans="1:6" ht="39.6" x14ac:dyDescent="0.25">
      <c r="A14" s="62" t="s">
        <v>274</v>
      </c>
      <c r="B14" s="483"/>
      <c r="C14" s="488">
        <v>107.9088</v>
      </c>
      <c r="D14" s="108"/>
      <c r="E14" s="488">
        <v>107.6698</v>
      </c>
      <c r="F14" s="489">
        <v>110.3612</v>
      </c>
    </row>
    <row r="15" spans="1:6" ht="26.4" x14ac:dyDescent="0.25">
      <c r="A15" s="62" t="s">
        <v>275</v>
      </c>
      <c r="B15" s="483"/>
      <c r="C15" s="120">
        <v>99.4</v>
      </c>
      <c r="D15" s="108"/>
      <c r="E15" s="108">
        <v>101</v>
      </c>
      <c r="F15" s="388">
        <v>115.03971301154553</v>
      </c>
    </row>
    <row r="16" spans="1:6" ht="28.8" x14ac:dyDescent="0.25">
      <c r="A16" s="15" t="s">
        <v>49</v>
      </c>
      <c r="B16" s="273"/>
      <c r="C16" s="272"/>
      <c r="D16" s="272"/>
      <c r="E16" s="272"/>
      <c r="F16" s="272"/>
    </row>
    <row r="17" spans="1:6" x14ac:dyDescent="0.25">
      <c r="A17" s="35" t="s">
        <v>46</v>
      </c>
      <c r="B17" s="120">
        <v>140715</v>
      </c>
      <c r="C17" s="121">
        <v>110.1</v>
      </c>
      <c r="D17" s="121">
        <v>146325</v>
      </c>
      <c r="E17" s="121">
        <v>110.8</v>
      </c>
      <c r="F17" s="121">
        <v>111.3</v>
      </c>
    </row>
    <row r="18" spans="1:6" x14ac:dyDescent="0.25">
      <c r="A18" s="35" t="s">
        <v>47</v>
      </c>
      <c r="B18" s="325"/>
      <c r="C18" s="121">
        <v>106.9</v>
      </c>
      <c r="D18" s="326"/>
      <c r="E18" s="43">
        <v>108</v>
      </c>
      <c r="F18" s="121">
        <v>100.4</v>
      </c>
    </row>
    <row r="19" spans="1:6" ht="39.6" x14ac:dyDescent="0.25">
      <c r="A19" s="195" t="s">
        <v>50</v>
      </c>
      <c r="B19" s="127">
        <v>1</v>
      </c>
      <c r="C19" s="213">
        <v>75.400000000000006</v>
      </c>
      <c r="D19" s="27"/>
      <c r="E19" s="27"/>
      <c r="F19" s="27"/>
    </row>
    <row r="20" spans="1:6" x14ac:dyDescent="0.25">
      <c r="A20" s="17"/>
      <c r="B20" s="17"/>
      <c r="C20" s="17"/>
      <c r="D20" s="17"/>
      <c r="E20" s="17"/>
      <c r="F20" s="17"/>
    </row>
    <row r="21" spans="1:6" ht="40.200000000000003" customHeight="1" x14ac:dyDescent="0.25">
      <c r="A21" s="580" t="s">
        <v>48</v>
      </c>
      <c r="B21" s="580"/>
      <c r="C21" s="580"/>
      <c r="D21" s="580"/>
      <c r="E21" s="580"/>
      <c r="F21" s="580"/>
    </row>
    <row r="22" spans="1:6" ht="25.95" customHeight="1" x14ac:dyDescent="0.25">
      <c r="A22" s="575" t="s">
        <v>642</v>
      </c>
      <c r="B22" s="575"/>
      <c r="C22" s="575"/>
      <c r="D22" s="575"/>
      <c r="E22" s="575"/>
      <c r="F22" s="575"/>
    </row>
    <row r="23" spans="1:6" x14ac:dyDescent="0.25">
      <c r="A23" s="17"/>
      <c r="B23" s="17"/>
      <c r="C23" s="17"/>
      <c r="D23" s="17"/>
      <c r="E23" s="17"/>
      <c r="F23" s="17"/>
    </row>
    <row r="24" spans="1:6" x14ac:dyDescent="0.25">
      <c r="A24" s="17"/>
      <c r="B24" s="17"/>
      <c r="C24" s="17"/>
      <c r="D24" s="17"/>
      <c r="E24" s="17"/>
      <c r="F24" s="17"/>
    </row>
  </sheetData>
  <mergeCells count="7">
    <mergeCell ref="A22:F22"/>
    <mergeCell ref="A1:F1"/>
    <mergeCell ref="B3:B4"/>
    <mergeCell ref="C3:C4"/>
    <mergeCell ref="D3:D4"/>
    <mergeCell ref="E3:E4"/>
    <mergeCell ref="A21:F21"/>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WhiteSpace="0" topLeftCell="A7" zoomScaleNormal="100" workbookViewId="0">
      <selection activeCell="E33" sqref="E33"/>
    </sheetView>
  </sheetViews>
  <sheetFormatPr defaultRowHeight="13.2" x14ac:dyDescent="0.25"/>
  <cols>
    <col min="1" max="1" width="35.33203125" customWidth="1"/>
    <col min="2" max="2" width="25.33203125" customWidth="1"/>
    <col min="3" max="3" width="27.109375" customWidth="1"/>
  </cols>
  <sheetData>
    <row r="1" spans="1:3" ht="13.8" x14ac:dyDescent="0.25">
      <c r="A1" s="582" t="s">
        <v>387</v>
      </c>
      <c r="B1" s="582"/>
      <c r="C1" s="582"/>
    </row>
    <row r="3" spans="1:3" ht="18.600000000000001" customHeight="1" x14ac:dyDescent="0.25">
      <c r="A3" s="583" t="s">
        <v>286</v>
      </c>
      <c r="B3" s="583"/>
      <c r="C3" s="583"/>
    </row>
    <row r="4" spans="1:3" ht="13.2" customHeight="1" x14ac:dyDescent="0.25">
      <c r="A4" s="18"/>
      <c r="B4" s="19"/>
      <c r="C4" s="17"/>
    </row>
    <row r="5" spans="1:3" ht="16.2" x14ac:dyDescent="0.25">
      <c r="A5" s="584" t="s">
        <v>52</v>
      </c>
      <c r="B5" s="584"/>
      <c r="C5" s="584"/>
    </row>
    <row r="6" spans="1:3" ht="15.6" x14ac:dyDescent="0.25">
      <c r="A6" s="336"/>
      <c r="B6" s="64"/>
      <c r="C6" s="64"/>
    </row>
    <row r="7" spans="1:3" x14ac:dyDescent="0.25">
      <c r="A7" s="585"/>
      <c r="B7" s="587" t="s">
        <v>53</v>
      </c>
      <c r="C7" s="588"/>
    </row>
    <row r="8" spans="1:3" ht="28.2" customHeight="1" x14ac:dyDescent="0.25">
      <c r="A8" s="586"/>
      <c r="B8" s="537" t="s">
        <v>54</v>
      </c>
      <c r="C8" s="535" t="s">
        <v>55</v>
      </c>
    </row>
    <row r="9" spans="1:3" ht="16.2" customHeight="1" x14ac:dyDescent="0.25">
      <c r="A9" s="394" t="s">
        <v>500</v>
      </c>
      <c r="B9" s="539"/>
      <c r="C9" s="540"/>
    </row>
    <row r="10" spans="1:3" x14ac:dyDescent="0.25">
      <c r="A10" s="337" t="s">
        <v>56</v>
      </c>
      <c r="B10" s="541">
        <v>94.2</v>
      </c>
      <c r="C10" s="541">
        <v>95.6</v>
      </c>
    </row>
    <row r="11" spans="1:3" x14ac:dyDescent="0.25">
      <c r="A11" s="337" t="s">
        <v>57</v>
      </c>
      <c r="B11" s="542">
        <v>93.3</v>
      </c>
      <c r="C11" s="542">
        <v>97.3</v>
      </c>
    </row>
    <row r="12" spans="1:3" x14ac:dyDescent="0.25">
      <c r="A12" s="337" t="s">
        <v>58</v>
      </c>
      <c r="B12" s="542">
        <v>108.3</v>
      </c>
      <c r="C12" s="542">
        <v>94.4</v>
      </c>
    </row>
    <row r="13" spans="1:3" x14ac:dyDescent="0.25">
      <c r="A13" s="63" t="s">
        <v>59</v>
      </c>
      <c r="B13" s="542"/>
      <c r="C13" s="542">
        <v>95.8</v>
      </c>
    </row>
    <row r="14" spans="1:3" x14ac:dyDescent="0.25">
      <c r="A14" s="337" t="s">
        <v>60</v>
      </c>
      <c r="B14" s="542">
        <v>93.3</v>
      </c>
      <c r="C14" s="542">
        <v>96.3</v>
      </c>
    </row>
    <row r="15" spans="1:3" x14ac:dyDescent="0.25">
      <c r="A15" s="337" t="s">
        <v>61</v>
      </c>
      <c r="B15" s="542">
        <v>97.2</v>
      </c>
      <c r="C15" s="542">
        <v>92.4</v>
      </c>
    </row>
    <row r="16" spans="1:3" x14ac:dyDescent="0.25">
      <c r="A16" s="337" t="s">
        <v>62</v>
      </c>
      <c r="B16" s="542">
        <v>92.2</v>
      </c>
      <c r="C16" s="542">
        <v>92.9</v>
      </c>
    </row>
    <row r="17" spans="1:3" ht="14.4" customHeight="1" x14ac:dyDescent="0.25">
      <c r="A17" s="63" t="s">
        <v>63</v>
      </c>
      <c r="B17" s="542"/>
      <c r="C17" s="542">
        <v>94.9</v>
      </c>
    </row>
    <row r="18" spans="1:3" ht="14.4" customHeight="1" x14ac:dyDescent="0.25">
      <c r="A18" s="337" t="s">
        <v>64</v>
      </c>
      <c r="B18" s="542">
        <v>103.4</v>
      </c>
      <c r="C18" s="542">
        <v>95.6</v>
      </c>
    </row>
    <row r="19" spans="1:3" ht="14.4" customHeight="1" x14ac:dyDescent="0.25">
      <c r="A19" s="15" t="s">
        <v>39</v>
      </c>
      <c r="B19" s="543">
        <v>100.9</v>
      </c>
      <c r="C19" s="543">
        <v>100.1</v>
      </c>
    </row>
    <row r="20" spans="1:3" ht="14.4" customHeight="1" x14ac:dyDescent="0.25">
      <c r="A20" s="15" t="s">
        <v>65</v>
      </c>
      <c r="B20" s="543">
        <v>106.1</v>
      </c>
      <c r="C20" s="543">
        <v>98.6</v>
      </c>
    </row>
    <row r="21" spans="1:3" ht="14.4" customHeight="1" x14ac:dyDescent="0.25">
      <c r="A21" s="21" t="s">
        <v>66</v>
      </c>
      <c r="B21" s="544"/>
      <c r="C21" s="543">
        <v>95.9</v>
      </c>
    </row>
    <row r="22" spans="1:3" ht="15.6" customHeight="1" x14ac:dyDescent="0.25">
      <c r="A22" s="395" t="s">
        <v>450</v>
      </c>
      <c r="B22" s="545"/>
      <c r="C22" s="546"/>
    </row>
    <row r="23" spans="1:3" x14ac:dyDescent="0.25">
      <c r="A23" s="15" t="s">
        <v>56</v>
      </c>
      <c r="B23" s="541">
        <v>93.6</v>
      </c>
      <c r="C23" s="541">
        <v>104.2</v>
      </c>
    </row>
    <row r="24" spans="1:3" x14ac:dyDescent="0.25">
      <c r="A24" s="15" t="s">
        <v>57</v>
      </c>
      <c r="B24" s="541">
        <v>91.6</v>
      </c>
      <c r="C24" s="541">
        <v>103.9</v>
      </c>
    </row>
    <row r="25" spans="1:3" x14ac:dyDescent="0.25">
      <c r="A25" s="15" t="s">
        <v>58</v>
      </c>
      <c r="B25" s="542">
        <v>111.7</v>
      </c>
      <c r="C25" s="542">
        <v>104.3</v>
      </c>
    </row>
    <row r="26" spans="1:3" x14ac:dyDescent="0.25">
      <c r="A26" s="21" t="s">
        <v>59</v>
      </c>
      <c r="B26" s="542"/>
      <c r="C26" s="542">
        <v>104.1</v>
      </c>
    </row>
    <row r="27" spans="1:3" x14ac:dyDescent="0.25">
      <c r="A27" s="15" t="s">
        <v>60</v>
      </c>
      <c r="B27" s="542">
        <v>91.5</v>
      </c>
      <c r="C27" s="482">
        <v>100</v>
      </c>
    </row>
    <row r="28" spans="1:3" x14ac:dyDescent="0.25">
      <c r="A28" s="15" t="s">
        <v>61</v>
      </c>
      <c r="B28" s="542">
        <v>101.2</v>
      </c>
      <c r="C28" s="542">
        <v>99.5</v>
      </c>
    </row>
    <row r="29" spans="1:3" x14ac:dyDescent="0.25">
      <c r="A29" s="15" t="s">
        <v>62</v>
      </c>
      <c r="B29" s="542">
        <v>91.8</v>
      </c>
      <c r="C29" s="542">
        <v>95.5</v>
      </c>
    </row>
    <row r="30" spans="1:3" x14ac:dyDescent="0.25">
      <c r="A30" s="21" t="s">
        <v>63</v>
      </c>
      <c r="B30" s="542"/>
      <c r="C30" s="542">
        <v>101.2</v>
      </c>
    </row>
    <row r="31" spans="1:3" x14ac:dyDescent="0.25">
      <c r="A31" s="15" t="s">
        <v>64</v>
      </c>
      <c r="B31" s="542">
        <v>100.5</v>
      </c>
      <c r="C31" s="542">
        <v>95.2</v>
      </c>
    </row>
    <row r="32" spans="1:3" x14ac:dyDescent="0.25">
      <c r="A32" s="15" t="s">
        <v>39</v>
      </c>
      <c r="B32" s="542">
        <v>96.3</v>
      </c>
      <c r="C32" s="542">
        <v>98</v>
      </c>
    </row>
    <row r="33" spans="1:3" x14ac:dyDescent="0.25">
      <c r="A33" s="15" t="s">
        <v>65</v>
      </c>
      <c r="B33" s="542">
        <v>107.7</v>
      </c>
      <c r="C33" s="542">
        <v>95</v>
      </c>
    </row>
    <row r="34" spans="1:3" x14ac:dyDescent="0.25">
      <c r="A34" s="21" t="s">
        <v>66</v>
      </c>
      <c r="B34" s="542"/>
      <c r="C34" s="542">
        <v>99.5</v>
      </c>
    </row>
    <row r="35" spans="1:3" x14ac:dyDescent="0.25">
      <c r="A35" s="15" t="s">
        <v>67</v>
      </c>
      <c r="B35" s="542">
        <v>106</v>
      </c>
      <c r="C35" s="542">
        <v>95.1</v>
      </c>
    </row>
    <row r="36" spans="1:3" x14ac:dyDescent="0.25">
      <c r="A36" s="15" t="s">
        <v>68</v>
      </c>
      <c r="B36" s="542">
        <v>100.5</v>
      </c>
      <c r="C36" s="542">
        <v>96</v>
      </c>
    </row>
    <row r="37" spans="1:3" x14ac:dyDescent="0.25">
      <c r="A37" s="15" t="s">
        <v>69</v>
      </c>
      <c r="B37" s="542">
        <v>105.1</v>
      </c>
      <c r="C37" s="547">
        <v>95</v>
      </c>
    </row>
    <row r="38" spans="1:3" x14ac:dyDescent="0.25">
      <c r="A38" s="188" t="s">
        <v>70</v>
      </c>
      <c r="B38" s="548"/>
      <c r="C38" s="549">
        <v>98.4</v>
      </c>
    </row>
    <row r="39" spans="1:3" ht="58.2" customHeight="1" x14ac:dyDescent="0.25">
      <c r="A39" s="581" t="s">
        <v>48</v>
      </c>
      <c r="B39" s="581"/>
      <c r="C39" s="581"/>
    </row>
  </sheetData>
  <mergeCells count="6">
    <mergeCell ref="A39:C39"/>
    <mergeCell ref="A1:C1"/>
    <mergeCell ref="A3:C3"/>
    <mergeCell ref="A5:C5"/>
    <mergeCell ref="A7:A8"/>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4" zoomScaleNormal="100" workbookViewId="0">
      <selection activeCell="F11" sqref="F11"/>
    </sheetView>
  </sheetViews>
  <sheetFormatPr defaultRowHeight="13.2" x14ac:dyDescent="0.25"/>
  <cols>
    <col min="1" max="1" width="41.5546875" customWidth="1"/>
    <col min="2" max="2" width="23.6640625" customWidth="1"/>
    <col min="3" max="3" width="22.33203125" customWidth="1"/>
  </cols>
  <sheetData>
    <row r="1" spans="1:3" ht="20.399999999999999" customHeight="1" x14ac:dyDescent="0.25">
      <c r="A1" s="589" t="s">
        <v>71</v>
      </c>
      <c r="B1" s="589"/>
      <c r="C1" s="589"/>
    </row>
    <row r="2" spans="1:3" ht="20.399999999999999" customHeight="1" x14ac:dyDescent="0.25">
      <c r="A2" s="533"/>
      <c r="B2" s="533"/>
      <c r="C2" s="533"/>
    </row>
    <row r="3" spans="1:3" ht="66" x14ac:dyDescent="0.25">
      <c r="A3" s="202"/>
      <c r="B3" s="536" t="s">
        <v>603</v>
      </c>
      <c r="C3" s="536" t="s">
        <v>602</v>
      </c>
    </row>
    <row r="4" spans="1:3" x14ac:dyDescent="0.25">
      <c r="A4" s="21" t="s">
        <v>72</v>
      </c>
      <c r="B4" s="417">
        <v>98.8</v>
      </c>
      <c r="C4" s="416">
        <v>93.9</v>
      </c>
    </row>
    <row r="5" spans="1:3" ht="13.2" customHeight="1" x14ac:dyDescent="0.25">
      <c r="A5" s="22" t="s">
        <v>73</v>
      </c>
      <c r="B5" s="417">
        <v>83.2</v>
      </c>
      <c r="C5" s="416">
        <v>73.599999999999994</v>
      </c>
    </row>
    <row r="6" spans="1:3" ht="26.4" x14ac:dyDescent="0.25">
      <c r="A6" s="338" t="s">
        <v>74</v>
      </c>
      <c r="B6" s="418">
        <v>92.5</v>
      </c>
      <c r="C6" s="416">
        <v>82</v>
      </c>
    </row>
    <row r="7" spans="1:3" x14ac:dyDescent="0.25">
      <c r="A7" s="21" t="s">
        <v>75</v>
      </c>
      <c r="B7" s="417">
        <v>101.7</v>
      </c>
      <c r="C7" s="416">
        <v>114.3</v>
      </c>
    </row>
    <row r="8" spans="1:3" x14ac:dyDescent="0.25">
      <c r="A8" s="339" t="s">
        <v>76</v>
      </c>
      <c r="B8" s="417">
        <v>109.1</v>
      </c>
      <c r="C8" s="416">
        <v>106.4</v>
      </c>
    </row>
    <row r="9" spans="1:3" ht="13.2" customHeight="1" x14ac:dyDescent="0.25">
      <c r="A9" s="339" t="s">
        <v>77</v>
      </c>
      <c r="B9" s="417">
        <v>143.4</v>
      </c>
      <c r="C9" s="416">
        <v>106</v>
      </c>
    </row>
    <row r="10" spans="1:3" ht="13.2" customHeight="1" x14ac:dyDescent="0.25">
      <c r="A10" s="339" t="s">
        <v>474</v>
      </c>
      <c r="B10" s="417">
        <v>88.1</v>
      </c>
      <c r="C10" s="416">
        <v>103.2</v>
      </c>
    </row>
    <row r="11" spans="1:3" ht="52.95" customHeight="1" x14ac:dyDescent="0.25">
      <c r="A11" s="340" t="s">
        <v>78</v>
      </c>
      <c r="B11" s="417">
        <v>125.7</v>
      </c>
      <c r="C11" s="416">
        <v>56.5</v>
      </c>
    </row>
    <row r="12" spans="1:3" x14ac:dyDescent="0.25">
      <c r="A12" s="339" t="s">
        <v>79</v>
      </c>
      <c r="B12" s="417">
        <v>100</v>
      </c>
      <c r="C12" s="416">
        <v>113.6</v>
      </c>
    </row>
    <row r="13" spans="1:3" ht="26.4" customHeight="1" x14ac:dyDescent="0.25">
      <c r="A13" s="339" t="s">
        <v>80</v>
      </c>
      <c r="B13" s="417">
        <v>167.5</v>
      </c>
      <c r="C13" s="416">
        <v>75.7</v>
      </c>
    </row>
    <row r="14" spans="1:3" x14ac:dyDescent="0.25">
      <c r="A14" s="339" t="s">
        <v>81</v>
      </c>
      <c r="B14" s="417">
        <v>103.3</v>
      </c>
      <c r="C14" s="416">
        <v>116.3</v>
      </c>
    </row>
    <row r="15" spans="1:3" ht="26.4" x14ac:dyDescent="0.25">
      <c r="A15" s="339" t="s">
        <v>82</v>
      </c>
      <c r="B15" s="417">
        <v>154.1</v>
      </c>
      <c r="C15" s="416">
        <v>126.7</v>
      </c>
    </row>
    <row r="16" spans="1:3" ht="26.4" x14ac:dyDescent="0.25">
      <c r="A16" s="340" t="s">
        <v>83</v>
      </c>
      <c r="B16" s="417">
        <v>31.9</v>
      </c>
      <c r="C16" s="416">
        <v>50.4</v>
      </c>
    </row>
    <row r="17" spans="1:3" ht="26.4" x14ac:dyDescent="0.25">
      <c r="A17" s="340" t="s">
        <v>84</v>
      </c>
      <c r="B17" s="417">
        <v>128.6</v>
      </c>
      <c r="C17" s="416">
        <v>107.5</v>
      </c>
    </row>
    <row r="18" spans="1:3" ht="26.4" customHeight="1" x14ac:dyDescent="0.25">
      <c r="A18" s="340" t="s">
        <v>85</v>
      </c>
      <c r="B18" s="419">
        <v>39.9</v>
      </c>
      <c r="C18" s="550">
        <v>85.1</v>
      </c>
    </row>
    <row r="19" spans="1:3" ht="26.4" x14ac:dyDescent="0.25">
      <c r="A19" s="339" t="s">
        <v>86</v>
      </c>
      <c r="B19" s="419">
        <v>59.1</v>
      </c>
      <c r="C19" s="550">
        <v>82.4</v>
      </c>
    </row>
    <row r="20" spans="1:3" ht="26.4" x14ac:dyDescent="0.25">
      <c r="A20" s="276" t="s">
        <v>87</v>
      </c>
      <c r="B20" s="288">
        <v>50.3</v>
      </c>
      <c r="C20" s="518">
        <v>135.5</v>
      </c>
    </row>
    <row r="21" spans="1:3" x14ac:dyDescent="0.25">
      <c r="A21" s="339" t="s">
        <v>88</v>
      </c>
      <c r="B21" s="288">
        <v>98.4</v>
      </c>
      <c r="C21" s="518">
        <v>99.4</v>
      </c>
    </row>
    <row r="22" spans="1:3" x14ac:dyDescent="0.25">
      <c r="A22" s="339" t="s">
        <v>89</v>
      </c>
      <c r="B22" s="288">
        <v>117</v>
      </c>
      <c r="C22" s="518">
        <v>95.1</v>
      </c>
    </row>
    <row r="23" spans="1:3" ht="41.4" customHeight="1" x14ac:dyDescent="0.25">
      <c r="A23" s="341" t="s">
        <v>90</v>
      </c>
      <c r="B23" s="288">
        <v>66</v>
      </c>
      <c r="C23" s="518">
        <v>95.5</v>
      </c>
    </row>
    <row r="24" spans="1:3" ht="39.6" x14ac:dyDescent="0.25">
      <c r="A24" s="342" t="s">
        <v>91</v>
      </c>
      <c r="B24" s="420">
        <v>91.3</v>
      </c>
      <c r="C24" s="551">
        <v>100.7</v>
      </c>
    </row>
    <row r="25" spans="1:3" ht="46.2" customHeight="1" x14ac:dyDescent="0.25">
      <c r="B25" s="17"/>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WhiteSpace="0" zoomScaleNormal="100" workbookViewId="0">
      <selection activeCell="I8" sqref="I8"/>
    </sheetView>
  </sheetViews>
  <sheetFormatPr defaultColWidth="8.88671875" defaultRowHeight="13.2" x14ac:dyDescent="0.25"/>
  <cols>
    <col min="1" max="1" width="37.6640625" style="17" customWidth="1"/>
    <col min="2" max="2" width="12.44140625" style="17" customWidth="1"/>
    <col min="3" max="3" width="13" style="17" customWidth="1"/>
    <col min="4" max="4" width="12.109375" style="17" customWidth="1"/>
    <col min="5" max="5" width="13.44140625" style="17" customWidth="1"/>
    <col min="6" max="16384" width="8.88671875" style="17"/>
  </cols>
  <sheetData>
    <row r="1" spans="1:5" ht="28.95" customHeight="1" x14ac:dyDescent="0.25">
      <c r="A1" s="590" t="s">
        <v>93</v>
      </c>
      <c r="B1" s="590"/>
      <c r="C1" s="590"/>
      <c r="D1" s="590"/>
      <c r="E1" s="590"/>
    </row>
    <row r="2" spans="1:5" ht="14.25" customHeight="1" x14ac:dyDescent="0.25">
      <c r="A2" s="24"/>
    </row>
    <row r="3" spans="1:5" x14ac:dyDescent="0.25">
      <c r="A3" s="591" t="s">
        <v>94</v>
      </c>
      <c r="B3" s="591"/>
      <c r="C3" s="591"/>
      <c r="D3" s="591"/>
      <c r="E3" s="591"/>
    </row>
    <row r="4" spans="1:5" ht="13.2" customHeight="1" x14ac:dyDescent="0.25">
      <c r="A4" s="592"/>
      <c r="B4" s="594" t="s">
        <v>601</v>
      </c>
      <c r="C4" s="595"/>
      <c r="D4" s="594" t="s">
        <v>599</v>
      </c>
      <c r="E4" s="595"/>
    </row>
    <row r="5" spans="1:5" ht="82.2" customHeight="1" x14ac:dyDescent="0.25">
      <c r="A5" s="593"/>
      <c r="B5" s="532" t="s">
        <v>43</v>
      </c>
      <c r="C5" s="199" t="s">
        <v>543</v>
      </c>
      <c r="D5" s="538" t="s">
        <v>43</v>
      </c>
      <c r="E5" s="199" t="s">
        <v>573</v>
      </c>
    </row>
    <row r="6" spans="1:5" x14ac:dyDescent="0.25">
      <c r="A6" s="21" t="s">
        <v>72</v>
      </c>
      <c r="B6" s="198">
        <v>426548.9</v>
      </c>
      <c r="C6" s="98">
        <v>116.3</v>
      </c>
      <c r="D6" s="98">
        <v>2993679.6</v>
      </c>
      <c r="E6" s="98">
        <v>84</v>
      </c>
    </row>
    <row r="7" spans="1:5" x14ac:dyDescent="0.25">
      <c r="A7" s="23" t="s">
        <v>465</v>
      </c>
      <c r="B7" s="198">
        <v>384675</v>
      </c>
      <c r="C7" s="98">
        <v>121.5</v>
      </c>
      <c r="D7" s="98">
        <v>2700849.5</v>
      </c>
      <c r="E7" s="98">
        <v>85</v>
      </c>
    </row>
    <row r="8" spans="1:5" x14ac:dyDescent="0.25">
      <c r="A8" s="22" t="s">
        <v>73</v>
      </c>
      <c r="B8" s="198">
        <v>121.3</v>
      </c>
      <c r="C8" s="98">
        <v>62.6</v>
      </c>
      <c r="D8" s="98">
        <v>1368.4</v>
      </c>
      <c r="E8" s="98">
        <v>104.5</v>
      </c>
    </row>
    <row r="9" spans="1:5" ht="25.95" customHeight="1" x14ac:dyDescent="0.25">
      <c r="A9" s="22" t="s">
        <v>74</v>
      </c>
      <c r="B9" s="198">
        <v>41498.300000000003</v>
      </c>
      <c r="C9" s="98">
        <v>84.2</v>
      </c>
      <c r="D9" s="98">
        <v>288345.90000000002</v>
      </c>
      <c r="E9" s="98">
        <v>76.3</v>
      </c>
    </row>
    <row r="10" spans="1:5" x14ac:dyDescent="0.25">
      <c r="A10" s="21" t="s">
        <v>75</v>
      </c>
      <c r="B10" s="198">
        <v>87919.7</v>
      </c>
      <c r="C10" s="98">
        <v>151.6</v>
      </c>
      <c r="D10" s="98">
        <v>615954.19999999995</v>
      </c>
      <c r="E10" s="98">
        <v>94.7</v>
      </c>
    </row>
    <row r="11" spans="1:5" x14ac:dyDescent="0.25">
      <c r="A11" s="339" t="s">
        <v>76</v>
      </c>
      <c r="B11" s="426">
        <v>306.5</v>
      </c>
      <c r="C11" s="376">
        <v>136.19999999999999</v>
      </c>
      <c r="D11" s="376">
        <v>2080.9</v>
      </c>
      <c r="E11" s="98">
        <v>115.4</v>
      </c>
    </row>
    <row r="12" spans="1:5" x14ac:dyDescent="0.25">
      <c r="A12" s="339" t="s">
        <v>77</v>
      </c>
      <c r="B12" s="198">
        <v>24.1</v>
      </c>
      <c r="C12" s="349">
        <v>136.4</v>
      </c>
      <c r="D12" s="98">
        <v>361.7</v>
      </c>
      <c r="E12" s="98" t="s">
        <v>643</v>
      </c>
    </row>
    <row r="13" spans="1:5" x14ac:dyDescent="0.25">
      <c r="A13" s="339" t="s">
        <v>92</v>
      </c>
      <c r="B13" s="198">
        <v>0.4</v>
      </c>
      <c r="C13" s="98">
        <v>105.2</v>
      </c>
      <c r="D13" s="98">
        <v>3.5</v>
      </c>
      <c r="E13" s="98">
        <v>59.6</v>
      </c>
    </row>
    <row r="14" spans="1:5" ht="52.8" x14ac:dyDescent="0.25">
      <c r="A14" s="339" t="s">
        <v>78</v>
      </c>
      <c r="B14" s="198">
        <v>10.5</v>
      </c>
      <c r="C14" s="98">
        <v>75.8</v>
      </c>
      <c r="D14" s="98">
        <v>133.19999999999999</v>
      </c>
      <c r="E14" s="98">
        <v>157.19999999999999</v>
      </c>
    </row>
    <row r="15" spans="1:5" ht="26.4" x14ac:dyDescent="0.25">
      <c r="A15" s="339" t="s">
        <v>80</v>
      </c>
      <c r="B15" s="198">
        <v>15.1</v>
      </c>
      <c r="C15" s="98" t="s">
        <v>644</v>
      </c>
      <c r="D15" s="98">
        <v>94.2</v>
      </c>
      <c r="E15" s="98">
        <v>80.7</v>
      </c>
    </row>
    <row r="16" spans="1:5" x14ac:dyDescent="0.25">
      <c r="A16" s="339" t="s">
        <v>81</v>
      </c>
      <c r="B16" s="198">
        <v>85338.8</v>
      </c>
      <c r="C16" s="98">
        <v>152.5</v>
      </c>
      <c r="D16" s="98">
        <v>598214.69999999995</v>
      </c>
      <c r="E16" s="98">
        <v>94.2</v>
      </c>
    </row>
    <row r="17" spans="1:5" ht="26.4" x14ac:dyDescent="0.25">
      <c r="A17" s="339" t="s">
        <v>82</v>
      </c>
      <c r="B17" s="198">
        <v>323.8</v>
      </c>
      <c r="C17" s="98" t="s">
        <v>632</v>
      </c>
      <c r="D17" s="98">
        <v>1521.9</v>
      </c>
      <c r="E17" s="98">
        <v>104.8</v>
      </c>
    </row>
    <row r="18" spans="1:5" ht="26.4" x14ac:dyDescent="0.25">
      <c r="A18" s="339" t="s">
        <v>83</v>
      </c>
      <c r="B18" s="198">
        <v>10</v>
      </c>
      <c r="C18" s="98">
        <v>101.7</v>
      </c>
      <c r="D18" s="98">
        <v>74.8</v>
      </c>
      <c r="E18" s="98">
        <v>111.5</v>
      </c>
    </row>
    <row r="19" spans="1:5" ht="26.4" customHeight="1" x14ac:dyDescent="0.25">
      <c r="A19" s="340" t="s">
        <v>84</v>
      </c>
      <c r="B19" s="198">
        <v>78.900000000000006</v>
      </c>
      <c r="C19" s="98">
        <v>82.8</v>
      </c>
      <c r="D19" s="98">
        <v>1285.3</v>
      </c>
      <c r="E19" s="98">
        <v>191.1</v>
      </c>
    </row>
    <row r="20" spans="1:5" ht="25.95" customHeight="1" x14ac:dyDescent="0.25">
      <c r="A20" s="339" t="s">
        <v>85</v>
      </c>
      <c r="B20" s="198">
        <v>96.2</v>
      </c>
      <c r="C20" s="98">
        <v>37.9</v>
      </c>
      <c r="D20" s="98">
        <v>1448.2</v>
      </c>
      <c r="E20" s="98">
        <v>84.4</v>
      </c>
    </row>
    <row r="21" spans="1:5" ht="26.4" x14ac:dyDescent="0.25">
      <c r="A21" s="339" t="s">
        <v>86</v>
      </c>
      <c r="B21" s="198">
        <v>0.3</v>
      </c>
      <c r="C21" s="98">
        <v>71.3</v>
      </c>
      <c r="D21" s="98">
        <v>2.9</v>
      </c>
      <c r="E21" s="98">
        <v>102.3</v>
      </c>
    </row>
    <row r="22" spans="1:5" ht="26.4" x14ac:dyDescent="0.25">
      <c r="A22" s="339" t="s">
        <v>87</v>
      </c>
      <c r="B22" s="318" t="s">
        <v>442</v>
      </c>
      <c r="C22" s="98" t="s">
        <v>564</v>
      </c>
      <c r="D22" s="318" t="s">
        <v>442</v>
      </c>
      <c r="E22" s="98" t="s">
        <v>645</v>
      </c>
    </row>
    <row r="23" spans="1:5" x14ac:dyDescent="0.25">
      <c r="A23" s="339" t="s">
        <v>88</v>
      </c>
      <c r="B23" s="198">
        <v>1.1000000000000001</v>
      </c>
      <c r="C23" s="98" t="s">
        <v>448</v>
      </c>
      <c r="D23" s="98">
        <v>6.4</v>
      </c>
      <c r="E23" s="98">
        <v>29.5</v>
      </c>
    </row>
    <row r="24" spans="1:5" ht="18.600000000000001" customHeight="1" x14ac:dyDescent="0.25">
      <c r="A24" s="339" t="s">
        <v>89</v>
      </c>
      <c r="B24" s="198">
        <v>1698.1</v>
      </c>
      <c r="C24" s="98">
        <v>138.1</v>
      </c>
      <c r="D24" s="98">
        <v>10632.4</v>
      </c>
      <c r="E24" s="98">
        <v>107.7</v>
      </c>
    </row>
    <row r="25" spans="1:5" ht="39.6" x14ac:dyDescent="0.25">
      <c r="A25" s="21" t="s">
        <v>90</v>
      </c>
      <c r="B25" s="198">
        <v>4063.8</v>
      </c>
      <c r="C25" s="98">
        <v>92.5</v>
      </c>
      <c r="D25" s="98">
        <v>47208.2</v>
      </c>
      <c r="E25" s="98">
        <v>116.5</v>
      </c>
    </row>
    <row r="26" spans="1:5" ht="52.8" x14ac:dyDescent="0.25">
      <c r="A26" s="188" t="s">
        <v>91</v>
      </c>
      <c r="B26" s="396">
        <v>1147.4000000000001</v>
      </c>
      <c r="C26" s="160">
        <v>97</v>
      </c>
      <c r="D26" s="160">
        <v>10770.1</v>
      </c>
      <c r="E26" s="160">
        <v>115</v>
      </c>
    </row>
    <row r="27" spans="1:5" x14ac:dyDescent="0.25">
      <c r="B27" s="64"/>
      <c r="C27" s="64"/>
      <c r="D27" s="64"/>
      <c r="E27" s="64"/>
    </row>
    <row r="28" spans="1:5" x14ac:dyDescent="0.25">
      <c r="B28" s="64"/>
      <c r="C28" s="64"/>
      <c r="D28" s="64"/>
      <c r="E28" s="64"/>
    </row>
    <row r="29" spans="1:5" x14ac:dyDescent="0.25">
      <c r="C29" s="64"/>
    </row>
    <row r="30" spans="1:5" x14ac:dyDescent="0.25">
      <c r="C30" s="64"/>
    </row>
    <row r="31" spans="1:5" x14ac:dyDescent="0.25">
      <c r="C31" s="64"/>
    </row>
  </sheetData>
  <mergeCells count="5">
    <mergeCell ref="A1:E1"/>
    <mergeCell ref="A3:E3"/>
    <mergeCell ref="A4:A5"/>
    <mergeCell ref="B4:C4"/>
    <mergeCell ref="D4:E4"/>
  </mergeCells>
  <pageMargins left="0.70866141732283472" right="0.70866141732283472" top="0.74803149606299213" bottom="0.74803149606299213" header="0.31496062992125984" footer="0.31496062992125984"/>
  <pageSetup paperSize="9" orientation="portrait" r:id="rId1"/>
  <headerFooter>
    <oddFooter>&amp;C&amp;"Arial,курсив"&amp;K00-034Социально-экономическое положение Ямало-Ненецкого автономного округа 09'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vt:lpstr>
      <vt:lpstr>Ответств</vt:lpstr>
      <vt:lpstr>Содержание</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Куклина </cp:lastModifiedBy>
  <cp:lastPrinted>2023-11-01T09:30:43Z</cp:lastPrinted>
  <dcterms:created xsi:type="dcterms:W3CDTF">2021-09-29T03:52:36Z</dcterms:created>
  <dcterms:modified xsi:type="dcterms:W3CDTF">2023-11-03T04:38:02Z</dcterms:modified>
</cp:coreProperties>
</file>