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ание" sheetId="127" r:id="rId5"/>
    <sheet name="1" sheetId="8" r:id="rId6"/>
    <sheet name="2" sheetId="9" r:id="rId7"/>
    <sheet name="3" sheetId="10" r:id="rId8"/>
    <sheet name="4" sheetId="11" r:id="rId9"/>
    <sheet name="5" sheetId="12" r:id="rId10"/>
    <sheet name="6" sheetId="124"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129" r:id="rId21"/>
    <sheet name="17" sheetId="130" r:id="rId22"/>
    <sheet name="18" sheetId="131" r:id="rId23"/>
    <sheet name="19" sheetId="132" r:id="rId24"/>
    <sheet name="20" sheetId="133" r:id="rId25"/>
    <sheet name="21" sheetId="134" r:id="rId26"/>
    <sheet name="22" sheetId="135" r:id="rId27"/>
    <sheet name="23" sheetId="136" r:id="rId28"/>
    <sheet name="24" sheetId="137" r:id="rId29"/>
    <sheet name="25" sheetId="138" r:id="rId30"/>
    <sheet name="26" sheetId="139" r:id="rId31"/>
    <sheet name="27" sheetId="140" r:id="rId32"/>
    <sheet name="28" sheetId="141" r:id="rId33"/>
    <sheet name="29" sheetId="32" r:id="rId34"/>
    <sheet name="30" sheetId="128" r:id="rId35"/>
    <sheet name="31" sheetId="33" r:id="rId36"/>
    <sheet name="32" sheetId="34" r:id="rId37"/>
    <sheet name="33" sheetId="67" r:id="rId38"/>
    <sheet name="34" sheetId="125" r:id="rId39"/>
    <sheet name="35" sheetId="37" r:id="rId40"/>
    <sheet name="36" sheetId="38" r:id="rId41"/>
    <sheet name="37" sheetId="39" r:id="rId42"/>
    <sheet name="38" sheetId="40" r:id="rId43"/>
    <sheet name="39" sheetId="50" r:id="rId44"/>
    <sheet name="Лист1" sheetId="142" r:id="rId45"/>
  </sheets>
  <externalReferences>
    <externalReference r:id="rId46"/>
    <externalReference r:id="rId47"/>
  </externalReferences>
  <definedNames>
    <definedName name="_Toc114998263" localSheetId="5">'1'!#REF!</definedName>
  </definedNames>
  <calcPr calcId="145621"/>
</workbook>
</file>

<file path=xl/calcChain.xml><?xml version="1.0" encoding="utf-8"?>
<calcChain xmlns="http://schemas.openxmlformats.org/spreadsheetml/2006/main">
  <c r="E19" i="21" l="1"/>
  <c r="B19" i="21"/>
  <c r="E14" i="21"/>
  <c r="B14" i="21"/>
  <c r="B22" i="19"/>
  <c r="B17" i="19"/>
  <c r="B59" i="127" l="1"/>
  <c r="B55" i="127"/>
  <c r="B54" i="127"/>
  <c r="B53" i="127"/>
  <c r="B52" i="127"/>
  <c r="B51" i="127"/>
  <c r="B50" i="127"/>
  <c r="B49" i="127"/>
  <c r="B48" i="127"/>
  <c r="B46" i="127"/>
  <c r="B45" i="127"/>
  <c r="B44" i="127"/>
  <c r="B43" i="127"/>
  <c r="B42" i="127"/>
  <c r="B41" i="127"/>
  <c r="B40" i="127"/>
  <c r="B39" i="127"/>
  <c r="B38" i="127"/>
  <c r="B37" i="127"/>
  <c r="B36" i="127"/>
  <c r="B35" i="127"/>
  <c r="B34" i="127"/>
  <c r="B33" i="127"/>
  <c r="B32" i="127"/>
  <c r="B31" i="127"/>
  <c r="B30" i="127"/>
  <c r="B29" i="127"/>
  <c r="B28" i="127"/>
  <c r="B27" i="127"/>
  <c r="B26" i="127"/>
  <c r="B25" i="127"/>
  <c r="B24" i="127"/>
  <c r="B23" i="127"/>
  <c r="B22" i="127"/>
  <c r="B21" i="127"/>
  <c r="B20" i="127"/>
  <c r="B19" i="127"/>
  <c r="B18" i="127"/>
  <c r="B17" i="127"/>
  <c r="B11" i="127"/>
  <c r="B10" i="127"/>
  <c r="B9" i="127"/>
  <c r="B8" i="127"/>
  <c r="B6" i="127"/>
  <c r="B5" i="127"/>
  <c r="B4" i="127"/>
  <c r="B3" i="127"/>
</calcChain>
</file>

<file path=xl/sharedStrings.xml><?xml version="1.0" encoding="utf-8"?>
<sst xmlns="http://schemas.openxmlformats.org/spreadsheetml/2006/main" count="1549" uniqueCount="674">
  <si>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</si>
  <si>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</si>
  <si>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</si>
  <si>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</si>
  <si>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</si>
  <si>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</si>
  <si>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</si>
  <si>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</si>
  <si>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</si>
  <si>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</si>
  <si>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</si>
  <si>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</si>
  <si>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</si>
  <si>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</si>
  <si>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</si>
  <si>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</si>
  <si>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</si>
  <si>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</si>
  <si>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</si>
  <si>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</si>
  <si>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</si>
  <si>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</si>
  <si>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</si>
  <si>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</si>
  <si>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</si>
  <si>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</si>
  <si>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</si>
  <si>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</si>
  <si>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</si>
  <si>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</si>
  <si>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</si>
  <si>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</si>
  <si>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</si>
  <si>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</si>
  <si>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</si>
  <si>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</si>
  <si>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</si>
  <si>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</si>
  <si>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</si>
  <si>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</si>
  <si>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</si>
  <si>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</si>
  <si>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</si>
  <si>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</si>
  <si>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</si>
  <si>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</si>
  <si>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</si>
  <si>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</si>
  <si>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</si>
  <si>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</si>
  <si>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</si>
  <si>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</si>
  <si>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</si>
  <si>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</si>
  <si>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</si>
  <si>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</si>
  <si>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</si>
  <si>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</si>
  <si>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</si>
  <si>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</si>
  <si>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</si>
  <si>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</si>
  <si>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</si>
  <si>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</si>
  <si>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</si>
  <si>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</si>
  <si>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</si>
  <si>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</si>
  <si>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</si>
  <si>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</si>
  <si>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</si>
  <si>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</si>
  <si>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</si>
  <si>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</si>
  <si>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</si>
  <si>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</si>
  <si>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</si>
  <si>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</si>
  <si>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</si>
  <si>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</si>
  <si>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</si>
  <si>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</si>
  <si>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</si>
  <si>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</si>
  <si>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</si>
  <si>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</si>
  <si>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</si>
  <si>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</si>
  <si>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</si>
  <si>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</si>
  <si>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</si>
  <si>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</si>
  <si>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</si>
  <si>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</si>
  <si>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</si>
  <si>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</si>
  <si>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</si>
  <si>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</si>
  <si>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</si>
  <si>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</si>
  <si>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</si>
  <si>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</si>
  <si>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</si>
  <si>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</si>
  <si>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</si>
  <si>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</si>
  <si>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</si>
  <si>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</si>
  <si>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</si>
  <si>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</si>
  <si>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</si>
  <si>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</si>
  <si>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</si>
  <si>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</si>
  <si>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</si>
  <si>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</si>
  <si>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</si>
  <si>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</si>
  <si>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</si>
  <si>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</si>
  <si>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</si>
  <si>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</si>
  <si>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</si>
  <si>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</si>
  <si>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</si>
  <si>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</si>
  <si>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</si>
  <si>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</si>
  <si>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</si>
  <si>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</si>
  <si>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</si>
  <si>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</si>
  <si>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</si>
  <si>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</si>
  <si>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</si>
  <si>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</si>
  <si>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</si>
  <si>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</si>
  <si>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</si>
  <si>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</si>
  <si>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</si>
  <si>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</si>
  <si>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</si>
  <si>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</si>
  <si>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</si>
  <si>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</si>
  <si>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</si>
  <si>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</si>
  <si>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</si>
  <si>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</si>
  <si>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</si>
  <si>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</si>
  <si>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</si>
  <si>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</si>
  <si>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</si>
  <si>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</si>
  <si>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</si>
  <si>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</si>
  <si>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</si>
  <si>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</si>
  <si>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</si>
  <si>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</si>
  <si>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</si>
  <si>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</si>
  <si>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</si>
  <si>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</si>
  <si>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</si>
  <si>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</si>
  <si>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</si>
  <si>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</si>
  <si>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</si>
  <si>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</si>
  <si>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</si>
  <si>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</si>
  <si>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</si>
  <si>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</si>
  <si>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</si>
  <si>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</si>
  <si>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</si>
  <si>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</si>
  <si>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</si>
  <si>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</si>
  <si>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</si>
  <si>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</si>
  <si>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</si>
  <si>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</si>
  <si>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</si>
  <si>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</si>
  <si>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</si>
  <si>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</si>
  <si>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</si>
  <si>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</si>
  <si>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</si>
  <si>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</si>
  <si>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</si>
  <si>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</si>
  <si>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</si>
  <si>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</si>
  <si>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</si>
  <si>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</si>
  <si>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</si>
  <si>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</si>
  <si>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</si>
  <si>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</si>
  <si>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</si>
  <si>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</si>
  <si>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</si>
  <si>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</si>
  <si>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</si>
  <si>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</si>
  <si>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</si>
  <si>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</si>
  <si>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</si>
  <si>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</si>
  <si>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</si>
  <si>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</si>
  <si>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</si>
  <si>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</si>
  <si>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</si>
  <si>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</si>
  <si>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</si>
  <si>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</si>
  <si>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</si>
  <si>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</si>
  <si>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</si>
  <si>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</si>
  <si>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</si>
  <si>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</si>
  <si>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</si>
  <si>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</si>
  <si>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</si>
  <si>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</si>
  <si>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</si>
  <si>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</si>
  <si>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</si>
  <si>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</si>
  <si>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</si>
  <si>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</si>
  <si>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</si>
  <si>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</si>
  <si>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</si>
  <si>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</si>
  <si>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</si>
  <si>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</si>
  <si>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</si>
  <si>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</si>
  <si>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</si>
  <si>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</si>
  <si>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</si>
  <si>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</si>
  <si>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</si>
  <si>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</si>
  <si>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</si>
  <si>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</si>
  <si>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</si>
  <si>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</si>
  <si>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</si>
  <si>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</si>
  <si>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</si>
  <si>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</si>
  <si>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</si>
  <si>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</si>
  <si>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</si>
  <si>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</si>
  <si>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</si>
  <si>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</si>
  <si>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</si>
  <si>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</si>
  <si>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</si>
  <si>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</si>
  <si>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</si>
  <si>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</si>
  <si>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</si>
  <si>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</si>
  <si>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</si>
  <si>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</si>
  <si>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</si>
  <si>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</si>
  <si>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</si>
  <si>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</si>
  <si>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</si>
  <si>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</si>
  <si>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</si>
  <si>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</si>
  <si>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</si>
  <si>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</si>
  <si>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</si>
  <si>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</si>
  <si>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</si>
  <si>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</si>
  <si>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</si>
  <si>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</si>
  <si>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</si>
  <si>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</si>
  <si>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</si>
  <si>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</si>
  <si>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</si>
  <si>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</si>
  <si>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</si>
  <si>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</si>
  <si>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</si>
  <si>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</si>
  <si>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</si>
  <si>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</si>
  <si>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</si>
  <si>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</si>
  <si>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</si>
  <si>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</si>
  <si>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</si>
  <si>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</si>
  <si>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</si>
  <si>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</si>
  <si>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</si>
  <si>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</si>
  <si>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</si>
  <si>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</si>
  <si>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</si>
  <si>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</si>
  <si>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</si>
  <si>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</si>
  <si>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</si>
  <si>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</si>
  <si>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</si>
  <si>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</si>
  <si>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</si>
  <si>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</si>
  <si>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</si>
  <si>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</si>
  <si>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</si>
  <si>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</si>
  <si>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</si>
  <si>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</si>
  <si>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</si>
  <si>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</si>
  <si>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</si>
  <si>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</si>
  <si>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</si>
  <si>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</si>
  <si>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</si>
  <si>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</si>
  <si>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</si>
  <si>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</si>
  <si>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</si>
  <si>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</si>
  <si>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</si>
  <si>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</si>
  <si>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</si>
  <si>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</si>
  <si>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</si>
  <si>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</si>
  <si>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</si>
  <si>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</si>
  <si>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</si>
  <si>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</si>
  <si>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</si>
  <si>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</si>
  <si>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</si>
  <si>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</si>
  <si>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</si>
  <si>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</si>
  <si>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</si>
  <si>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</si>
  <si>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</si>
  <si>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</si>
  <si>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</si>
  <si>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</si>
  <si>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</si>
  <si>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</si>
  <si>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</si>
  <si>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</si>
  <si>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</si>
  <si>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</si>
  <si>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</si>
  <si>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</si>
  <si>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</si>
  <si>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</si>
  <si>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</si>
  <si>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</si>
  <si>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</si>
  <si>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</si>
  <si>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</si>
  <si>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</si>
  <si>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</si>
  <si>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</si>
  <si>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</si>
  <si>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</si>
  <si>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</si>
  <si>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</si>
  <si>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</si>
  <si>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</si>
  <si>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</si>
  <si>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</si>
  <si>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</si>
  <si>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</si>
  <si>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</si>
  <si>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</si>
  <si>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</si>
  <si>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</si>
  <si>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</si>
  <si>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</si>
  <si>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</si>
  <si>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</si>
  <si>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</si>
  <si>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</si>
  <si>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</si>
  <si>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</si>
  <si>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</si>
  <si>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</si>
  <si>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</si>
  <si>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</si>
  <si>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</si>
  <si>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</si>
  <si>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</si>
  <si>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</si>
  <si>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</si>
  <si>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</si>
  <si>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</si>
  <si>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</si>
  <si>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</si>
  <si>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</si>
  <si>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</si>
  <si>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</si>
  <si>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</si>
  <si>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</si>
  <si>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</si>
  <si>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</si>
  <si>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</si>
  <si>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</si>
  <si>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</si>
  <si>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</si>
  <si>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</si>
  <si>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</si>
  <si>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</si>
  <si>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</si>
  <si>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</si>
  <si>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</si>
  <si>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</si>
  <si>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</si>
  <si>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</si>
  <si>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</si>
  <si>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</si>
  <si>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</si>
  <si>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</si>
  <si>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</si>
  <si>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</si>
  <si>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</si>
  <si>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</si>
  <si>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</si>
  <si>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</si>
  <si>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</si>
  <si>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</si>
  <si>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</si>
  <si>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</si>
  <si>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</si>
  <si>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</si>
  <si>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</si>
  <si>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</si>
  <si>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</si>
  <si>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</si>
  <si>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</si>
  <si>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</si>
  <si>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</si>
  <si>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</si>
  <si>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</si>
  <si>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</si>
  <si>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</si>
  <si>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</si>
  <si>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</si>
  <si>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</si>
  <si>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</si>
  <si>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</si>
  <si>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</si>
  <si>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</si>
  <si>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</si>
  <si>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</si>
  <si>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</si>
  <si>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</si>
  <si>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</si>
  <si>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</si>
  <si>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</si>
  <si>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</si>
  <si>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</si>
  <si>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</si>
  <si>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</si>
  <si>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</si>
  <si>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</si>
  <si>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</si>
  <si>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</si>
  <si>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</si>
  <si>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</si>
  <si>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</si>
  <si>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</si>
  <si>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</si>
  <si>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</si>
  <si>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</si>
  <si>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</si>
  <si>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</si>
  <si>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</si>
  <si>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</si>
  <si>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</si>
  <si>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</si>
  <si>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</si>
  <si>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</si>
  <si>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</si>
  <si>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</si>
  <si>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</si>
  <si>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</si>
  <si>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</si>
  <si>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</si>
  <si>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</si>
  <si>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</si>
  <si>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</si>
  <si>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</si>
  <si>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</si>
  <si>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</si>
  <si>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</si>
  <si>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</si>
  <si>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</si>
  <si>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</si>
  <si>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</si>
  <si>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</si>
  <si>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</si>
  <si>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</si>
  <si>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</si>
  <si>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</si>
  <si>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</si>
  <si>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</si>
  <si>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</si>
  <si>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</si>
  <si>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</si>
  <si>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</si>
  <si>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</si>
  <si>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</si>
  <si>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</si>
  <si>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</si>
  <si>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</si>
  <si>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</si>
  <si>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</si>
  <si>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</si>
  <si>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</si>
  <si>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</si>
  <si>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</si>
  <si>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</si>
  <si>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</si>
  <si>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</si>
  <si>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</si>
  <si>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</si>
  <si>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</si>
  <si>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</si>
  <si>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</si>
  <si>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</si>
  <si>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</si>
  <si>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</si>
  <si>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</si>
  <si>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</si>
  <si>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</si>
  <si>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</si>
  <si>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</si>
  <si>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</si>
  <si>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</si>
  <si>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</si>
  <si>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</si>
  <si>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</si>
  <si>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t>декабрю 2021г.</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</si>
  <si>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</si>
  <si>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</si>
  <si>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</si>
  <si>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</si>
  <si>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</si>
  <si>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</si>
  <si>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соответст-вующему месяцу предыду-щего года</t>
  </si>
  <si>
    <t>В % к соответст-вующему периоду предыду-щего года</t>
  </si>
  <si>
    <t>4,6р</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</si>
  <si>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</si>
  <si>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</si>
  <si>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 xml:space="preserve"> </t>
  </si>
  <si>
    <t>Касаткина В.Б.</t>
  </si>
  <si>
    <t>(доб. 1206)</t>
  </si>
  <si>
    <t xml:space="preserve">Динамика численности незанятых трудовой деятельностью граждан, зарегистрированных в органах службы занятости населения </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</si>
  <si>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</si>
  <si>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</si>
  <si>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</si>
  <si>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</si>
  <si>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</si>
  <si>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соответ-ствую-щему периоду преды-дущего года</t>
  </si>
  <si>
    <t>соответ-ствую-щему месяцу преды-дущего года</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</si>
  <si>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</si>
  <si>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</si>
  <si>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</si>
  <si>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t>Крупный рогатый скот</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</si>
  <si>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</si>
  <si>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</si>
  <si>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</si>
  <si>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</si>
  <si>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</si>
  <si>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</si>
  <si>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</si>
  <si>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</si>
  <si>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</si>
  <si>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</si>
  <si>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</si>
  <si>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</si>
  <si>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</si>
  <si>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</si>
  <si>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Сентябрь 2022г.</t>
  </si>
  <si>
    <t>Январь-сентябрь 2022г.</t>
  </si>
  <si>
    <t>5р</t>
  </si>
  <si>
    <t>в январе-октябре 2022 года</t>
  </si>
  <si>
    <t xml:space="preserve">Социально-экономическое положение Ямало-Ненецкого автономного округа в январе-октябре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</si>
  <si>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r>
      <t xml:space="preserve">2) </t>
    </r>
    <r>
      <rPr>
        <i/>
        <sz val="9"/>
        <color theme="1"/>
        <rFont val="Arial"/>
        <family val="2"/>
        <charset val="204"/>
      </rPr>
      <t>Абсолютные показатели за сентябрь, январь-сентябрь 2022г., относительные – в % к сентябрю, январю-сентябрю 2021г. и январю-сентябрю 2020г.</t>
    </r>
  </si>
  <si>
    <t>Октябрь 2022г.</t>
  </si>
  <si>
    <t>Январь-октябрь 2022г.</t>
  </si>
  <si>
    <t>январь-октябрь 2021г. в % к январю-октябрю 2020г.</t>
  </si>
  <si>
    <t>Январь-октябрь</t>
  </si>
  <si>
    <t>Октябрь 2022г. 
в % к 
соответствующему месяцу предыдущего года</t>
  </si>
  <si>
    <t>Январь-октябрь 2022г. в % к соответствующему периоду предыдущего года</t>
  </si>
  <si>
    <t>2020г.</t>
  </si>
  <si>
    <t>январь-октябрь 2021г.    в % к январю-октябрю 2020г.</t>
  </si>
  <si>
    <t>январь-октябрь 2021г. 
в % к           январю-октябрю 2020г.</t>
  </si>
  <si>
    <r>
      <t>Январь-сентябрь</t>
    </r>
    <r>
      <rPr>
        <b/>
        <vertAlign val="superscript"/>
        <sz val="10"/>
        <color theme="1"/>
        <rFont val="Arial"/>
        <family val="2"/>
        <charset val="204"/>
      </rPr>
      <t>1)</t>
    </r>
  </si>
  <si>
    <r>
      <t>III квартал</t>
    </r>
    <r>
      <rPr>
        <b/>
        <vertAlign val="superscript"/>
        <sz val="10"/>
        <color theme="1"/>
        <rFont val="Arial"/>
        <family val="2"/>
        <charset val="204"/>
      </rPr>
      <t>1)</t>
    </r>
  </si>
  <si>
    <r>
      <t>Сентябрь</t>
    </r>
    <r>
      <rPr>
        <vertAlign val="superscript"/>
        <sz val="10"/>
        <color theme="1"/>
        <rFont val="Arial"/>
        <family val="2"/>
        <charset val="204"/>
      </rPr>
      <t>1)</t>
    </r>
  </si>
  <si>
    <t xml:space="preserve">Октябрь 2022г. к </t>
  </si>
  <si>
    <t>октябрь 2021г. 
к декабрю 2020г.</t>
  </si>
  <si>
    <t xml:space="preserve">Октябрь </t>
  </si>
  <si>
    <t>Октябрь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</si>
  <si>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сентябре 2022 года</t>
  </si>
  <si>
    <r>
      <t>Динамика численности рабочей силы</t>
    </r>
    <r>
      <rPr>
        <b/>
        <vertAlign val="superscript"/>
        <sz val="11"/>
        <color theme="1"/>
        <rFont val="Arial"/>
        <family val="2"/>
        <charset val="204"/>
      </rPr>
      <t>1)</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</si>
  <si>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</si>
  <si>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</si>
  <si>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</si>
  <si>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</si>
  <si>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</si>
  <si>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</si>
  <si>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</si>
  <si>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 xml:space="preserve">Январь-сентябрь 2022г.   </t>
  </si>
  <si>
    <t>Справочно январь-сентябрь 2021г.</t>
  </si>
  <si>
    <t>Справочно  
январь-сентябрь 2021г.</t>
  </si>
  <si>
    <t xml:space="preserve">Динамика производства продукции сельского хозяйства в хозяйствах всех категорий </t>
  </si>
  <si>
    <t>Динамика численности рабочей силы</t>
  </si>
  <si>
    <t>Производство основных видов продукции животноводства в сельскохозяйственных организациях</t>
  </si>
  <si>
    <t>ДЕНЕЖНЫЕ ДОХОДЫ</t>
  </si>
  <si>
    <r>
      <t>Динамика денежных доходов населения</t>
    </r>
    <r>
      <rPr>
        <b/>
        <vertAlign val="superscript"/>
        <sz val="10"/>
        <color theme="1"/>
        <rFont val="Arial"/>
        <family val="2"/>
        <charset val="204"/>
      </rPr>
      <t>1)</t>
    </r>
  </si>
  <si>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</si>
  <si>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</si>
  <si>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</si>
  <si>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 xml:space="preserve">     Надои молока на одну корову в сельскохозяйственных организациях (без субъектов малого предпринимательства) в январе-октябре 2022г. составили 3670 килограммов (в январе-октябре 2021г. – 3578 килограммов).</t>
  </si>
  <si>
    <t>2,3р</t>
  </si>
  <si>
    <t>98,1</t>
  </si>
  <si>
    <t>100,0</t>
  </si>
  <si>
    <t>95,2</t>
  </si>
  <si>
    <t>94,7</t>
  </si>
  <si>
    <t>90,6</t>
  </si>
  <si>
    <t>-0.0</t>
  </si>
  <si>
    <r>
      <rPr>
        <sz val="10"/>
        <color theme="1"/>
        <rFont val="Arial"/>
        <family val="2"/>
        <charset val="204"/>
      </rPr>
      <t>4,1</t>
    </r>
    <r>
      <rPr>
        <vertAlign val="superscript"/>
        <sz val="10"/>
        <color theme="1"/>
        <rFont val="Arial"/>
        <family val="2"/>
        <charset val="204"/>
      </rPr>
      <t>1)</t>
    </r>
  </si>
  <si>
    <r>
      <rPr>
        <sz val="10"/>
        <color theme="1"/>
        <rFont val="Arial"/>
        <family val="2"/>
        <charset val="204"/>
      </rPr>
      <t>3,8</t>
    </r>
    <r>
      <rPr>
        <vertAlign val="superscript"/>
        <sz val="10"/>
        <color theme="1"/>
        <rFont val="Arial"/>
        <family val="2"/>
        <charset val="204"/>
      </rPr>
      <t>1)</t>
    </r>
  </si>
  <si>
    <t xml:space="preserve">          По предварительной оценке на 1 октября 2022г. численность населения составила 553,4  тыс.человек и по сравнению с 1 октября 2021г. увеличилась на 2,1 тыс.человек.</t>
  </si>
  <si>
    <t>3,5р</t>
  </si>
  <si>
    <t>3,2р</t>
  </si>
  <si>
    <t>октябрь 2021г.</t>
  </si>
  <si>
    <t>5,3р</t>
  </si>
  <si>
    <t>3р</t>
  </si>
  <si>
    <t>21,8р</t>
  </si>
  <si>
    <t>...</t>
  </si>
  <si>
    <t>Яйца куриные</t>
  </si>
  <si>
    <t>Производство сельскохозяйственной продукции</t>
  </si>
  <si>
    <t>Животноводство</t>
  </si>
  <si>
    <t>ПРОИЗВОДСТВО СЕЛЬСКОХОЗЯЙСТВЕННОЙ ПРОДУКЦИИ</t>
  </si>
  <si>
    <t>ЖИВОТНОВОДСТВО</t>
  </si>
  <si>
    <t xml:space="preserve">Динамика производства продукции сельского хозяйства 
в хозяйствах всех категорий 
</t>
  </si>
  <si>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</si>
  <si>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</si>
  <si>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Динамика индексов цен на продукцию (затраты, услуги) 
инвестиционного назначения по элементам технологической структуры</t>
  </si>
  <si>
    <t xml:space="preserve">     К началу ноября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уменьшилась на 39,5%.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</si>
</sst>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70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8" fillId="0" borderId="0" xfId="0" applyFont="1" applyBorder="1" applyAlignment="1">
      <alignment vertical="center" wrapText="1"/>
    </xf>
    <xf numFmtId="0" fontId="2" fillId="0" borderId="12" xfId="0" applyFont="1" applyFill="1" applyBorder="1" applyAlignment="1">
      <alignment horizontal="right" vertical="center" wrapText="1" indent="4"/>
    </xf>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2" fillId="0" borderId="12" xfId="0" applyNumberFormat="1" applyFont="1" applyFill="1" applyBorder="1" applyAlignment="1">
      <alignment horizontal="right" vertical="center" wrapText="1" indent="7"/>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9"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Fill="1" applyBorder="1" applyAlignment="1">
      <alignment horizontal="right" wrapText="1" indent="3"/>
    </xf>
    <xf numFmtId="164" fontId="0" fillId="0" borderId="6" xfId="0" applyNumberFormat="1" applyFont="1" applyFill="1" applyBorder="1" applyAlignment="1">
      <alignment horizontal="right" wrapText="1" indent="1"/>
    </xf>
    <xf numFmtId="0" fontId="0" fillId="0" borderId="4" xfId="0" applyBorder="1"/>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0" fontId="37"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0" applyFont="1" applyAlignment="1">
      <alignment horizontal="center" vertical="center"/>
    </xf>
    <xf numFmtId="0" fontId="37"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2" fontId="0" fillId="0" borderId="6" xfId="0" applyNumberFormat="1" applyFont="1" applyFill="1" applyBorder="1" applyAlignment="1">
      <alignment horizontal="right" vertical="center" wrapText="1" indent="3"/>
    </xf>
    <xf numFmtId="2" fontId="1" fillId="0" borderId="6" xfId="0" applyNumberFormat="1" applyFont="1" applyFill="1" applyBorder="1" applyAlignment="1">
      <alignment horizontal="right" vertical="center" wrapText="1" indent="3"/>
    </xf>
    <xf numFmtId="0" fontId="0" fillId="0" borderId="12" xfId="0" applyFont="1" applyFill="1" applyBorder="1" applyAlignment="1">
      <alignment horizontal="left" vertical="center" wrapText="1" inden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34" fillId="0" borderId="0" xfId="0" applyFont="1" applyFill="1" applyBorder="1"/>
    <xf numFmtId="164" fontId="1" fillId="0" borderId="5" xfId="0" applyNumberFormat="1" applyFont="1" applyFill="1" applyBorder="1" applyAlignment="1">
      <alignment horizontal="right" vertical="center" wrapText="1" indent="6"/>
    </xf>
    <xf numFmtId="164" fontId="1" fillId="0" borderId="7" xfId="0" applyNumberFormat="1" applyFont="1" applyFill="1" applyBorder="1" applyAlignment="1">
      <alignment horizontal="right" vertical="center" wrapText="1" indent="6"/>
    </xf>
    <xf numFmtId="0" fontId="2" fillId="0" borderId="0" xfId="0" applyFont="1" applyFill="1" applyBorder="1" applyAlignment="1">
      <alignment vertical="center" wrapText="1"/>
    </xf>
    <xf numFmtId="164" fontId="1" fillId="0" borderId="12" xfId="0" applyNumberFormat="1" applyFont="1" applyBorder="1" applyAlignment="1">
      <alignment horizontal="righ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64" fontId="1" fillId="0" borderId="6" xfId="0" applyNumberFormat="1" applyFont="1" applyBorder="1" applyAlignment="1">
      <alignment horizontal="right" wrapText="1" indent="3"/>
    </xf>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2" fontId="41" fillId="0" borderId="6" xfId="3" applyNumberFormat="1" applyFont="1" applyFill="1" applyBorder="1" applyAlignment="1">
      <alignment horizontal="right" vertical="center" indent="3"/>
    </xf>
    <xf numFmtId="164" fontId="0" fillId="0" borderId="12" xfId="0" applyNumberFormat="1" applyFont="1" applyFill="1" applyBorder="1" applyAlignment="1">
      <alignment horizontal="right" vertical="center" wrapText="1" indent="2"/>
    </xf>
    <xf numFmtId="0" fontId="0" fillId="0" borderId="12" xfId="0" applyNumberFormat="1" applyFill="1" applyBorder="1" applyAlignment="1">
      <alignment horizontal="right" indent="6"/>
    </xf>
    <xf numFmtId="0" fontId="0" fillId="0" borderId="12" xfId="0" applyNumberFormat="1" applyFill="1" applyBorder="1" applyAlignment="1">
      <alignment horizontal="right" vertical="top" indent="6"/>
    </xf>
    <xf numFmtId="0" fontId="0"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0" fillId="0" borderId="12" xfId="0" applyNumberFormat="1" applyFill="1" applyBorder="1" applyAlignment="1">
      <alignment horizontal="right" vertical="top" indent="6"/>
    </xf>
    <xf numFmtId="0" fontId="0" fillId="0" borderId="11" xfId="0" applyNumberFormat="1" applyFill="1" applyBorder="1" applyAlignment="1">
      <alignment horizontal="right" vertical="top" indent="6"/>
    </xf>
    <xf numFmtId="0" fontId="0" fillId="0" borderId="11" xfId="0" applyNumberFormat="1" applyFont="1" applyFill="1" applyBorder="1" applyAlignment="1">
      <alignment horizontal="right" vertical="top" wrapText="1" indent="6"/>
    </xf>
    <xf numFmtId="0" fontId="0" fillId="0" borderId="3" xfId="0" applyFill="1" applyBorder="1" applyAlignment="1">
      <alignment vertical="top"/>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11"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0" xfId="0" applyFont="1" applyFill="1" applyBorder="1" applyAlignment="1">
      <alignment horizontal="right" vertical="center" wrapText="1" indent="2"/>
    </xf>
    <xf numFmtId="0" fontId="0" fillId="0" borderId="0" xfId="0" applyAlignment="1">
      <alignment horizontal="left"/>
    </xf>
    <xf numFmtId="0" fontId="0" fillId="0" borderId="0" xfId="0" applyFont="1" applyFill="1"/>
    <xf numFmtId="164" fontId="0" fillId="0" borderId="0" xfId="0" applyNumberFormat="1" applyFont="1" applyFill="1"/>
    <xf numFmtId="0" fontId="37" fillId="0" borderId="0" xfId="1" quotePrefix="1" applyFont="1" applyAlignment="1">
      <alignment horizontal="justify"/>
    </xf>
    <xf numFmtId="0" fontId="37" fillId="0" borderId="0" xfId="1" quotePrefix="1" applyFont="1" applyAlignment="1">
      <alignment horizontal="justify" wrapText="1"/>
    </xf>
    <xf numFmtId="0" fontId="37" fillId="0" borderId="6" xfId="0" applyFont="1" applyFill="1" applyBorder="1" applyAlignment="1">
      <alignment horizontal="right" vertical="center" wrapText="1" indent="3"/>
    </xf>
    <xf numFmtId="164" fontId="37" fillId="0" borderId="12" xfId="0" applyNumberFormat="1" applyFont="1" applyBorder="1" applyAlignment="1">
      <alignment horizontal="right" vertical="center" wrapText="1" indent="7"/>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0" xfId="0" applyBorder="1" applyAlignment="1"/>
    <xf numFmtId="164" fontId="0" fillId="0" borderId="6" xfId="0" applyNumberFormat="1" applyFont="1" applyFill="1" applyBorder="1" applyAlignment="1">
      <alignment horizontal="right" vertical="top" wrapText="1" indent="4"/>
    </xf>
    <xf numFmtId="164" fontId="1" fillId="0" borderId="6" xfId="0" applyNumberFormat="1" applyFont="1" applyBorder="1" applyAlignment="1">
      <alignment horizontal="right" wrapText="1"/>
    </xf>
    <xf numFmtId="0" fontId="1" fillId="0" borderId="6"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0" fontId="1" fillId="0" borderId="6" xfId="0" applyFont="1" applyBorder="1" applyAlignment="1">
      <alignment horizontal="right" wrapText="1"/>
    </xf>
    <xf numFmtId="164" fontId="1" fillId="0" borderId="12"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0" fontId="2"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11" xfId="0" applyFont="1" applyBorder="1" applyAlignment="1">
      <alignment horizontal="right" vertical="center" wrapText="1" indent="2"/>
    </xf>
    <xf numFmtId="164" fontId="1" fillId="0" borderId="10" xfId="0" applyNumberFormat="1" applyFont="1" applyBorder="1" applyAlignment="1">
      <alignment horizontal="right" wrapText="1" indent="3"/>
    </xf>
    <xf numFmtId="164" fontId="1" fillId="0" borderId="9" xfId="0" applyNumberFormat="1" applyFont="1" applyBorder="1" applyAlignment="1">
      <alignment horizontal="right" wrapText="1" indent="3"/>
    </xf>
    <xf numFmtId="0" fontId="0" fillId="0" borderId="12" xfId="0" applyFont="1" applyBorder="1" applyAlignment="1">
      <alignment horizontal="right" vertical="center" wrapText="1" indent="6"/>
    </xf>
    <xf numFmtId="164" fontId="1" fillId="0" borderId="0" xfId="0" applyNumberFormat="1" applyFont="1" applyBorder="1" applyAlignment="1">
      <alignment horizontal="right" wrapText="1"/>
    </xf>
    <xf numFmtId="0" fontId="1" fillId="0" borderId="0" xfId="0" applyFont="1"/>
    <xf numFmtId="164" fontId="1" fillId="0" borderId="12" xfId="0" applyNumberFormat="1" applyFont="1" applyFill="1" applyBorder="1" applyAlignment="1">
      <alignment horizontal="right" wrapText="1" indent="3"/>
    </xf>
    <xf numFmtId="0" fontId="37" fillId="0" borderId="0" xfId="1" quotePrefix="1" applyFont="1"/>
    <xf numFmtId="164" fontId="0" fillId="0" borderId="11" xfId="0" applyNumberFormat="1" applyFont="1" applyFill="1" applyBorder="1" applyAlignment="1">
      <alignment horizontal="right" wrapText="1" indent="3"/>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wrapText="1" indent="1"/>
    </xf>
    <xf numFmtId="164" fontId="1" fillId="0" borderId="0" xfId="0" applyNumberFormat="1" applyFont="1" applyFill="1" applyBorder="1" applyAlignment="1">
      <alignment horizontal="right" vertical="center" wrapText="1" indent="1"/>
    </xf>
    <xf numFmtId="164" fontId="1" fillId="0" borderId="10" xfId="0" applyNumberFormat="1" applyFont="1" applyBorder="1" applyAlignment="1">
      <alignment horizontal="right" vertical="center" wrapText="1" indent="3"/>
    </xf>
    <xf numFmtId="164" fontId="1" fillId="0" borderId="0" xfId="0" applyNumberFormat="1" applyFont="1" applyFill="1" applyBorder="1" applyAlignment="1">
      <alignment horizontal="right" wrapText="1"/>
    </xf>
    <xf numFmtId="164" fontId="0" fillId="0" borderId="12" xfId="0" applyNumberFormat="1" applyFont="1" applyFill="1" applyBorder="1" applyAlignment="1">
      <alignment horizontal="right" vertical="top" wrapText="1" indent="4"/>
    </xf>
    <xf numFmtId="1" fontId="1" fillId="0" borderId="12" xfId="0" applyNumberFormat="1" applyFont="1" applyFill="1" applyBorder="1" applyAlignment="1">
      <alignment horizontal="right" wrapText="1" indent="3"/>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164" fontId="37" fillId="0" borderId="12" xfId="0" applyNumberFormat="1" applyFont="1" applyBorder="1" applyAlignment="1">
      <alignment horizontal="right" wrapText="1" indent="1"/>
    </xf>
    <xf numFmtId="164" fontId="12" fillId="0" borderId="12" xfId="0" applyNumberFormat="1" applyFont="1" applyFill="1" applyBorder="1" applyAlignment="1">
      <alignment horizontal="right" wrapText="1" indent="1"/>
    </xf>
    <xf numFmtId="164" fontId="0" fillId="0" borderId="0" xfId="0" applyNumberFormat="1" applyBorder="1" applyAlignment="1">
      <alignment horizontal="right" indent="3"/>
    </xf>
    <xf numFmtId="164" fontId="1" fillId="0" borderId="6" xfId="0" applyNumberFormat="1" applyFont="1" applyFill="1" applyBorder="1" applyAlignment="1">
      <alignment horizontal="right" wrapText="1" indent="3"/>
    </xf>
    <xf numFmtId="0" fontId="0" fillId="0" borderId="0" xfId="0" applyFill="1" applyAlignment="1">
      <alignment horizontal="justify"/>
    </xf>
    <xf numFmtId="0" fontId="7" fillId="0" borderId="0" xfId="0" applyFont="1" applyFill="1" applyBorder="1"/>
    <xf numFmtId="0" fontId="1" fillId="0" borderId="10" xfId="0" applyFont="1" applyFill="1" applyBorder="1" applyAlignment="1">
      <alignment vertical="center" wrapText="1"/>
    </xf>
    <xf numFmtId="0" fontId="1" fillId="0" borderId="10" xfId="0" applyFont="1" applyFill="1" applyBorder="1" applyAlignment="1">
      <alignment horizontal="center" vertical="top" wrapText="1"/>
    </xf>
    <xf numFmtId="0" fontId="1" fillId="0" borderId="11" xfId="0" applyFont="1" applyFill="1" applyBorder="1" applyAlignment="1">
      <alignment vertical="center" wrapText="1"/>
    </xf>
    <xf numFmtId="0" fontId="0" fillId="0" borderId="8"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left" vertical="center" wrapText="1" indent="1"/>
    </xf>
    <xf numFmtId="164" fontId="1" fillId="0" borderId="0" xfId="0" applyNumberFormat="1" applyFont="1" applyFill="1" applyBorder="1" applyAlignment="1">
      <alignment horizontal="right" vertical="center" wrapText="1" indent="2"/>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1" fontId="0" fillId="0" borderId="0" xfId="0" applyNumberFormat="1" applyFont="1" applyBorder="1" applyAlignment="1">
      <alignment horizontal="right" wrapText="1" indent="1"/>
    </xf>
    <xf numFmtId="164" fontId="12" fillId="0" borderId="0" xfId="0" applyNumberFormat="1" applyFont="1" applyBorder="1" applyAlignment="1">
      <alignment horizontal="right" wrapText="1" indent="1"/>
    </xf>
    <xf numFmtId="1" fontId="12" fillId="0" borderId="0" xfId="0" applyNumberFormat="1" applyFont="1" applyBorder="1" applyAlignment="1">
      <alignment horizontal="right" wrapText="1" indent="1"/>
    </xf>
    <xf numFmtId="164" fontId="0" fillId="0" borderId="0" xfId="0" applyNumberFormat="1" applyFont="1" applyBorder="1" applyAlignment="1">
      <alignment horizontal="right" wrapText="1" indent="1"/>
    </xf>
    <xf numFmtId="164" fontId="0" fillId="0" borderId="11" xfId="0" applyNumberFormat="1" applyFont="1" applyFill="1" applyBorder="1" applyAlignment="1">
      <alignment horizontal="right" wrapText="1" indent="4"/>
    </xf>
    <xf numFmtId="0" fontId="0" fillId="0" borderId="11" xfId="0" applyNumberFormat="1" applyFont="1" applyFill="1" applyBorder="1" applyAlignment="1">
      <alignment horizontal="right" wrapText="1" indent="3"/>
    </xf>
    <xf numFmtId="164" fontId="0" fillId="0" borderId="9" xfId="0" applyNumberFormat="1" applyFont="1" applyFill="1" applyBorder="1" applyAlignment="1">
      <alignment horizontal="right" wrapText="1" indent="3"/>
    </xf>
    <xf numFmtId="164" fontId="0" fillId="0" borderId="12" xfId="0" applyNumberFormat="1" applyFont="1" applyBorder="1" applyAlignment="1">
      <alignment horizontal="right" vertical="top" wrapText="1" indent="4"/>
    </xf>
    <xf numFmtId="164" fontId="0" fillId="0" borderId="6" xfId="0" applyNumberFormat="1" applyFont="1" applyBorder="1" applyAlignment="1">
      <alignment horizontal="right" vertical="top" wrapText="1" indent="4"/>
    </xf>
    <xf numFmtId="164" fontId="2" fillId="0" borderId="12" xfId="0" applyNumberFormat="1" applyFont="1" applyFill="1" applyBorder="1" applyAlignment="1">
      <alignment horizontal="right" vertical="center" wrapText="1" indent="4"/>
    </xf>
    <xf numFmtId="164" fontId="37" fillId="0" borderId="12" xfId="0" applyNumberFormat="1" applyFont="1" applyFill="1" applyBorder="1" applyAlignment="1">
      <alignment horizontal="right" vertical="top" wrapText="1" indent="4"/>
    </xf>
    <xf numFmtId="164" fontId="0" fillId="0" borderId="11" xfId="0" applyNumberFormat="1" applyFont="1" applyFill="1" applyBorder="1" applyAlignment="1">
      <alignment horizontal="right" vertical="top" wrapText="1" indent="4"/>
    </xf>
    <xf numFmtId="164" fontId="0" fillId="0" borderId="9" xfId="0" applyNumberFormat="1" applyFont="1" applyFill="1" applyBorder="1" applyAlignment="1">
      <alignment horizontal="right" vertical="top" wrapText="1" indent="4"/>
    </xf>
    <xf numFmtId="164" fontId="0" fillId="0" borderId="0" xfId="0" applyNumberFormat="1" applyFont="1" applyFill="1" applyBorder="1" applyAlignment="1">
      <alignment horizontal="right" vertical="top" wrapText="1" indent="4"/>
    </xf>
    <xf numFmtId="164" fontId="1" fillId="0" borderId="11" xfId="0" applyNumberFormat="1" applyFont="1" applyBorder="1" applyAlignment="1">
      <alignment horizontal="right" vertical="center" wrapText="1" indent="2"/>
    </xf>
    <xf numFmtId="164" fontId="1" fillId="0" borderId="4" xfId="0" applyNumberFormat="1" applyFont="1" applyBorder="1" applyAlignment="1">
      <alignment horizontal="right" wrapText="1" indent="3"/>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0" fontId="0" fillId="0" borderId="11" xfId="0" applyNumberFormat="1" applyFont="1" applyFill="1" applyBorder="1" applyAlignment="1">
      <alignment horizontal="right" vertical="center" wrapText="1" indent="7"/>
    </xf>
    <xf numFmtId="0" fontId="0" fillId="0" borderId="9" xfId="0" applyNumberFormat="1" applyFont="1" applyFill="1" applyBorder="1" applyAlignment="1">
      <alignment horizontal="right" vertical="center" wrapText="1" indent="7"/>
    </xf>
    <xf numFmtId="0" fontId="37" fillId="0" borderId="0" xfId="1" applyFont="1" applyAlignment="1">
      <alignment wrapText="1"/>
    </xf>
    <xf numFmtId="164" fontId="0" fillId="0" borderId="12" xfId="0" applyNumberFormat="1" applyFont="1" applyFill="1" applyBorder="1" applyAlignment="1">
      <alignment horizontal="right" wrapText="1" indent="1"/>
    </xf>
    <xf numFmtId="0" fontId="1" fillId="0" borderId="11" xfId="0" applyFont="1" applyBorder="1" applyAlignment="1">
      <alignment horizontal="center" vertical="top" wrapText="1"/>
    </xf>
    <xf numFmtId="0" fontId="2" fillId="0" borderId="10" xfId="0" applyFont="1" applyBorder="1" applyAlignment="1">
      <alignment vertical="center" wrapText="1"/>
    </xf>
    <xf numFmtId="0" fontId="0" fillId="0" borderId="14" xfId="0" applyFont="1" applyBorder="1" applyAlignment="1">
      <alignment horizontal="center" vertical="top" wrapText="1"/>
    </xf>
    <xf numFmtId="0" fontId="1" fillId="0" borderId="11" xfId="0" applyFont="1" applyBorder="1" applyAlignment="1">
      <alignment vertical="center" wrapText="1"/>
    </xf>
    <xf numFmtId="164" fontId="0" fillId="0" borderId="0" xfId="0" applyNumberFormat="1" applyBorder="1" applyAlignment="1">
      <alignment horizontal="right" indent="4"/>
    </xf>
    <xf numFmtId="164" fontId="1" fillId="0" borderId="0" xfId="0" applyNumberFormat="1" applyFont="1" applyBorder="1" applyAlignment="1">
      <alignment horizontal="right" vertical="center" wrapText="1" indent="6"/>
    </xf>
    <xf numFmtId="164" fontId="12" fillId="0" borderId="6"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0" fontId="0" fillId="0" borderId="1" xfId="0" applyBorder="1" applyAlignment="1">
      <alignment horizontal="center" vertical="top"/>
    </xf>
    <xf numFmtId="0" fontId="19" fillId="0" borderId="10" xfId="0" applyFont="1" applyBorder="1" applyAlignment="1">
      <alignment horizontal="left" vertical="center" wrapText="1"/>
    </xf>
    <xf numFmtId="0" fontId="1" fillId="0" borderId="12" xfId="0" applyFont="1" applyBorder="1" applyAlignment="1">
      <alignment horizontal="right" wrapText="1" indent="6"/>
    </xf>
    <xf numFmtId="0" fontId="1" fillId="0" borderId="6" xfId="0" applyFont="1" applyBorder="1" applyAlignment="1">
      <alignment horizontal="right" wrapText="1" indent="6"/>
    </xf>
    <xf numFmtId="164" fontId="1" fillId="0" borderId="12" xfId="0" applyNumberFormat="1" applyFont="1" applyFill="1" applyBorder="1" applyAlignment="1">
      <alignment horizontal="right" wrapText="1" indent="6"/>
    </xf>
    <xf numFmtId="0" fontId="1" fillId="0" borderId="6" xfId="0" applyFont="1" applyFill="1" applyBorder="1" applyAlignment="1">
      <alignment horizontal="right" wrapText="1" indent="6"/>
    </xf>
    <xf numFmtId="0" fontId="19" fillId="0" borderId="12" xfId="0" applyFont="1" applyFill="1" applyBorder="1" applyAlignment="1">
      <alignment horizontal="left" vertical="center" wrapText="1"/>
    </xf>
    <xf numFmtId="0" fontId="19" fillId="0" borderId="6" xfId="0" applyFont="1" applyFill="1" applyBorder="1" applyAlignment="1">
      <alignment vertical="center" wrapText="1"/>
    </xf>
    <xf numFmtId="0" fontId="1" fillId="0" borderId="12" xfId="0" applyFont="1" applyFill="1" applyBorder="1" applyAlignment="1">
      <alignment horizontal="right" wrapText="1" indent="6"/>
    </xf>
    <xf numFmtId="0" fontId="1" fillId="0" borderId="11" xfId="0" applyFont="1" applyFill="1" applyBorder="1" applyAlignment="1">
      <alignment horizontal="right" wrapText="1" indent="6"/>
    </xf>
    <xf numFmtId="0" fontId="1" fillId="0" borderId="9" xfId="0" applyFont="1" applyFill="1" applyBorder="1" applyAlignment="1">
      <alignment horizontal="right" wrapText="1" indent="6"/>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Border="1" applyAlignment="1">
      <alignment vertical="center" wrapText="1"/>
    </xf>
    <xf numFmtId="2" fontId="1" fillId="0" borderId="12"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164" fontId="0" fillId="0" borderId="0" xfId="0" applyNumberFormat="1" applyFill="1" applyBorder="1" applyAlignment="1">
      <alignment horizontal="right" indent="3"/>
    </xf>
    <xf numFmtId="0" fontId="1" fillId="0" borderId="6" xfId="0" applyFont="1" applyBorder="1" applyAlignment="1">
      <alignment horizontal="right" wrapText="1" indent="2"/>
    </xf>
    <xf numFmtId="1" fontId="0" fillId="0" borderId="6"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1" fillId="0" borderId="0" xfId="0" applyFont="1" applyFill="1" applyBorder="1" applyAlignment="1">
      <alignment wrapText="1"/>
    </xf>
    <xf numFmtId="164" fontId="0" fillId="0" borderId="0" xfId="0" applyNumberFormat="1"/>
    <xf numFmtId="164" fontId="2" fillId="0" borderId="12"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38" fillId="0" borderId="0" xfId="1" quotePrefix="1" applyFont="1"/>
    <xf numFmtId="0" fontId="18" fillId="0" borderId="0" xfId="0" applyFont="1" applyBorder="1" applyAlignment="1">
      <alignment horizontal="right" vertical="center"/>
    </xf>
    <xf numFmtId="0" fontId="18" fillId="0" borderId="1" xfId="0" applyFont="1" applyBorder="1" applyAlignment="1">
      <alignment horizontal="center" vertical="center" wrapText="1"/>
    </xf>
    <xf numFmtId="0" fontId="38" fillId="0" borderId="10" xfId="0" applyFont="1" applyFill="1" applyBorder="1" applyAlignment="1">
      <alignment horizontal="left" vertical="center" wrapText="1"/>
    </xf>
    <xf numFmtId="0" fontId="0" fillId="0" borderId="2" xfId="0" applyBorder="1" applyAlignment="1">
      <alignment horizontal="right" indent="2"/>
    </xf>
    <xf numFmtId="0" fontId="2" fillId="0" borderId="10" xfId="0" applyFont="1" applyBorder="1" applyAlignment="1">
      <alignment horizontal="right" vertical="center" wrapText="1" indent="2"/>
    </xf>
    <xf numFmtId="0" fontId="1" fillId="0" borderId="5" xfId="0" applyFont="1" applyBorder="1" applyAlignment="1">
      <alignment horizontal="right" vertical="center" wrapText="1" indent="5"/>
    </xf>
    <xf numFmtId="0" fontId="1" fillId="0" borderId="12" xfId="0" applyFont="1" applyBorder="1" applyAlignment="1">
      <alignment horizontal="right" vertical="center" wrapText="1" indent="5"/>
    </xf>
    <xf numFmtId="0" fontId="1" fillId="0" borderId="0" xfId="0" applyFont="1" applyBorder="1" applyAlignment="1">
      <alignment horizontal="right" vertical="center" wrapText="1" indent="5"/>
    </xf>
    <xf numFmtId="0" fontId="38" fillId="0" borderId="12" xfId="0" applyFont="1" applyFill="1" applyBorder="1" applyAlignment="1">
      <alignment horizontal="left" vertical="center" wrapText="1"/>
    </xf>
    <xf numFmtId="0" fontId="0" fillId="0" borderId="0" xfId="0" applyBorder="1" applyAlignment="1">
      <alignment horizontal="right" indent="2"/>
    </xf>
    <xf numFmtId="0" fontId="2" fillId="0" borderId="12" xfId="0" applyFont="1" applyBorder="1" applyAlignment="1">
      <alignment horizontal="right" vertical="center" wrapText="1" indent="2"/>
    </xf>
    <xf numFmtId="1" fontId="1" fillId="0" borderId="5" xfId="0" applyNumberFormat="1" applyFont="1" applyBorder="1" applyAlignment="1">
      <alignment horizontal="right" vertical="center" wrapText="1" indent="5"/>
    </xf>
    <xf numFmtId="164" fontId="1" fillId="0" borderId="12" xfId="0" applyNumberFormat="1" applyFont="1" applyBorder="1" applyAlignment="1">
      <alignment horizontal="right" vertical="center" wrapText="1" indent="5"/>
    </xf>
    <xf numFmtId="1" fontId="1" fillId="0" borderId="7" xfId="0" applyNumberFormat="1" applyFont="1" applyBorder="1" applyAlignment="1">
      <alignment horizontal="right" vertical="center" wrapText="1" indent="5"/>
    </xf>
    <xf numFmtId="164" fontId="1" fillId="0" borderId="11" xfId="0" applyNumberFormat="1" applyFont="1" applyBorder="1" applyAlignment="1">
      <alignment horizontal="right" vertical="center" wrapText="1" indent="5"/>
    </xf>
    <xf numFmtId="1" fontId="1" fillId="0" borderId="0" xfId="0" applyNumberFormat="1" applyFont="1" applyBorder="1" applyAlignment="1">
      <alignment horizontal="right" vertical="center" wrapText="1" indent="5"/>
    </xf>
    <xf numFmtId="164" fontId="1" fillId="0" borderId="0" xfId="0" applyNumberFormat="1" applyFont="1" applyBorder="1" applyAlignment="1">
      <alignment horizontal="right" vertical="center" wrapText="1" indent="5"/>
    </xf>
    <xf numFmtId="164" fontId="1" fillId="0" borderId="0" xfId="0" applyNumberFormat="1" applyFont="1" applyFill="1" applyBorder="1" applyAlignment="1">
      <alignment horizontal="right" wrapText="1" indent="1"/>
    </xf>
    <xf numFmtId="0" fontId="0" fillId="0" borderId="0" xfId="0" applyFont="1" applyFill="1" applyBorder="1" applyAlignment="1">
      <alignment horizontal="left" vertical="center" wrapText="1" indent="1"/>
    </xf>
    <xf numFmtId="1" fontId="0" fillId="0" borderId="12" xfId="0" applyNumberFormat="1" applyFont="1" applyFill="1" applyBorder="1" applyAlignment="1">
      <alignment horizontal="right" wrapText="1" indent="3"/>
    </xf>
    <xf numFmtId="0" fontId="2" fillId="0" borderId="10" xfId="0" applyFont="1" applyBorder="1" applyAlignment="1">
      <alignment vertical="center"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Fill="1" applyBorder="1" applyAlignment="1">
      <alignment wrapText="1"/>
    </xf>
    <xf numFmtId="0" fontId="1" fillId="0" borderId="6" xfId="0" applyFont="1" applyBorder="1" applyAlignment="1">
      <alignment wrapText="1"/>
    </xf>
    <xf numFmtId="164" fontId="1" fillId="0" borderId="6" xfId="0" applyNumberFormat="1" applyFont="1" applyBorder="1" applyAlignment="1">
      <alignment wrapText="1"/>
    </xf>
    <xf numFmtId="0" fontId="0" fillId="0" borderId="6" xfId="0" applyNumberFormat="1" applyFont="1" applyFill="1" applyBorder="1" applyAlignment="1">
      <alignment wrapText="1"/>
    </xf>
    <xf numFmtId="1" fontId="1" fillId="0" borderId="12" xfId="0" applyNumberFormat="1" applyFont="1" applyFill="1" applyBorder="1" applyAlignment="1">
      <alignment wrapText="1"/>
    </xf>
    <xf numFmtId="1" fontId="1" fillId="0" borderId="6" xfId="0" applyNumberFormat="1" applyFont="1" applyFill="1" applyBorder="1" applyAlignment="1">
      <alignment wrapText="1"/>
    </xf>
    <xf numFmtId="0" fontId="0" fillId="0" borderId="6" xfId="0" applyNumberFormat="1" applyFont="1" applyFill="1" applyBorder="1" applyAlignment="1"/>
    <xf numFmtId="164" fontId="1" fillId="0" borderId="12" xfId="0" applyNumberFormat="1" applyFont="1" applyFill="1" applyBorder="1" applyAlignment="1">
      <alignment wrapText="1"/>
    </xf>
    <xf numFmtId="164" fontId="1" fillId="0" borderId="6" xfId="0" applyNumberFormat="1" applyFont="1" applyFill="1" applyBorder="1" applyAlignment="1">
      <alignment wrapText="1"/>
    </xf>
    <xf numFmtId="0" fontId="1" fillId="0" borderId="6" xfId="0" applyFont="1" applyFill="1" applyBorder="1" applyAlignment="1">
      <alignment wrapText="1"/>
    </xf>
    <xf numFmtId="0" fontId="0" fillId="0" borderId="6" xfId="0" applyFont="1" applyFill="1" applyBorder="1" applyAlignment="1">
      <alignment wrapText="1"/>
    </xf>
    <xf numFmtId="164" fontId="1" fillId="0" borderId="12" xfId="0" applyNumberFormat="1" applyFont="1" applyBorder="1" applyAlignment="1">
      <alignment wrapText="1"/>
    </xf>
    <xf numFmtId="165" fontId="1" fillId="0" borderId="12" xfId="0" applyNumberFormat="1" applyFont="1" applyBorder="1" applyAlignment="1">
      <alignment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11" xfId="0" applyFont="1" applyBorder="1" applyAlignment="1">
      <alignment horizontal="center" vertical="top"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7"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xf>
    <xf numFmtId="0" fontId="1" fillId="0" borderId="0" xfId="0" applyFont="1" applyBorder="1" applyAlignment="1">
      <alignment horizontal="right" vertical="center"/>
    </xf>
    <xf numFmtId="0" fontId="1" fillId="0" borderId="11" xfId="0" applyFont="1" applyBorder="1" applyAlignment="1">
      <alignment vertical="center" wrapText="1"/>
    </xf>
    <xf numFmtId="165" fontId="1" fillId="0" borderId="0" xfId="0" applyNumberFormat="1" applyFont="1" applyAlignment="1">
      <alignment wrapText="1"/>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Font="1" applyFill="1" applyBorder="1" applyAlignment="1">
      <alignment horizontal="right" wrapText="1" indent="5"/>
    </xf>
    <xf numFmtId="164" fontId="0" fillId="0" borderId="12" xfId="0" quotePrefix="1"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164" fontId="0" fillId="0" borderId="11" xfId="0" quotePrefix="1" applyNumberFormat="1" applyFont="1" applyFill="1" applyBorder="1" applyAlignment="1">
      <alignment horizontal="right" wrapText="1" indent="5"/>
    </xf>
    <xf numFmtId="49" fontId="0" fillId="0" borderId="11" xfId="0" applyNumberFormat="1" applyBorder="1" applyAlignment="1">
      <alignment horizontal="right" indent="2"/>
    </xf>
    <xf numFmtId="164" fontId="1" fillId="0" borderId="12" xfId="0" applyNumberFormat="1" applyFont="1" applyBorder="1" applyAlignment="1"/>
    <xf numFmtId="166" fontId="37" fillId="0" borderId="12" xfId="0" applyNumberFormat="1" applyFont="1" applyFill="1" applyBorder="1" applyAlignment="1" applyProtection="1"/>
    <xf numFmtId="164" fontId="37" fillId="0" borderId="12" xfId="0" applyNumberFormat="1" applyFont="1" applyBorder="1" applyAlignment="1">
      <alignment wrapText="1"/>
    </xf>
    <xf numFmtId="0" fontId="1" fillId="0" borderId="12" xfId="0" applyFont="1" applyBorder="1" applyAlignment="1">
      <alignment wrapText="1"/>
    </xf>
    <xf numFmtId="0" fontId="1" fillId="0" borderId="12" xfId="0" quotePrefix="1" applyFont="1" applyBorder="1" applyAlignment="1">
      <alignment wrapText="1"/>
    </xf>
    <xf numFmtId="0" fontId="1" fillId="0" borderId="6" xfId="0" quotePrefix="1" applyFont="1" applyBorder="1" applyAlignment="1">
      <alignment wrapText="1"/>
    </xf>
    <xf numFmtId="0" fontId="1" fillId="0" borderId="11" xfId="0" applyFont="1" applyBorder="1" applyAlignment="1">
      <alignment wrapText="1"/>
    </xf>
    <xf numFmtId="164" fontId="0" fillId="0" borderId="9" xfId="0" applyNumberFormat="1" applyFont="1" applyBorder="1" applyAlignment="1">
      <alignment wrapText="1"/>
    </xf>
    <xf numFmtId="0" fontId="1" fillId="0" borderId="9" xfId="0" applyFont="1" applyFill="1" applyBorder="1" applyAlignment="1">
      <alignment wrapText="1"/>
    </xf>
    <xf numFmtId="164" fontId="1" fillId="0" borderId="9" xfId="0" applyNumberFormat="1" applyFont="1" applyFill="1" applyBorder="1" applyAlignment="1">
      <alignment wrapText="1"/>
    </xf>
    <xf numFmtId="0" fontId="2" fillId="0" borderId="0" xfId="0" applyFont="1" applyAlignment="1">
      <alignment horizontal="center" vertical="center"/>
    </xf>
    <xf numFmtId="0" fontId="1" fillId="0" borderId="14" xfId="0" applyFont="1" applyBorder="1" applyAlignment="1">
      <alignment horizontal="center" vertical="top" wrapText="1"/>
    </xf>
    <xf numFmtId="0" fontId="1" fillId="0" borderId="11"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vertical="center" wrapText="1"/>
    </xf>
    <xf numFmtId="0" fontId="1" fillId="0" borderId="12" xfId="0" applyNumberFormat="1" applyFont="1" applyFill="1" applyBorder="1" applyAlignment="1">
      <alignment horizontal="right" vertical="center" wrapText="1" indent="3"/>
    </xf>
    <xf numFmtId="0" fontId="1" fillId="0" borderId="11" xfId="0" applyNumberFormat="1" applyFont="1" applyBorder="1" applyAlignment="1">
      <alignment horizontal="right" vertical="center" wrapText="1" indent="3"/>
    </xf>
    <xf numFmtId="1" fontId="1" fillId="0" borderId="12" xfId="0" applyNumberFormat="1" applyFont="1" applyBorder="1" applyAlignment="1">
      <alignment horizontal="right" vertical="center" wrapText="1" indent="5"/>
    </xf>
    <xf numFmtId="164" fontId="0" fillId="0" borderId="12" xfId="0" applyNumberFormat="1" applyFont="1" applyFill="1" applyBorder="1" applyAlignment="1">
      <alignment wrapText="1"/>
    </xf>
    <xf numFmtId="0" fontId="0" fillId="0" borderId="6" xfId="0" applyBorder="1" applyAlignment="1">
      <alignment horizontal="right"/>
    </xf>
    <xf numFmtId="164" fontId="0" fillId="0" borderId="6" xfId="0" applyNumberFormat="1" applyBorder="1" applyAlignment="1">
      <alignment horizontal="right" indent="3"/>
    </xf>
    <xf numFmtId="164" fontId="0" fillId="0" borderId="9" xfId="0" applyNumberFormat="1" applyBorder="1" applyAlignment="1">
      <alignment horizontal="right" indent="3"/>
    </xf>
    <xf numFmtId="0" fontId="12" fillId="0" borderId="6" xfId="0" applyFont="1" applyBorder="1" applyAlignment="1">
      <alignment horizontal="right" wrapText="1" indent="1"/>
    </xf>
    <xf numFmtId="0" fontId="1" fillId="0" borderId="6" xfId="0" quotePrefix="1" applyFont="1" applyBorder="1" applyAlignment="1">
      <alignment horizontal="right" wrapText="1"/>
    </xf>
    <xf numFmtId="0" fontId="0" fillId="0" borderId="6" xfId="0" applyFill="1" applyBorder="1" applyAlignment="1">
      <alignment horizontal="right" wrapText="1"/>
    </xf>
    <xf numFmtId="0" fontId="0" fillId="0" borderId="6" xfId="0" applyBorder="1" applyAlignment="1">
      <alignment horizontal="right" wrapText="1"/>
    </xf>
    <xf numFmtId="0" fontId="1" fillId="0" borderId="9" xfId="0" applyFont="1" applyBorder="1" applyAlignment="1">
      <alignment horizontal="right" wrapText="1"/>
    </xf>
    <xf numFmtId="0" fontId="0" fillId="0" borderId="5" xfId="0" applyFont="1" applyBorder="1" applyAlignment="1">
      <alignment horizontal="left" vertical="center" wrapText="1" indent="1"/>
    </xf>
    <xf numFmtId="0" fontId="0" fillId="0" borderId="0" xfId="0" applyFont="1" applyBorder="1" applyAlignment="1">
      <alignment horizontal="left" vertical="center" wrapText="1" indent="1"/>
    </xf>
    <xf numFmtId="0" fontId="1" fillId="0" borderId="0" xfId="0" applyFont="1" applyFill="1" applyBorder="1" applyAlignment="1">
      <alignment horizontal="right" wrapText="1" indent="1"/>
    </xf>
    <xf numFmtId="0" fontId="7" fillId="0" borderId="0" xfId="0" applyFont="1" applyAlignment="1">
      <alignment horizontal="center"/>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2" fillId="0" borderId="12" xfId="0" applyFont="1" applyBorder="1" applyAlignment="1">
      <alignment horizontal="right" wrapText="1" indent="1"/>
    </xf>
    <xf numFmtId="164" fontId="1" fillId="0" borderId="12" xfId="0" applyNumberFormat="1" applyFont="1" applyFill="1" applyBorder="1" applyAlignment="1">
      <alignment horizontal="right" wrapText="1" indent="1"/>
    </xf>
    <xf numFmtId="0" fontId="0" fillId="0" borderId="0" xfId="0" applyFill="1" applyAlignment="1">
      <alignment horizontal="right" indent="1"/>
    </xf>
    <xf numFmtId="0" fontId="0" fillId="0" borderId="12" xfId="0" applyBorder="1" applyAlignment="1">
      <alignment horizontal="right" wrapText="1"/>
    </xf>
    <xf numFmtId="0" fontId="0" fillId="0" borderId="6" xfId="0" applyFont="1" applyBorder="1" applyAlignment="1">
      <alignment horizontal="right" wrapText="1"/>
    </xf>
    <xf numFmtId="0" fontId="0" fillId="0" borderId="12" xfId="0" applyFont="1" applyBorder="1" applyAlignment="1">
      <alignment horizontal="right" wrapText="1"/>
    </xf>
    <xf numFmtId="0" fontId="1" fillId="0" borderId="6" xfId="0" quotePrefix="1" applyFont="1" applyFill="1" applyBorder="1" applyAlignment="1">
      <alignment horizontal="right" wrapText="1"/>
    </xf>
    <xf numFmtId="0" fontId="0" fillId="0" borderId="0" xfId="0" applyFill="1" applyAlignment="1">
      <alignment horizontal="right"/>
    </xf>
    <xf numFmtId="0" fontId="0" fillId="0" borderId="12" xfId="0" applyFill="1" applyBorder="1" applyAlignment="1">
      <alignment horizontal="right"/>
    </xf>
    <xf numFmtId="164" fontId="1" fillId="0" borderId="6" xfId="0" applyNumberFormat="1" applyFont="1" applyFill="1" applyBorder="1" applyAlignment="1">
      <alignment horizontal="right" wrapText="1"/>
    </xf>
    <xf numFmtId="0" fontId="0" fillId="0" borderId="12" xfId="0" applyFill="1" applyBorder="1" applyAlignment="1">
      <alignment horizontal="right" indent="2"/>
    </xf>
    <xf numFmtId="0" fontId="0" fillId="0" borderId="12" xfId="0" applyBorder="1" applyAlignment="1">
      <alignment horizontal="right" indent="2"/>
    </xf>
    <xf numFmtId="0" fontId="0" fillId="0" borderId="11" xfId="0" applyBorder="1" applyAlignment="1">
      <alignment horizontal="right" indent="2"/>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2" fillId="0" borderId="6" xfId="0" quotePrefix="1"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49" fontId="37" fillId="0" borderId="6" xfId="0" applyNumberFormat="1" applyFont="1" applyBorder="1" applyAlignment="1">
      <alignment horizontal="right" vertical="top" wrapText="1"/>
    </xf>
    <xf numFmtId="0" fontId="37" fillId="0" borderId="0" xfId="1" applyFont="1" applyFill="1" applyAlignment="1">
      <alignment wrapText="1"/>
    </xf>
    <xf numFmtId="164" fontId="0" fillId="0" borderId="6" xfId="0" applyNumberFormat="1" applyFill="1" applyBorder="1" applyAlignment="1">
      <alignment horizontal="right" indent="3"/>
    </xf>
    <xf numFmtId="0" fontId="12" fillId="0" borderId="6" xfId="0" applyFont="1" applyFill="1" applyBorder="1" applyAlignment="1">
      <alignment horizontal="right" wrapText="1" indent="1"/>
    </xf>
    <xf numFmtId="164" fontId="1" fillId="0" borderId="6" xfId="0" applyNumberFormat="1" applyFont="1" applyFill="1" applyBorder="1" applyAlignment="1">
      <alignment horizontal="right" wrapText="1" indent="6"/>
    </xf>
    <xf numFmtId="164" fontId="0" fillId="0" borderId="0" xfId="0" applyNumberFormat="1" applyFont="1" applyFill="1" applyBorder="1" applyAlignment="1">
      <alignment horizontal="center" wrapText="1"/>
    </xf>
    <xf numFmtId="164" fontId="0" fillId="0" borderId="0" xfId="0" applyNumberFormat="1" applyBorder="1" applyAlignment="1">
      <alignment horizontal="center"/>
    </xf>
    <xf numFmtId="0" fontId="1" fillId="0" borderId="0" xfId="0" applyNumberFormat="1" applyFont="1" applyFill="1" applyBorder="1" applyAlignment="1">
      <alignment horizontal="right" wrapText="1" indent="3"/>
    </xf>
    <xf numFmtId="0" fontId="1" fillId="0" borderId="12" xfId="0" applyFont="1" applyFill="1" applyBorder="1" applyAlignment="1">
      <alignment horizontal="right" vertical="center" wrapText="1" indent="3"/>
    </xf>
    <xf numFmtId="0" fontId="1" fillId="0" borderId="0" xfId="0" applyFont="1" applyFill="1" applyBorder="1" applyAlignment="1">
      <alignment horizontal="right" vertical="center" wrapText="1" indent="3"/>
    </xf>
    <xf numFmtId="164" fontId="0" fillId="0" borderId="0" xfId="0" applyNumberFormat="1" applyFont="1" applyFill="1" applyBorder="1" applyAlignment="1">
      <alignment horizontal="right" vertical="center" wrapText="1" indent="2"/>
    </xf>
    <xf numFmtId="164" fontId="0" fillId="0" borderId="0" xfId="0" applyNumberFormat="1" applyFont="1" applyFill="1" applyBorder="1" applyAlignment="1">
      <alignment horizontal="right" wrapText="1" indent="5"/>
    </xf>
    <xf numFmtId="0" fontId="1" fillId="0" borderId="6" xfId="0" applyFont="1" applyFill="1" applyBorder="1" applyAlignment="1">
      <alignment horizontal="right" wrapText="1" indent="2"/>
    </xf>
    <xf numFmtId="0" fontId="1" fillId="0" borderId="0" xfId="0" applyFont="1" applyBorder="1" applyAlignment="1">
      <alignment horizontal="right" wrapText="1" indent="3"/>
    </xf>
    <xf numFmtId="0" fontId="0" fillId="0" borderId="0" xfId="0" applyFill="1" applyBorder="1" applyAlignment="1">
      <alignment horizontal="right" indent="3"/>
    </xf>
    <xf numFmtId="164" fontId="12" fillId="0" borderId="11" xfId="0" applyNumberFormat="1" applyFont="1" applyFill="1" applyBorder="1" applyAlignment="1">
      <alignment horizontal="right" wrapText="1" indent="1"/>
    </xf>
    <xf numFmtId="164" fontId="1" fillId="0" borderId="12" xfId="3" applyNumberFormat="1" applyFont="1" applyBorder="1" applyAlignment="1"/>
    <xf numFmtId="164" fontId="1" fillId="0" borderId="12" xfId="0" applyNumberFormat="1" applyFont="1" applyFill="1" applyBorder="1" applyAlignment="1" applyProtection="1">
      <alignment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7" fillId="0" borderId="0" xfId="0" applyFont="1" applyFill="1" applyBorder="1" applyAlignment="1">
      <alignment horizontal="left" vertical="center" wrapText="1"/>
    </xf>
    <xf numFmtId="0" fontId="0" fillId="0" borderId="0" xfId="0" applyFill="1" applyBorder="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0" fillId="0" borderId="0" xfId="0" applyFill="1" applyBorder="1" applyAlignment="1">
      <alignment horizontal="left"/>
    </xf>
    <xf numFmtId="0" fontId="7" fillId="0" borderId="0" xfId="0" applyFont="1" applyAlignment="1">
      <alignment horizontal="center" wrapText="1"/>
    </xf>
    <xf numFmtId="0" fontId="0" fillId="0" borderId="0" xfId="0" applyBorder="1" applyAlignment="1">
      <alignment horizontal="left" wrapText="1"/>
    </xf>
    <xf numFmtId="164" fontId="1" fillId="0" borderId="0" xfId="0" applyNumberFormat="1" applyFont="1" applyFill="1" applyBorder="1" applyAlignment="1">
      <alignment horizontal="center" wrapText="1"/>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Border="1" applyAlignment="1">
      <alignment horizontal="justify" vertical="top" wrapText="1"/>
    </xf>
    <xf numFmtId="0" fontId="0" fillId="0" borderId="0" xfId="0" applyBorder="1" applyAlignment="1">
      <alignment horizontal="justify" wrapText="1"/>
    </xf>
    <xf numFmtId="0" fontId="0" fillId="0" borderId="0" xfId="0" applyFill="1" applyAlignment="1">
      <alignment horizontal="justify"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3" fillId="0" borderId="3" xfId="0" applyFont="1" applyBorder="1" applyAlignment="1">
      <alignment wrapText="1"/>
    </xf>
    <xf numFmtId="0" fontId="37" fillId="0" borderId="0" xfId="0" applyFont="1" applyAlignment="1">
      <alignment horizontal="justify"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Fill="1" applyAlignment="1">
      <alignment horizontal="justify"/>
    </xf>
    <xf numFmtId="0" fontId="0" fillId="0" borderId="0" xfId="0" applyFill="1" applyBorder="1" applyAlignment="1">
      <alignment horizontal="left"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20" fillId="0" borderId="0" xfId="0" applyFont="1" applyAlignment="1">
      <alignment horizontal="center"/>
    </xf>
    <xf numFmtId="0" fontId="7" fillId="0" borderId="0" xfId="0" applyFont="1" applyFill="1" applyBorder="1" applyAlignment="1">
      <alignment horizontal="center" vertical="center" wrapText="1"/>
    </xf>
    <xf numFmtId="0" fontId="1" fillId="0" borderId="0" xfId="0" applyFont="1" applyBorder="1" applyAlignment="1">
      <alignment horizontal="right" vertical="center"/>
    </xf>
    <xf numFmtId="0" fontId="1" fillId="0" borderId="15" xfId="0" applyFont="1" applyBorder="1" applyAlignment="1">
      <alignment horizontal="center" vertical="center" wrapText="1"/>
    </xf>
    <xf numFmtId="0" fontId="0" fillId="0" borderId="0" xfId="0" applyFont="1" applyFill="1" applyBorder="1" applyAlignment="1">
      <alignment horizontal="left" wrapText="1"/>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11" xfId="0" applyFont="1" applyBorder="1" applyAlignment="1">
      <alignment horizontal="center" vertical="top" wrapText="1"/>
    </xf>
    <xf numFmtId="0" fontId="13" fillId="0" borderId="3" xfId="0" applyFont="1" applyBorder="1" applyAlignment="1">
      <alignment horizontal="justify"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0" xfId="0" applyBorder="1" applyAlignment="1">
      <alignment horizontal="left"/>
    </xf>
    <xf numFmtId="0" fontId="0" fillId="0" borderId="15" xfId="0" applyFont="1" applyBorder="1" applyAlignment="1">
      <alignment horizontal="center" vertical="top" wrapText="1"/>
    </xf>
    <xf numFmtId="0" fontId="13" fillId="0" borderId="0" xfId="0" applyFont="1" applyFill="1" applyBorder="1" applyAlignment="1">
      <alignment vertical="center" wrapText="1"/>
    </xf>
    <xf numFmtId="0" fontId="0" fillId="0"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1" fillId="0" borderId="12"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0" borderId="0" xfId="0" applyFont="1" applyFill="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4/25024_04_2022%20&#1089;%20&#1087;&#1086;&#1103;&#1089;&#1085;&#1077;&#1085;&#1080;&#1103;&#1084;&#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row r="1">
          <cell r="A1" t="str">
            <v>ПРЕДИСЛОВИЕ</v>
          </cell>
        </row>
      </sheetData>
      <sheetData sheetId="3"/>
      <sheetData sheetId="4"/>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row r="1">
          <cell r="A1" t="str">
            <v>Индексы производства по отдельным видам экономической деятельности</v>
          </cell>
        </row>
      </sheetData>
      <sheetData sheetId="8">
        <row r="1">
          <cell r="A1" t="str">
            <v>Объем отгруженных товаров собственного производства, выполненных работ и услуг собственными силами по отдельным видам экономической деятельности</v>
          </cell>
        </row>
      </sheetData>
      <sheetData sheetId="9">
        <row r="1">
          <cell r="A1" t="str">
            <v>Производство основных видов продукции</v>
          </cell>
        </row>
      </sheetData>
      <sheetData sheetId="10">
        <row r="1">
          <cell r="A1" t="str">
            <v>СЕЛЬСКОЕ ХОЗЯЙСТВО</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row r="3">
          <cell r="A3" t="str">
            <v>Объем работ, выполненных по виду экономической деятельности «строительство»</v>
          </cell>
        </row>
      </sheetData>
      <sheetData sheetId="14">
        <row r="1">
          <cell r="A1" t="str">
            <v>Динамика ввода в действие жилых домов (с учетом жилых домов, построенных на земельных участках, предназначенных для ведения гражданами садоводства)</v>
          </cell>
        </row>
      </sheetData>
      <sheetData sheetId="15">
        <row r="1">
          <cell r="A1" t="str">
            <v xml:space="preserve"> АВТОМОБИЛЬНЫЙ ТРАНСПОРТ</v>
          </cell>
        </row>
        <row r="3">
          <cell r="A3" t="str">
            <v>Динамика грузооборота автомобильного транспорта организаций 
(без субъектов малого предпринимательства) всех видов экономической деятельности</v>
          </cell>
        </row>
      </sheetData>
      <sheetData sheetId="16">
        <row r="1">
          <cell r="A1" t="str">
            <v>III. РЫНКИ ТОВАРОВ И УСЛУГ</v>
          </cell>
        </row>
        <row r="3">
          <cell r="A3" t="str">
            <v>РОЗНИЧНАЯ ТОРГОВЛЯ</v>
          </cell>
        </row>
        <row r="5">
          <cell r="A5" t="str">
            <v>Динамика оборота розничной торговли</v>
          </cell>
        </row>
      </sheetData>
      <sheetData sheetId="17">
        <row r="1">
          <cell r="A1" t="str">
            <v>Оборот розничной торговли торгующих организаций и продажа товаров 
на розничных рынках и ярмарках</v>
          </cell>
        </row>
      </sheetData>
      <sheetData sheetId="18">
        <row r="1">
          <cell r="A1" t="str">
            <v>Динамика оборота розничной торговли пищевыми продуктами, включая напитки, и табачными изделиями, непродовольственными товарами</v>
          </cell>
        </row>
      </sheetData>
      <sheetData sheetId="19">
        <row r="1">
          <cell r="A1" t="str">
            <v>РЫНОК ПЛАТНЫХ УСЛУГ НАСЕЛЕНИЮ</v>
          </cell>
        </row>
        <row r="3">
          <cell r="A3" t="str">
            <v>Динамика объема платных услуг населению</v>
          </cell>
        </row>
      </sheetData>
      <sheetData sheetId="20">
        <row r="1">
          <cell r="A1" t="str">
            <v>IV. ЦЕНЫ</v>
          </cell>
        </row>
        <row r="3">
          <cell r="A3" t="str">
            <v>ИНДЕКСЫ ПОТРЕБИТЕЛЬСКИХ ЦЕН И ТАРИФОВ</v>
          </cell>
        </row>
        <row r="5">
          <cell r="A5" t="str">
            <v>Динамика индексов потребительских цен и тарифов на товары и услуги населению</v>
          </cell>
        </row>
      </sheetData>
      <sheetData sheetId="21">
        <row r="1">
          <cell r="A1" t="str">
            <v>Индексы потребительских цен на отдельные группы и виды продовольственных товаров</v>
          </cell>
        </row>
      </sheetData>
      <sheetData sheetId="22">
        <row r="1">
          <cell r="A1" t="str">
            <v xml:space="preserve">Динамика стоимости условного (минимального) набора продуктов питания </v>
          </cell>
        </row>
      </sheetData>
      <sheetData sheetId="23">
        <row r="1">
          <cell r="A1" t="str">
            <v>Индексы потребительских цен на отдельные группы непродовольственных товаров</v>
          </cell>
        </row>
      </sheetData>
      <sheetData sheetId="24">
        <row r="1">
          <cell r="A1" t="str">
            <v>Индексы потребительских цен и тарифов на отдельные группы услуг</v>
          </cell>
        </row>
      </sheetData>
      <sheetData sheetId="25">
        <row r="1">
          <cell r="A1" t="str">
            <v>Индексы цен на жилищные и коммунальные услуги</v>
          </cell>
        </row>
      </sheetData>
      <sheetData sheetId="26">
        <row r="1">
          <cell r="A1" t="str">
            <v>Средние потребительские цены на бензин автомобильный и топливо моторное</v>
          </cell>
        </row>
      </sheetData>
      <sheetData sheetId="27">
        <row r="1">
          <cell r="A1" t="str">
            <v>Индексы потребительских цен на бензин автомобильный и топливо моторное</v>
          </cell>
        </row>
      </sheetData>
      <sheetData sheetId="28">
        <row r="1">
          <cell r="A1" t="str">
            <v>ИНДЕКСЫ ЦЕН И ТАРИФОВ ПРОИЗВОДИТЕЛЕЙ</v>
          </cell>
        </row>
        <row r="3">
          <cell r="A3" t="str">
            <v>Динамика индексов цен производителей промышленных товаров, 
реализованных на внутреннем рынке</v>
          </cell>
        </row>
      </sheetData>
      <sheetData sheetId="29">
        <row r="1">
          <cell r="A1" t="str">
            <v>Индексы цен производителей промышленных товаров, реализованных 
на внутреннем рынке, по отдельным видам экономической деятельности</v>
          </cell>
        </row>
      </sheetData>
      <sheetData sheetId="30">
        <row r="1">
          <cell r="A1" t="str">
            <v>Индексы цен производителей отдельных видов промышленных товаров, реализованных на внутреннем рынке</v>
          </cell>
        </row>
      </sheetData>
      <sheetData sheetId="31">
        <row r="1">
          <cell r="A1" t="str">
            <v>Динамика индексов цен на продукцию (затраты, услуги) инвестиционного назначения по элементам технологической структуры</v>
          </cell>
        </row>
      </sheetData>
      <sheetData sheetId="32">
        <row r="1">
          <cell r="A1" t="str">
            <v xml:space="preserve">Динамика индексов тарифов на грузовые перевозки отдельными видами транспорта </v>
          </cell>
        </row>
      </sheetData>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row r="3">
          <cell r="A3" t="str">
            <v>ДЕНЕЖНЫЕ ДОХОДЫ</v>
          </cell>
        </row>
        <row r="5">
          <cell r="A5" t="str">
            <v>Динамика денежных доходов населения</v>
          </cell>
        </row>
      </sheetData>
      <sheetData sheetId="35">
        <row r="1">
          <cell r="A1" t="str">
            <v>ЗАРАБОТНАЯ ПЛАТА</v>
          </cell>
        </row>
        <row r="3">
          <cell r="A3" t="str">
            <v>Динамика среднемесячной номинальной и реальной начисленной заработной платы работников организаций</v>
          </cell>
        </row>
      </sheetData>
      <sheetData sheetId="36">
        <row r="1">
          <cell r="A1" t="str">
            <v>Среднемесячная начисленная заработная плата (без выплат социального характера) работников организаций по видам экономической деятельности</v>
          </cell>
        </row>
      </sheetData>
      <sheetData sheetId="37">
        <row r="1">
          <cell r="A1" t="str">
            <v>Динамика просроченной задолженности по заработной плате организаций (без субъектов малого предпринимательства)</v>
          </cell>
        </row>
      </sheetData>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3"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87" t="s">
        <v>5</v>
      </c>
    </row>
    <row r="22" spans="1:1" ht="21" x14ac:dyDescent="0.25">
      <c r="A22" s="87" t="s">
        <v>6</v>
      </c>
    </row>
    <row r="23" spans="1:1" ht="17.399999999999999" x14ac:dyDescent="0.25">
      <c r="A23" s="3" t="s">
        <v>607</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75" x14ac:dyDescent="0.2">
      <c r="A30" s="2"/>
    </row>
    <row r="31" spans="1:1" ht="18" x14ac:dyDescent="0.2">
      <c r="A31" s="3">
        <v>25024</v>
      </c>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WhiteSpace="0" topLeftCell="A4" zoomScaleNormal="100" workbookViewId="0">
      <selection activeCell="K7" sqref="K7"/>
    </sheetView>
  </sheetViews>
  <sheetFormatPr defaultRowHeight="13.2" x14ac:dyDescent="0.25"/>
  <cols>
    <col min="1" max="1" width="37.88671875" customWidth="1"/>
    <col min="2" max="2" width="10.109375" customWidth="1"/>
    <col min="3" max="3" width="9.88671875" style="114" customWidth="1"/>
    <col min="4" max="4" width="9.6640625" style="114" customWidth="1"/>
    <col min="5" max="5" width="10" customWidth="1"/>
    <col min="6" max="6" width="10.44140625" customWidth="1"/>
  </cols>
  <sheetData>
    <row r="1" spans="1:6" ht="13.8" x14ac:dyDescent="0.25">
      <c r="A1" s="639" t="s">
        <v>99</v>
      </c>
      <c r="B1" s="639"/>
      <c r="C1" s="639"/>
      <c r="D1" s="639"/>
      <c r="E1" s="639"/>
      <c r="F1" s="639"/>
    </row>
    <row r="2" spans="1:6" ht="12.75" customHeight="1" x14ac:dyDescent="0.25">
      <c r="A2" s="30"/>
      <c r="B2" s="19"/>
      <c r="C2" s="101"/>
      <c r="D2" s="101"/>
      <c r="E2" s="19"/>
      <c r="F2" s="19"/>
    </row>
    <row r="3" spans="1:6" ht="13.2" customHeight="1" x14ac:dyDescent="0.25">
      <c r="A3" s="648"/>
      <c r="B3" s="630" t="s">
        <v>610</v>
      </c>
      <c r="C3" s="650" t="s">
        <v>57</v>
      </c>
      <c r="D3" s="651"/>
      <c r="E3" s="630" t="s">
        <v>611</v>
      </c>
      <c r="F3" s="630" t="s">
        <v>571</v>
      </c>
    </row>
    <row r="4" spans="1:6" ht="85.2" customHeight="1" x14ac:dyDescent="0.25">
      <c r="A4" s="649"/>
      <c r="B4" s="631"/>
      <c r="C4" s="157" t="s">
        <v>119</v>
      </c>
      <c r="D4" s="155" t="s">
        <v>570</v>
      </c>
      <c r="E4" s="631"/>
      <c r="F4" s="631"/>
    </row>
    <row r="5" spans="1:6" x14ac:dyDescent="0.25">
      <c r="A5" s="24" t="s">
        <v>76</v>
      </c>
      <c r="B5" s="204"/>
      <c r="C5" s="98"/>
      <c r="D5" s="97"/>
      <c r="E5" s="204"/>
      <c r="F5" s="204"/>
    </row>
    <row r="6" spans="1:6" x14ac:dyDescent="0.25">
      <c r="A6" s="18" t="s">
        <v>567</v>
      </c>
      <c r="B6" s="341"/>
      <c r="C6" s="340"/>
      <c r="D6" s="341"/>
      <c r="E6" s="341"/>
      <c r="F6" s="341"/>
    </row>
    <row r="7" spans="1:6" ht="26.4" x14ac:dyDescent="0.25">
      <c r="A7" s="27" t="s">
        <v>101</v>
      </c>
      <c r="B7" s="338">
        <v>3.2</v>
      </c>
      <c r="C7" s="248">
        <v>103.9</v>
      </c>
      <c r="D7" s="331">
        <v>104</v>
      </c>
      <c r="E7" s="331">
        <v>31</v>
      </c>
      <c r="F7" s="331">
        <v>99</v>
      </c>
    </row>
    <row r="8" spans="1:6" ht="15.6" x14ac:dyDescent="0.25">
      <c r="A8" s="27" t="s">
        <v>102</v>
      </c>
      <c r="B8" s="338">
        <v>41885.5</v>
      </c>
      <c r="C8" s="588">
        <v>116.4</v>
      </c>
      <c r="D8" s="589">
        <v>76.900000000000006</v>
      </c>
      <c r="E8" s="338">
        <v>438623.7</v>
      </c>
      <c r="F8" s="338">
        <v>85.7</v>
      </c>
    </row>
    <row r="9" spans="1:6" x14ac:dyDescent="0.25">
      <c r="A9" s="16" t="s">
        <v>103</v>
      </c>
      <c r="B9" s="338"/>
      <c r="C9" s="248"/>
      <c r="D9" s="338"/>
      <c r="E9" s="338"/>
      <c r="F9" s="338"/>
    </row>
    <row r="10" spans="1:6" ht="15.6" x14ac:dyDescent="0.25">
      <c r="A10" s="27" t="s">
        <v>590</v>
      </c>
      <c r="B10" s="338">
        <v>1132.4000000000001</v>
      </c>
      <c r="C10" s="590">
        <v>128.19999999999999</v>
      </c>
      <c r="D10" s="571">
        <v>122.5</v>
      </c>
      <c r="E10" s="338">
        <v>14367.6</v>
      </c>
      <c r="F10" s="338">
        <v>149.69999999999999</v>
      </c>
    </row>
    <row r="11" spans="1:6" x14ac:dyDescent="0.25">
      <c r="A11" s="24" t="s">
        <v>79</v>
      </c>
      <c r="B11" s="338"/>
      <c r="C11" s="248"/>
      <c r="D11" s="338"/>
      <c r="E11" s="338"/>
      <c r="F11" s="338"/>
    </row>
    <row r="12" spans="1:6" x14ac:dyDescent="0.25">
      <c r="A12" s="16" t="s">
        <v>104</v>
      </c>
      <c r="B12" s="338"/>
      <c r="C12" s="248"/>
      <c r="D12" s="338"/>
      <c r="E12" s="338"/>
      <c r="F12" s="338"/>
    </row>
    <row r="13" spans="1:6" ht="12.75" customHeight="1" x14ac:dyDescent="0.25">
      <c r="A13" s="27" t="s">
        <v>105</v>
      </c>
      <c r="B13" s="338">
        <v>10.9</v>
      </c>
      <c r="C13" s="248">
        <v>130.19999999999999</v>
      </c>
      <c r="D13" s="338">
        <v>104.8</v>
      </c>
      <c r="E13" s="338">
        <v>89.9</v>
      </c>
      <c r="F13" s="338">
        <v>102.8</v>
      </c>
    </row>
    <row r="14" spans="1:6" ht="52.8" x14ac:dyDescent="0.25">
      <c r="A14" s="28" t="s">
        <v>535</v>
      </c>
      <c r="B14" s="576" t="s">
        <v>511</v>
      </c>
      <c r="C14" s="340">
        <v>32.5</v>
      </c>
      <c r="D14" s="338">
        <v>71.3</v>
      </c>
      <c r="E14" s="575">
        <v>157.9</v>
      </c>
      <c r="F14" s="338">
        <v>52.4</v>
      </c>
    </row>
    <row r="15" spans="1:6" ht="26.4" x14ac:dyDescent="0.25">
      <c r="A15" s="27" t="s">
        <v>106</v>
      </c>
      <c r="B15" s="576" t="s">
        <v>511</v>
      </c>
      <c r="C15" s="340">
        <v>125.8</v>
      </c>
      <c r="D15" s="338">
        <v>163.30000000000001</v>
      </c>
      <c r="E15" s="577" t="s">
        <v>511</v>
      </c>
      <c r="F15" s="338">
        <v>101.2</v>
      </c>
    </row>
    <row r="16" spans="1:6" ht="39.6" x14ac:dyDescent="0.25">
      <c r="A16" s="27" t="s">
        <v>107</v>
      </c>
      <c r="B16" s="338">
        <v>1543.6</v>
      </c>
      <c r="C16" s="340">
        <v>117.8</v>
      </c>
      <c r="D16" s="338">
        <v>113.4</v>
      </c>
      <c r="E16" s="338">
        <v>9834.4</v>
      </c>
      <c r="F16" s="338">
        <v>94.2</v>
      </c>
    </row>
    <row r="17" spans="1:6" ht="26.4" x14ac:dyDescent="0.25">
      <c r="A17" s="27" t="s">
        <v>108</v>
      </c>
      <c r="B17" s="338">
        <v>61.1</v>
      </c>
      <c r="C17" s="339">
        <v>99</v>
      </c>
      <c r="D17" s="331">
        <v>95</v>
      </c>
      <c r="E17" s="338">
        <v>634.79999999999995</v>
      </c>
      <c r="F17" s="338">
        <v>100.6</v>
      </c>
    </row>
    <row r="18" spans="1:6" x14ac:dyDescent="0.25">
      <c r="A18" s="27" t="s">
        <v>109</v>
      </c>
      <c r="B18" s="591">
        <v>0.9</v>
      </c>
      <c r="C18" s="340">
        <v>83.3</v>
      </c>
      <c r="D18" s="341">
        <v>44.4</v>
      </c>
      <c r="E18" s="591">
        <v>12.3</v>
      </c>
      <c r="F18" s="338">
        <v>61.1</v>
      </c>
    </row>
    <row r="19" spans="1:6" x14ac:dyDescent="0.25">
      <c r="A19" s="27" t="s">
        <v>110</v>
      </c>
      <c r="B19" s="338">
        <v>4.0999999999999996</v>
      </c>
      <c r="C19" s="340">
        <v>176.5</v>
      </c>
      <c r="D19" s="331">
        <v>125</v>
      </c>
      <c r="E19" s="338">
        <v>33.9</v>
      </c>
      <c r="F19" s="338">
        <v>126.2</v>
      </c>
    </row>
    <row r="20" spans="1:6" x14ac:dyDescent="0.25">
      <c r="A20" s="27" t="s">
        <v>111</v>
      </c>
      <c r="B20" s="338">
        <v>0.5</v>
      </c>
      <c r="C20" s="340">
        <v>61.5</v>
      </c>
      <c r="D20" s="338">
        <v>111.2</v>
      </c>
      <c r="E20" s="338">
        <v>5.2</v>
      </c>
      <c r="F20" s="338">
        <v>70.599999999999994</v>
      </c>
    </row>
    <row r="21" spans="1:6" x14ac:dyDescent="0.25">
      <c r="A21" s="27" t="s">
        <v>112</v>
      </c>
      <c r="B21" s="338">
        <v>10.199999999999999</v>
      </c>
      <c r="C21" s="248">
        <v>101.7</v>
      </c>
      <c r="D21" s="338">
        <v>120.1</v>
      </c>
      <c r="E21" s="331">
        <v>94</v>
      </c>
      <c r="F21" s="338">
        <v>80.8</v>
      </c>
    </row>
    <row r="22" spans="1:6" ht="26.4" x14ac:dyDescent="0.25">
      <c r="A22" s="27" t="s">
        <v>113</v>
      </c>
      <c r="B22" s="338">
        <v>51.9</v>
      </c>
      <c r="C22" s="248">
        <v>120.4</v>
      </c>
      <c r="D22" s="338">
        <v>108.2</v>
      </c>
      <c r="E22" s="338">
        <v>460.8</v>
      </c>
      <c r="F22" s="338">
        <v>92.5</v>
      </c>
    </row>
    <row r="23" spans="1:6" ht="26.4" x14ac:dyDescent="0.25">
      <c r="A23" s="27" t="s">
        <v>114</v>
      </c>
      <c r="B23" s="338">
        <v>2084.6999999999998</v>
      </c>
      <c r="C23" s="248">
        <v>102.5</v>
      </c>
      <c r="D23" s="338">
        <v>108.3</v>
      </c>
      <c r="E23" s="338">
        <v>19591.599999999999</v>
      </c>
      <c r="F23" s="338">
        <v>104.4</v>
      </c>
    </row>
    <row r="24" spans="1:6" x14ac:dyDescent="0.25">
      <c r="A24" s="27" t="s">
        <v>115</v>
      </c>
      <c r="B24" s="331">
        <v>22</v>
      </c>
      <c r="C24" s="248">
        <v>102.8</v>
      </c>
      <c r="D24" s="338">
        <v>64.5</v>
      </c>
      <c r="E24" s="338">
        <v>259.2</v>
      </c>
      <c r="F24" s="338">
        <v>77.400000000000006</v>
      </c>
    </row>
    <row r="25" spans="1:6" x14ac:dyDescent="0.25">
      <c r="A25" s="16" t="s">
        <v>116</v>
      </c>
      <c r="B25" s="592"/>
      <c r="C25" s="593"/>
      <c r="D25" s="592"/>
      <c r="E25" s="593"/>
      <c r="F25" s="593"/>
    </row>
    <row r="26" spans="1:6" ht="66" x14ac:dyDescent="0.25">
      <c r="A26" s="28" t="s">
        <v>591</v>
      </c>
      <c r="B26" s="338">
        <v>1919</v>
      </c>
      <c r="C26" s="248">
        <v>133.80000000000001</v>
      </c>
      <c r="D26" s="338">
        <v>84.8</v>
      </c>
      <c r="E26" s="338">
        <v>17292</v>
      </c>
      <c r="F26" s="338">
        <v>97.9</v>
      </c>
    </row>
    <row r="27" spans="1:6" x14ac:dyDescent="0.25">
      <c r="A27" s="16" t="s">
        <v>117</v>
      </c>
      <c r="B27" s="594"/>
      <c r="C27" s="339"/>
      <c r="D27" s="594"/>
      <c r="E27" s="594"/>
      <c r="F27" s="594"/>
    </row>
    <row r="28" spans="1:6" x14ac:dyDescent="0.25">
      <c r="A28" s="27" t="s">
        <v>592</v>
      </c>
      <c r="B28" s="575" t="s">
        <v>663</v>
      </c>
      <c r="C28" s="248">
        <v>99.5</v>
      </c>
      <c r="D28" s="338">
        <v>102.8</v>
      </c>
      <c r="E28" s="575" t="s">
        <v>663</v>
      </c>
      <c r="F28" s="338">
        <v>91.9</v>
      </c>
    </row>
    <row r="29" spans="1:6" x14ac:dyDescent="0.25">
      <c r="A29" s="27" t="s">
        <v>593</v>
      </c>
      <c r="B29" s="338">
        <v>7.5</v>
      </c>
      <c r="C29" s="248">
        <v>114.4</v>
      </c>
      <c r="D29" s="338">
        <v>104.4</v>
      </c>
      <c r="E29" s="331">
        <v>58</v>
      </c>
      <c r="F29" s="331">
        <v>76</v>
      </c>
    </row>
    <row r="30" spans="1:6" ht="39.6" x14ac:dyDescent="0.25">
      <c r="A30" s="24" t="s">
        <v>94</v>
      </c>
      <c r="B30" s="594"/>
      <c r="C30" s="339"/>
      <c r="D30" s="594"/>
      <c r="E30" s="594"/>
      <c r="F30" s="594"/>
    </row>
    <row r="31" spans="1:6" x14ac:dyDescent="0.25">
      <c r="A31" s="27" t="s">
        <v>118</v>
      </c>
      <c r="B31" s="338">
        <v>1064.9000000000001</v>
      </c>
      <c r="C31" s="248">
        <v>104.4</v>
      </c>
      <c r="D31" s="338">
        <v>94.6</v>
      </c>
      <c r="E31" s="338">
        <v>10417.6</v>
      </c>
      <c r="F31" s="338">
        <v>103.8</v>
      </c>
    </row>
    <row r="32" spans="1:6" x14ac:dyDescent="0.25">
      <c r="A32" s="33" t="s">
        <v>594</v>
      </c>
      <c r="B32" s="578">
        <v>939.1</v>
      </c>
      <c r="C32" s="249">
        <v>145.19999999999999</v>
      </c>
      <c r="D32" s="578">
        <v>98.6</v>
      </c>
      <c r="E32" s="578">
        <v>8936.6</v>
      </c>
      <c r="F32" s="578">
        <v>92.6</v>
      </c>
    </row>
    <row r="33" spans="1:6" x14ac:dyDescent="0.25">
      <c r="B33" s="114"/>
      <c r="E33" s="114"/>
    </row>
    <row r="34" spans="1:6" x14ac:dyDescent="0.25">
      <c r="B34" s="114"/>
      <c r="E34" s="114"/>
    </row>
    <row r="37" spans="1:6" x14ac:dyDescent="0.25">
      <c r="C37"/>
      <c r="D37"/>
    </row>
    <row r="38" spans="1:6" x14ac:dyDescent="0.25">
      <c r="C38"/>
      <c r="D38"/>
    </row>
    <row r="39" spans="1:6" s="101" customFormat="1" ht="21" customHeight="1" x14ac:dyDescent="0.25">
      <c r="A39" s="347"/>
      <c r="B39" s="495"/>
      <c r="C39" s="644"/>
      <c r="D39" s="644"/>
      <c r="E39" s="644"/>
      <c r="F39" s="644"/>
    </row>
    <row r="40" spans="1:6" s="101" customFormat="1" ht="51.6" customHeight="1" x14ac:dyDescent="0.25">
      <c r="A40" s="496"/>
      <c r="B40" s="473"/>
      <c r="C40" s="652"/>
      <c r="D40" s="652"/>
      <c r="E40" s="652"/>
      <c r="F40" s="652"/>
    </row>
    <row r="41" spans="1:6" s="101" customFormat="1" ht="33" customHeight="1" x14ac:dyDescent="0.25">
      <c r="A41" s="347"/>
      <c r="B41" s="473"/>
      <c r="C41" s="652"/>
      <c r="D41" s="652"/>
      <c r="E41" s="652"/>
      <c r="F41" s="652"/>
    </row>
    <row r="42" spans="1:6" s="101" customFormat="1" ht="31.95" customHeight="1" x14ac:dyDescent="0.25">
      <c r="A42" s="347"/>
      <c r="B42" s="473"/>
      <c r="C42" s="652"/>
      <c r="D42" s="652"/>
      <c r="E42" s="652"/>
      <c r="F42" s="652"/>
    </row>
    <row r="43" spans="1:6" s="101" customFormat="1" x14ac:dyDescent="0.25">
      <c r="A43" s="347"/>
      <c r="B43" s="495"/>
      <c r="C43" s="652"/>
      <c r="D43" s="652"/>
      <c r="E43" s="652"/>
      <c r="F43" s="652"/>
    </row>
    <row r="44" spans="1:6" s="101" customFormat="1" ht="16.2" customHeight="1" x14ac:dyDescent="0.25">
      <c r="A44" s="347"/>
      <c r="B44" s="495"/>
      <c r="C44" s="644"/>
      <c r="D44" s="644"/>
      <c r="E44" s="644"/>
      <c r="F44" s="644"/>
    </row>
    <row r="45" spans="1:6" s="101" customFormat="1" ht="63" customHeight="1" x14ac:dyDescent="0.25">
      <c r="A45" s="496"/>
      <c r="B45" s="495"/>
      <c r="C45" s="644"/>
      <c r="D45" s="644"/>
      <c r="E45" s="644"/>
      <c r="F45" s="644"/>
    </row>
    <row r="46" spans="1:6" s="101" customFormat="1" x14ac:dyDescent="0.25">
      <c r="A46" s="347"/>
      <c r="B46" s="351"/>
      <c r="C46" s="644"/>
      <c r="D46" s="644"/>
      <c r="E46" s="644"/>
      <c r="F46" s="644"/>
    </row>
    <row r="47" spans="1:6" s="101" customFormat="1" x14ac:dyDescent="0.25">
      <c r="A47" s="347"/>
      <c r="B47" s="372"/>
      <c r="C47" s="644"/>
      <c r="D47" s="644"/>
      <c r="E47" s="644"/>
      <c r="F47" s="644"/>
    </row>
    <row r="48" spans="1:6" x14ac:dyDescent="0.25">
      <c r="C48"/>
      <c r="D48"/>
    </row>
    <row r="49" spans="3:4" x14ac:dyDescent="0.25">
      <c r="C49"/>
      <c r="D49"/>
    </row>
    <row r="50" spans="3:4" x14ac:dyDescent="0.25">
      <c r="C50"/>
      <c r="D50"/>
    </row>
    <row r="51" spans="3:4" x14ac:dyDescent="0.25">
      <c r="C51"/>
      <c r="D51"/>
    </row>
    <row r="65" spans="3:4" x14ac:dyDescent="0.25">
      <c r="C65"/>
      <c r="D65"/>
    </row>
    <row r="66" spans="3:4" x14ac:dyDescent="0.25">
      <c r="C66"/>
      <c r="D66"/>
    </row>
    <row r="67" spans="3:4" x14ac:dyDescent="0.25">
      <c r="C67"/>
      <c r="D67"/>
    </row>
  </sheetData>
  <mergeCells count="15">
    <mergeCell ref="C45:F45"/>
    <mergeCell ref="C46:F46"/>
    <mergeCell ref="C47:F47"/>
    <mergeCell ref="A1:F1"/>
    <mergeCell ref="A3:A4"/>
    <mergeCell ref="B3:B4"/>
    <mergeCell ref="C3:D3"/>
    <mergeCell ref="E3:E4"/>
    <mergeCell ref="F3:F4"/>
    <mergeCell ref="C44:F44"/>
    <mergeCell ref="C39:F39"/>
    <mergeCell ref="C40:F40"/>
    <mergeCell ref="C41:F41"/>
    <mergeCell ref="C42:F42"/>
    <mergeCell ref="C43:F43"/>
  </mergeCells>
  <pageMargins left="0.70866141732283472" right="0.70866141732283472" top="0.74803149606299213" bottom="0.74803149606299213" header="0.31496062992125984" footer="0.31496062992125984"/>
  <pageSetup paperSize="9" fitToWidth="0"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G8" sqref="G8"/>
    </sheetView>
  </sheetViews>
  <sheetFormatPr defaultRowHeight="13.2" x14ac:dyDescent="0.25"/>
  <cols>
    <col min="1" max="1" width="30.33203125" customWidth="1"/>
    <col min="2" max="3" width="28.88671875" customWidth="1"/>
  </cols>
  <sheetData>
    <row r="1" spans="1:3" ht="13.8" x14ac:dyDescent="0.25">
      <c r="A1" s="637" t="s">
        <v>310</v>
      </c>
      <c r="B1" s="637"/>
      <c r="C1" s="637"/>
    </row>
    <row r="2" spans="1:3" ht="15" x14ac:dyDescent="0.25">
      <c r="A2" s="582"/>
      <c r="B2" s="582"/>
      <c r="C2" s="582"/>
    </row>
    <row r="3" spans="1:3" ht="13.8" x14ac:dyDescent="0.25">
      <c r="A3" s="637" t="s">
        <v>665</v>
      </c>
      <c r="B3" s="637"/>
      <c r="C3" s="637"/>
    </row>
    <row r="5" spans="1:3" ht="27" customHeight="1" x14ac:dyDescent="0.25">
      <c r="A5" s="653" t="s">
        <v>669</v>
      </c>
      <c r="B5" s="653"/>
      <c r="C5" s="653"/>
    </row>
    <row r="7" spans="1:3" ht="30" customHeight="1" x14ac:dyDescent="0.25">
      <c r="A7" s="25"/>
      <c r="B7" s="447" t="s">
        <v>120</v>
      </c>
      <c r="C7" s="441" t="s">
        <v>100</v>
      </c>
    </row>
    <row r="8" spans="1:3" ht="16.95" customHeight="1" x14ac:dyDescent="0.25">
      <c r="A8" s="448" t="s">
        <v>42</v>
      </c>
      <c r="B8" s="199"/>
      <c r="C8" s="88"/>
    </row>
    <row r="9" spans="1:3" ht="16.95" customHeight="1" x14ac:dyDescent="0.25">
      <c r="A9" s="16" t="s">
        <v>63</v>
      </c>
      <c r="B9" s="449">
        <v>236.7</v>
      </c>
      <c r="C9" s="450">
        <v>101.2</v>
      </c>
    </row>
    <row r="10" spans="1:3" ht="16.95" customHeight="1" x14ac:dyDescent="0.25">
      <c r="A10" s="324" t="s">
        <v>67</v>
      </c>
      <c r="B10" s="451">
        <v>518</v>
      </c>
      <c r="C10" s="452">
        <v>101.7</v>
      </c>
    </row>
    <row r="11" spans="1:3" ht="16.95" customHeight="1" x14ac:dyDescent="0.25">
      <c r="A11" s="324" t="s">
        <v>70</v>
      </c>
      <c r="B11" s="451">
        <v>1393.2</v>
      </c>
      <c r="C11" s="610">
        <v>98</v>
      </c>
    </row>
    <row r="12" spans="1:3" ht="16.95" customHeight="1" x14ac:dyDescent="0.25">
      <c r="A12" s="453" t="s">
        <v>616</v>
      </c>
      <c r="B12" s="276"/>
      <c r="C12" s="454"/>
    </row>
    <row r="13" spans="1:3" ht="16.95" customHeight="1" x14ac:dyDescent="0.25">
      <c r="A13" s="324" t="s">
        <v>63</v>
      </c>
      <c r="B13" s="449">
        <v>223.6</v>
      </c>
      <c r="C13" s="450">
        <v>98.4</v>
      </c>
    </row>
    <row r="14" spans="1:3" ht="16.95" customHeight="1" x14ac:dyDescent="0.25">
      <c r="A14" s="324" t="s">
        <v>67</v>
      </c>
      <c r="B14" s="455">
        <v>483.8</v>
      </c>
      <c r="C14" s="452">
        <v>100.9</v>
      </c>
    </row>
    <row r="15" spans="1:3" ht="16.95" customHeight="1" x14ac:dyDescent="0.25">
      <c r="A15" s="324" t="s">
        <v>70</v>
      </c>
      <c r="B15" s="451">
        <v>1334</v>
      </c>
      <c r="C15" s="452">
        <v>102.7</v>
      </c>
    </row>
    <row r="16" spans="1:3" ht="16.95" customHeight="1" x14ac:dyDescent="0.25">
      <c r="A16" s="385" t="s">
        <v>74</v>
      </c>
      <c r="B16" s="456">
        <v>2873.1</v>
      </c>
      <c r="C16" s="457">
        <v>94.8</v>
      </c>
    </row>
    <row r="17" spans="1:3" ht="12.75" x14ac:dyDescent="0.2">
      <c r="A17" s="19"/>
      <c r="B17" s="19"/>
      <c r="C17" s="19"/>
    </row>
    <row r="18" spans="1:3" s="19" customFormat="1" ht="13.2" customHeight="1" x14ac:dyDescent="0.25">
      <c r="A18" s="655"/>
      <c r="B18" s="654"/>
      <c r="C18" s="654"/>
    </row>
    <row r="19" spans="1:3" s="19" customFormat="1" ht="24" customHeight="1" x14ac:dyDescent="0.25">
      <c r="A19" s="655"/>
      <c r="B19" s="654"/>
      <c r="C19" s="654"/>
    </row>
  </sheetData>
  <mergeCells count="5">
    <mergeCell ref="A1:C1"/>
    <mergeCell ref="A5:C5"/>
    <mergeCell ref="B18:C19"/>
    <mergeCell ref="A18:A19"/>
    <mergeCell ref="A3:C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WhiteSpace="0" zoomScaleNormal="100" workbookViewId="0">
      <selection activeCell="I18" sqref="I18"/>
    </sheetView>
  </sheetViews>
  <sheetFormatPr defaultColWidth="8.88671875" defaultRowHeight="13.2" x14ac:dyDescent="0.25"/>
  <cols>
    <col min="1" max="1" width="22.33203125" style="19" customWidth="1"/>
    <col min="2" max="2" width="21.33203125" style="85" customWidth="1"/>
    <col min="3" max="3" width="22.33203125" style="85" customWidth="1"/>
    <col min="4" max="4" width="23.109375" style="85" customWidth="1"/>
    <col min="5" max="16384" width="8.88671875" style="19"/>
  </cols>
  <sheetData>
    <row r="1" spans="1:4" ht="13.95" customHeight="1" x14ac:dyDescent="0.25">
      <c r="A1" s="637" t="s">
        <v>666</v>
      </c>
      <c r="B1" s="637"/>
      <c r="C1" s="637"/>
      <c r="D1" s="637"/>
    </row>
    <row r="2" spans="1:4" ht="13.2" customHeight="1" x14ac:dyDescent="0.2"/>
    <row r="3" spans="1:4" ht="13.8" x14ac:dyDescent="0.25">
      <c r="A3" s="656" t="s">
        <v>419</v>
      </c>
      <c r="B3" s="656"/>
      <c r="C3" s="656"/>
      <c r="D3" s="656"/>
    </row>
    <row r="4" spans="1:4" ht="15" customHeight="1" x14ac:dyDescent="0.2">
      <c r="A4" s="69"/>
      <c r="B4" s="84"/>
      <c r="C4" s="84"/>
      <c r="D4" s="84"/>
    </row>
    <row r="5" spans="1:4" ht="15" customHeight="1" x14ac:dyDescent="0.25">
      <c r="A5" s="657" t="s">
        <v>418</v>
      </c>
      <c r="B5" s="657"/>
      <c r="C5" s="657"/>
      <c r="D5" s="657"/>
    </row>
    <row r="6" spans="1:4" ht="15" customHeight="1" x14ac:dyDescent="0.25">
      <c r="A6" s="86"/>
      <c r="B6" s="80" t="s">
        <v>589</v>
      </c>
      <c r="C6" s="35" t="s">
        <v>416</v>
      </c>
      <c r="D6" s="35" t="s">
        <v>417</v>
      </c>
    </row>
    <row r="7" spans="1:4" x14ac:dyDescent="0.25">
      <c r="A7" s="92" t="s">
        <v>527</v>
      </c>
      <c r="B7" s="116"/>
      <c r="C7" s="116"/>
      <c r="D7" s="116"/>
    </row>
    <row r="8" spans="1:4" ht="15" customHeight="1" x14ac:dyDescent="0.25">
      <c r="A8" s="93" t="s">
        <v>60</v>
      </c>
      <c r="B8" s="373">
        <v>110.4</v>
      </c>
      <c r="C8" s="330">
        <v>103.7</v>
      </c>
      <c r="D8" s="330">
        <v>158.19999999999999</v>
      </c>
    </row>
    <row r="9" spans="1:4" ht="15" customHeight="1" x14ac:dyDescent="0.25">
      <c r="A9" s="18" t="s">
        <v>61</v>
      </c>
      <c r="B9" s="422">
        <v>107.1</v>
      </c>
      <c r="C9" s="423">
        <v>105.7</v>
      </c>
      <c r="D9" s="423">
        <v>137.1</v>
      </c>
    </row>
    <row r="10" spans="1:4" ht="15" customHeight="1" x14ac:dyDescent="0.25">
      <c r="A10" s="18" t="s">
        <v>62</v>
      </c>
      <c r="B10" s="422">
        <v>102.7</v>
      </c>
      <c r="C10" s="423">
        <v>108.8</v>
      </c>
      <c r="D10" s="423">
        <v>137.80000000000001</v>
      </c>
    </row>
    <row r="11" spans="1:4" ht="15" customHeight="1" x14ac:dyDescent="0.25">
      <c r="A11" s="253" t="s">
        <v>64</v>
      </c>
      <c r="B11" s="373">
        <v>97.7</v>
      </c>
      <c r="C11" s="330">
        <v>107.2</v>
      </c>
      <c r="D11" s="330">
        <v>127.6</v>
      </c>
    </row>
    <row r="12" spans="1:4" ht="15" customHeight="1" x14ac:dyDescent="0.25">
      <c r="A12" s="93" t="s">
        <v>65</v>
      </c>
      <c r="B12" s="373">
        <v>97.1</v>
      </c>
      <c r="C12" s="330">
        <v>101.5</v>
      </c>
      <c r="D12" s="330">
        <v>124.4</v>
      </c>
    </row>
    <row r="13" spans="1:4" ht="15" customHeight="1" x14ac:dyDescent="0.25">
      <c r="A13" s="93" t="s">
        <v>66</v>
      </c>
      <c r="B13" s="373">
        <v>92.8</v>
      </c>
      <c r="C13" s="330">
        <v>101.7</v>
      </c>
      <c r="D13" s="330">
        <v>120</v>
      </c>
    </row>
    <row r="14" spans="1:4" ht="15" customHeight="1" x14ac:dyDescent="0.25">
      <c r="A14" s="93" t="s">
        <v>68</v>
      </c>
      <c r="B14" s="373">
        <v>92.6</v>
      </c>
      <c r="C14" s="330">
        <v>101.5</v>
      </c>
      <c r="D14" s="330">
        <v>116.7</v>
      </c>
    </row>
    <row r="15" spans="1:4" ht="15" customHeight="1" x14ac:dyDescent="0.25">
      <c r="A15" s="93" t="s">
        <v>41</v>
      </c>
      <c r="B15" s="373">
        <v>89.9</v>
      </c>
      <c r="C15" s="330">
        <v>101.3</v>
      </c>
      <c r="D15" s="330">
        <v>117.3</v>
      </c>
    </row>
    <row r="16" spans="1:4" ht="15" customHeight="1" x14ac:dyDescent="0.25">
      <c r="A16" s="93" t="s">
        <v>69</v>
      </c>
      <c r="B16" s="373">
        <v>91.7</v>
      </c>
      <c r="C16" s="330">
        <v>102.1</v>
      </c>
      <c r="D16" s="330">
        <v>97.4</v>
      </c>
    </row>
    <row r="17" spans="1:4" ht="15" customHeight="1" x14ac:dyDescent="0.25">
      <c r="A17" s="93" t="s">
        <v>71</v>
      </c>
      <c r="B17" s="373">
        <v>91.8</v>
      </c>
      <c r="C17" s="330">
        <v>96.2</v>
      </c>
      <c r="D17" s="330">
        <v>89.6</v>
      </c>
    </row>
    <row r="18" spans="1:4" ht="15" customHeight="1" x14ac:dyDescent="0.25">
      <c r="A18" s="92" t="s">
        <v>42</v>
      </c>
      <c r="B18" s="424"/>
      <c r="C18" s="424"/>
      <c r="D18" s="424"/>
    </row>
    <row r="19" spans="1:4" ht="15" customHeight="1" x14ac:dyDescent="0.25">
      <c r="A19" s="93" t="s">
        <v>60</v>
      </c>
      <c r="B19" s="373">
        <v>102.1</v>
      </c>
      <c r="C19" s="330">
        <v>99.6</v>
      </c>
      <c r="D19" s="330">
        <v>71.8</v>
      </c>
    </row>
    <row r="20" spans="1:4" ht="15" customHeight="1" x14ac:dyDescent="0.25">
      <c r="A20" s="93" t="s">
        <v>61</v>
      </c>
      <c r="B20" s="373">
        <v>103.4</v>
      </c>
      <c r="C20" s="330">
        <v>99.1</v>
      </c>
      <c r="D20" s="330">
        <v>79.8</v>
      </c>
    </row>
    <row r="21" spans="1:4" ht="15" customHeight="1" x14ac:dyDescent="0.25">
      <c r="A21" s="93" t="s">
        <v>62</v>
      </c>
      <c r="B21" s="373">
        <v>103.1</v>
      </c>
      <c r="C21" s="330">
        <v>101.9</v>
      </c>
      <c r="D21" s="330">
        <v>84.1</v>
      </c>
    </row>
    <row r="22" spans="1:4" ht="15" customHeight="1" x14ac:dyDescent="0.25">
      <c r="A22" s="93" t="s">
        <v>64</v>
      </c>
      <c r="B22" s="373">
        <v>106.4</v>
      </c>
      <c r="C22" s="330">
        <v>104.6</v>
      </c>
      <c r="D22" s="330">
        <v>89.2</v>
      </c>
    </row>
    <row r="23" spans="1:4" ht="15" customHeight="1" x14ac:dyDescent="0.25">
      <c r="A23" s="93" t="s">
        <v>65</v>
      </c>
      <c r="B23" s="373">
        <v>104.5</v>
      </c>
      <c r="C23" s="330">
        <v>103.1</v>
      </c>
      <c r="D23" s="330">
        <v>94.2</v>
      </c>
    </row>
    <row r="24" spans="1:4" x14ac:dyDescent="0.25">
      <c r="A24" s="93" t="s">
        <v>66</v>
      </c>
      <c r="B24" s="425">
        <v>105.4</v>
      </c>
      <c r="C24" s="330">
        <v>103.7</v>
      </c>
      <c r="D24" s="330">
        <v>105.7</v>
      </c>
    </row>
    <row r="25" spans="1:4" x14ac:dyDescent="0.25">
      <c r="A25" s="93" t="s">
        <v>68</v>
      </c>
      <c r="B25" s="373">
        <v>105.5</v>
      </c>
      <c r="C25" s="330">
        <v>101.5</v>
      </c>
      <c r="D25" s="330">
        <v>127.2</v>
      </c>
    </row>
    <row r="26" spans="1:4" x14ac:dyDescent="0.25">
      <c r="A26" s="93" t="s">
        <v>41</v>
      </c>
      <c r="B26" s="373">
        <v>105.8</v>
      </c>
      <c r="C26" s="330">
        <v>101.3</v>
      </c>
      <c r="D26" s="330">
        <v>118.2</v>
      </c>
    </row>
    <row r="27" spans="1:4" x14ac:dyDescent="0.25">
      <c r="A27" s="93" t="s">
        <v>69</v>
      </c>
      <c r="B27" s="373">
        <v>104.5</v>
      </c>
      <c r="C27" s="330">
        <v>98.1</v>
      </c>
      <c r="D27" s="330">
        <v>143.4</v>
      </c>
    </row>
    <row r="28" spans="1:4" x14ac:dyDescent="0.25">
      <c r="A28" s="93" t="s">
        <v>71</v>
      </c>
      <c r="B28" s="373">
        <v>106.6</v>
      </c>
      <c r="C28" s="330">
        <v>102.2</v>
      </c>
      <c r="D28" s="330">
        <v>157.30000000000001</v>
      </c>
    </row>
    <row r="29" spans="1:4" x14ac:dyDescent="0.25">
      <c r="A29" s="93" t="s">
        <v>72</v>
      </c>
      <c r="B29" s="373">
        <v>109.6</v>
      </c>
      <c r="C29" s="330">
        <v>105.1</v>
      </c>
      <c r="D29" s="330">
        <v>199.6</v>
      </c>
    </row>
    <row r="30" spans="1:4" x14ac:dyDescent="0.25">
      <c r="A30" s="254" t="s">
        <v>73</v>
      </c>
      <c r="B30" s="426">
        <v>115.5</v>
      </c>
      <c r="C30" s="427">
        <v>112.8</v>
      </c>
      <c r="D30" s="427" t="s">
        <v>518</v>
      </c>
    </row>
    <row r="31" spans="1:4" x14ac:dyDescent="0.25">
      <c r="A31" s="394"/>
      <c r="B31" s="428"/>
      <c r="C31" s="428"/>
      <c r="D31" s="428"/>
    </row>
    <row r="32" spans="1:4" x14ac:dyDescent="0.25">
      <c r="A32" s="101"/>
      <c r="B32" s="255"/>
      <c r="C32" s="255"/>
      <c r="D32" s="255"/>
    </row>
    <row r="33" spans="1:4" s="101" customFormat="1" ht="28.95" customHeight="1" x14ac:dyDescent="0.25">
      <c r="A33" s="428"/>
      <c r="B33" s="645"/>
      <c r="C33" s="645"/>
      <c r="D33" s="645"/>
    </row>
    <row r="34" spans="1:4" ht="27.6" customHeight="1" x14ac:dyDescent="0.25">
      <c r="A34" s="428"/>
      <c r="B34" s="658"/>
      <c r="C34" s="658"/>
      <c r="D34" s="658"/>
    </row>
    <row r="41" spans="1:4" ht="13.2" customHeight="1" x14ac:dyDescent="0.25">
      <c r="B41" s="19"/>
      <c r="C41" s="19"/>
      <c r="D41" s="19"/>
    </row>
  </sheetData>
  <mergeCells count="5">
    <mergeCell ref="A3:D3"/>
    <mergeCell ref="A5:D5"/>
    <mergeCell ref="A1:D1"/>
    <mergeCell ref="B33:D33"/>
    <mergeCell ref="B34:D3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WhiteSpace="0" zoomScaleNormal="100" workbookViewId="0">
      <selection activeCell="L23" sqref="L23"/>
    </sheetView>
  </sheetViews>
  <sheetFormatPr defaultRowHeight="13.2" x14ac:dyDescent="0.25"/>
  <cols>
    <col min="1" max="1" width="23.109375" customWidth="1"/>
    <col min="2" max="2" width="11.88671875" customWidth="1"/>
    <col min="3" max="3" width="17.6640625" style="114" customWidth="1"/>
    <col min="4" max="4" width="21.33203125" customWidth="1"/>
    <col min="5" max="5" width="14.88671875" customWidth="1"/>
  </cols>
  <sheetData>
    <row r="1" spans="1:5" ht="29.25" customHeight="1" x14ac:dyDescent="0.25">
      <c r="A1" s="638" t="s">
        <v>599</v>
      </c>
      <c r="B1" s="638"/>
      <c r="C1" s="638"/>
      <c r="D1" s="638"/>
      <c r="E1" s="638"/>
    </row>
    <row r="2" spans="1:5" ht="13.2" customHeight="1" x14ac:dyDescent="0.2">
      <c r="A2" s="36"/>
      <c r="B2" s="19"/>
      <c r="C2" s="101"/>
      <c r="D2" s="19"/>
    </row>
    <row r="3" spans="1:5" ht="13.95" customHeight="1" x14ac:dyDescent="0.25">
      <c r="A3" s="327"/>
      <c r="B3" s="661" t="s">
        <v>610</v>
      </c>
      <c r="C3" s="662"/>
      <c r="D3" s="35" t="s">
        <v>611</v>
      </c>
      <c r="E3" s="326" t="s">
        <v>420</v>
      </c>
    </row>
    <row r="4" spans="1:5" ht="54.75" customHeight="1" x14ac:dyDescent="0.25">
      <c r="A4" s="328"/>
      <c r="B4" s="325" t="s">
        <v>421</v>
      </c>
      <c r="C4" s="34" t="s">
        <v>422</v>
      </c>
      <c r="D4" s="34" t="s">
        <v>562</v>
      </c>
      <c r="E4" s="15" t="s">
        <v>617</v>
      </c>
    </row>
    <row r="5" spans="1:5" ht="27" customHeight="1" x14ac:dyDescent="0.25">
      <c r="A5" s="18" t="s">
        <v>428</v>
      </c>
      <c r="B5" s="374">
        <v>42</v>
      </c>
      <c r="C5" s="207">
        <v>90.1</v>
      </c>
      <c r="D5" s="352">
        <v>125.2</v>
      </c>
      <c r="E5" s="380">
        <v>126.6</v>
      </c>
    </row>
    <row r="6" spans="1:5" ht="17.25" customHeight="1" x14ac:dyDescent="0.25">
      <c r="A6" s="50" t="s">
        <v>132</v>
      </c>
      <c r="B6" s="197"/>
      <c r="C6" s="364"/>
      <c r="D6" s="352"/>
      <c r="E6" s="380"/>
    </row>
    <row r="7" spans="1:5" x14ac:dyDescent="0.25">
      <c r="A7" s="27" t="s">
        <v>423</v>
      </c>
      <c r="B7" s="197">
        <v>15</v>
      </c>
      <c r="C7" s="207">
        <v>80.099999999999994</v>
      </c>
      <c r="D7" s="352">
        <v>106.7</v>
      </c>
      <c r="E7" s="380">
        <v>132.1</v>
      </c>
    </row>
    <row r="8" spans="1:5" x14ac:dyDescent="0.25">
      <c r="A8" s="27" t="s">
        <v>424</v>
      </c>
      <c r="B8" s="197">
        <v>6</v>
      </c>
      <c r="C8" s="207">
        <v>149.6</v>
      </c>
      <c r="D8" s="353">
        <v>150.19999999999999</v>
      </c>
      <c r="E8" s="380">
        <v>77.3</v>
      </c>
    </row>
    <row r="9" spans="1:5" x14ac:dyDescent="0.25">
      <c r="A9" s="27" t="s">
        <v>425</v>
      </c>
      <c r="B9" s="497">
        <v>21</v>
      </c>
      <c r="C9" s="207">
        <v>87.5</v>
      </c>
      <c r="D9" s="353">
        <v>137.80000000000001</v>
      </c>
      <c r="E9" s="380">
        <v>148.5</v>
      </c>
    </row>
    <row r="10" spans="1:5" x14ac:dyDescent="0.25">
      <c r="A10" s="16" t="s">
        <v>426</v>
      </c>
      <c r="B10" s="197">
        <v>156</v>
      </c>
      <c r="C10" s="364">
        <v>98.9</v>
      </c>
      <c r="D10" s="353">
        <v>99.7</v>
      </c>
      <c r="E10" s="172">
        <v>98.7</v>
      </c>
    </row>
    <row r="11" spans="1:5" x14ac:dyDescent="0.25">
      <c r="A11" s="208" t="s">
        <v>583</v>
      </c>
      <c r="B11" s="420">
        <v>0.1</v>
      </c>
      <c r="C11" s="366">
        <v>100</v>
      </c>
      <c r="D11" s="419">
        <v>100</v>
      </c>
      <c r="E11" s="421" t="s">
        <v>647</v>
      </c>
    </row>
    <row r="12" spans="1:5" ht="21" customHeight="1" x14ac:dyDescent="0.25">
      <c r="A12" s="663" t="s">
        <v>427</v>
      </c>
      <c r="B12" s="663"/>
      <c r="C12" s="663"/>
      <c r="D12" s="663"/>
    </row>
    <row r="15" spans="1:5" ht="39" customHeight="1" x14ac:dyDescent="0.25">
      <c r="A15" s="660" t="s">
        <v>646</v>
      </c>
      <c r="B15" s="660"/>
      <c r="C15" s="660"/>
      <c r="D15" s="660"/>
      <c r="E15" s="660"/>
    </row>
    <row r="16" spans="1:5" ht="39.6" customHeight="1" x14ac:dyDescent="0.25">
      <c r="A16" s="664" t="s">
        <v>673</v>
      </c>
      <c r="B16" s="664"/>
      <c r="C16" s="664"/>
      <c r="D16" s="664"/>
      <c r="E16" s="664"/>
    </row>
    <row r="17" spans="1:5" s="101" customFormat="1" ht="12.75" x14ac:dyDescent="0.2">
      <c r="A17" s="391"/>
    </row>
    <row r="18" spans="1:5" s="101" customFormat="1" ht="12.75" x14ac:dyDescent="0.2">
      <c r="A18" s="390"/>
    </row>
    <row r="19" spans="1:5" s="19" customFormat="1" ht="28.2" customHeight="1" x14ac:dyDescent="0.25">
      <c r="A19" s="611"/>
      <c r="B19" s="645"/>
      <c r="C19" s="645"/>
      <c r="D19" s="645"/>
      <c r="E19" s="645"/>
    </row>
    <row r="20" spans="1:5" s="19" customFormat="1" ht="21" customHeight="1" x14ac:dyDescent="0.25">
      <c r="A20" s="611"/>
      <c r="B20" s="652"/>
      <c r="C20" s="652"/>
      <c r="D20" s="652"/>
      <c r="E20" s="652"/>
    </row>
    <row r="21" spans="1:5" s="19" customFormat="1" ht="24.6" customHeight="1" x14ac:dyDescent="0.25">
      <c r="A21" s="612"/>
      <c r="B21" s="659"/>
      <c r="C21" s="659"/>
      <c r="D21" s="659"/>
      <c r="E21" s="659"/>
    </row>
  </sheetData>
  <mergeCells count="8">
    <mergeCell ref="B21:E21"/>
    <mergeCell ref="B19:E19"/>
    <mergeCell ref="B20:E20"/>
    <mergeCell ref="A1:E1"/>
    <mergeCell ref="A15:E15"/>
    <mergeCell ref="B3:C3"/>
    <mergeCell ref="A12:D12"/>
    <mergeCell ref="A16:E16"/>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F32" sqref="F32"/>
    </sheetView>
  </sheetViews>
  <sheetFormatPr defaultRowHeight="13.2" x14ac:dyDescent="0.25"/>
  <cols>
    <col min="1" max="1" width="21.44140625" customWidth="1"/>
    <col min="2" max="2" width="30.5546875" customWidth="1"/>
    <col min="3" max="3" width="31.6640625" customWidth="1"/>
  </cols>
  <sheetData>
    <row r="1" spans="1:3" ht="13.8" x14ac:dyDescent="0.25">
      <c r="A1" s="638" t="s">
        <v>121</v>
      </c>
      <c r="B1" s="638"/>
      <c r="C1" s="638"/>
    </row>
    <row r="2" spans="1:3" ht="13.2" customHeight="1" x14ac:dyDescent="0.2">
      <c r="A2" s="37"/>
      <c r="B2" s="19"/>
      <c r="C2" s="19"/>
    </row>
    <row r="3" spans="1:3" ht="30.75" customHeight="1" x14ac:dyDescent="0.25">
      <c r="A3" s="638" t="s">
        <v>602</v>
      </c>
      <c r="B3" s="639"/>
      <c r="C3" s="639"/>
    </row>
    <row r="4" spans="1:3" ht="13.2" customHeight="1" x14ac:dyDescent="0.2">
      <c r="A4" s="36"/>
      <c r="B4" s="19"/>
      <c r="C4" s="19"/>
    </row>
    <row r="6" spans="1:3" ht="26.4" x14ac:dyDescent="0.25">
      <c r="A6" s="25"/>
      <c r="B6" s="17" t="s">
        <v>120</v>
      </c>
      <c r="C6" s="274" t="s">
        <v>100</v>
      </c>
    </row>
    <row r="7" spans="1:3" x14ac:dyDescent="0.25">
      <c r="A7" s="90" t="s">
        <v>527</v>
      </c>
      <c r="B7" s="431"/>
      <c r="C7" s="432"/>
    </row>
    <row r="8" spans="1:3" x14ac:dyDescent="0.25">
      <c r="A8" s="18" t="s">
        <v>63</v>
      </c>
      <c r="B8" s="433">
        <v>101993.8</v>
      </c>
      <c r="C8" s="434">
        <v>91.6</v>
      </c>
    </row>
    <row r="9" spans="1:3" x14ac:dyDescent="0.25">
      <c r="A9" s="18" t="s">
        <v>67</v>
      </c>
      <c r="B9" s="433">
        <v>245953.9</v>
      </c>
      <c r="C9" s="434">
        <v>77.3</v>
      </c>
    </row>
    <row r="10" spans="1:3" x14ac:dyDescent="0.25">
      <c r="A10" s="18" t="s">
        <v>70</v>
      </c>
      <c r="B10" s="433">
        <v>396535.2</v>
      </c>
      <c r="C10" s="434">
        <v>77.900000000000006</v>
      </c>
    </row>
    <row r="11" spans="1:3" x14ac:dyDescent="0.25">
      <c r="A11" s="18" t="s">
        <v>613</v>
      </c>
      <c r="B11" s="433">
        <v>455839.2</v>
      </c>
      <c r="C11" s="434">
        <v>79.2</v>
      </c>
    </row>
    <row r="12" spans="1:3" x14ac:dyDescent="0.25">
      <c r="A12" s="90" t="s">
        <v>42</v>
      </c>
      <c r="B12" s="431"/>
      <c r="C12" s="432"/>
    </row>
    <row r="13" spans="1:3" x14ac:dyDescent="0.25">
      <c r="A13" s="18" t="s">
        <v>63</v>
      </c>
      <c r="B13" s="433">
        <v>102226.8</v>
      </c>
      <c r="C13" s="434">
        <v>89.2</v>
      </c>
    </row>
    <row r="14" spans="1:3" x14ac:dyDescent="0.25">
      <c r="A14" s="18" t="s">
        <v>67</v>
      </c>
      <c r="B14" s="433">
        <v>289276.2</v>
      </c>
      <c r="C14" s="434">
        <v>123.7</v>
      </c>
    </row>
    <row r="15" spans="1:3" x14ac:dyDescent="0.25">
      <c r="A15" s="18" t="s">
        <v>70</v>
      </c>
      <c r="B15" s="433">
        <v>460908.5</v>
      </c>
      <c r="C15" s="434">
        <v>107.2</v>
      </c>
    </row>
    <row r="16" spans="1:3" x14ac:dyDescent="0.25">
      <c r="A16" s="77" t="s">
        <v>74</v>
      </c>
      <c r="B16" s="435">
        <v>673592.1</v>
      </c>
      <c r="C16" s="436">
        <v>109.2</v>
      </c>
    </row>
    <row r="18" spans="2:3" ht="12.75" x14ac:dyDescent="0.2">
      <c r="B18" s="317"/>
      <c r="C18" s="317"/>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Normal="100" workbookViewId="0">
      <selection activeCell="G24" sqref="G24"/>
    </sheetView>
  </sheetViews>
  <sheetFormatPr defaultRowHeight="13.2" x14ac:dyDescent="0.25"/>
  <cols>
    <col min="1" max="1" width="33" customWidth="1"/>
    <col min="2" max="4" width="18" customWidth="1"/>
    <col min="5" max="5" width="9" style="114" customWidth="1"/>
    <col min="6" max="8" width="8.88671875" style="114"/>
  </cols>
  <sheetData>
    <row r="1" spans="1:6" ht="49.5" customHeight="1" x14ac:dyDescent="0.25">
      <c r="A1" s="665" t="s">
        <v>603</v>
      </c>
      <c r="B1" s="665"/>
      <c r="C1" s="665"/>
      <c r="D1" s="665"/>
    </row>
    <row r="2" spans="1:6" ht="13.2" customHeight="1" x14ac:dyDescent="0.2">
      <c r="A2" s="38"/>
      <c r="B2" s="19"/>
      <c r="C2" s="19"/>
      <c r="D2" s="19"/>
    </row>
    <row r="3" spans="1:6" ht="14.4" customHeight="1" x14ac:dyDescent="0.25">
      <c r="A3" s="246"/>
      <c r="B3" s="125" t="s">
        <v>443</v>
      </c>
      <c r="C3" s="666" t="s">
        <v>57</v>
      </c>
      <c r="D3" s="667"/>
    </row>
    <row r="4" spans="1:6" ht="39.6" x14ac:dyDescent="0.25">
      <c r="A4" s="247"/>
      <c r="B4" s="34" t="s">
        <v>126</v>
      </c>
      <c r="C4" s="243" t="s">
        <v>58</v>
      </c>
      <c r="D4" s="244" t="s">
        <v>59</v>
      </c>
    </row>
    <row r="5" spans="1:6" x14ac:dyDescent="0.25">
      <c r="A5" s="24" t="s">
        <v>527</v>
      </c>
      <c r="B5" s="122"/>
      <c r="C5" s="42"/>
      <c r="D5" s="371"/>
    </row>
    <row r="6" spans="1:6" x14ac:dyDescent="0.25">
      <c r="A6" s="16" t="s">
        <v>60</v>
      </c>
      <c r="B6" s="279">
        <v>23342</v>
      </c>
      <c r="C6" s="281">
        <v>80.400000000000006</v>
      </c>
      <c r="D6" s="222" t="s">
        <v>526</v>
      </c>
    </row>
    <row r="7" spans="1:6" x14ac:dyDescent="0.25">
      <c r="A7" s="18" t="s">
        <v>61</v>
      </c>
      <c r="B7" s="279">
        <v>17737</v>
      </c>
      <c r="C7" s="222">
        <v>76</v>
      </c>
      <c r="D7" s="222" t="s">
        <v>564</v>
      </c>
    </row>
    <row r="8" spans="1:6" x14ac:dyDescent="0.25">
      <c r="A8" s="16" t="s">
        <v>62</v>
      </c>
      <c r="B8" s="280">
        <v>19562</v>
      </c>
      <c r="C8" s="281">
        <v>110.3</v>
      </c>
      <c r="D8" s="222" t="s">
        <v>572</v>
      </c>
    </row>
    <row r="9" spans="1:6" x14ac:dyDescent="0.25">
      <c r="A9" s="24" t="s">
        <v>122</v>
      </c>
      <c r="B9" s="280">
        <v>60641</v>
      </c>
      <c r="C9" s="281">
        <v>93.6</v>
      </c>
      <c r="D9" s="222" t="s">
        <v>526</v>
      </c>
    </row>
    <row r="10" spans="1:6" x14ac:dyDescent="0.25">
      <c r="A10" s="16" t="s">
        <v>64</v>
      </c>
      <c r="B10" s="280">
        <v>11628</v>
      </c>
      <c r="C10" s="281">
        <v>59.4</v>
      </c>
      <c r="D10" s="281">
        <v>57.8</v>
      </c>
    </row>
    <row r="11" spans="1:6" x14ac:dyDescent="0.25">
      <c r="A11" s="16" t="s">
        <v>65</v>
      </c>
      <c r="B11" s="280">
        <v>7004</v>
      </c>
      <c r="C11" s="281">
        <v>60.2</v>
      </c>
      <c r="D11" s="281">
        <v>88.1</v>
      </c>
    </row>
    <row r="12" spans="1:6" x14ac:dyDescent="0.25">
      <c r="A12" s="16" t="s">
        <v>66</v>
      </c>
      <c r="B12" s="280">
        <v>12801</v>
      </c>
      <c r="C12" s="281">
        <v>182.8</v>
      </c>
      <c r="D12" s="222" t="s">
        <v>517</v>
      </c>
    </row>
    <row r="13" spans="1:6" x14ac:dyDescent="0.25">
      <c r="A13" s="24" t="s">
        <v>123</v>
      </c>
      <c r="B13" s="280">
        <v>31433</v>
      </c>
      <c r="C13" s="281">
        <v>51.8</v>
      </c>
      <c r="D13" s="281">
        <v>93.9</v>
      </c>
    </row>
    <row r="14" spans="1:6" x14ac:dyDescent="0.25">
      <c r="A14" s="24" t="s">
        <v>67</v>
      </c>
      <c r="B14" s="280">
        <v>92074</v>
      </c>
      <c r="C14" s="222"/>
      <c r="D14" s="222" t="s">
        <v>519</v>
      </c>
      <c r="E14" s="369"/>
      <c r="F14" s="101"/>
    </row>
    <row r="15" spans="1:6" x14ac:dyDescent="0.25">
      <c r="A15" s="16" t="s">
        <v>68</v>
      </c>
      <c r="B15" s="280">
        <v>8074</v>
      </c>
      <c r="C15" s="281">
        <v>63.1</v>
      </c>
      <c r="D15" s="281">
        <v>73.2</v>
      </c>
    </row>
    <row r="16" spans="1:6" x14ac:dyDescent="0.25">
      <c r="A16" s="16" t="s">
        <v>41</v>
      </c>
      <c r="B16" s="280">
        <v>4442</v>
      </c>
      <c r="C16" s="222">
        <v>55</v>
      </c>
      <c r="D16" s="281">
        <v>33.799999999999997</v>
      </c>
    </row>
    <row r="17" spans="1:7" x14ac:dyDescent="0.25">
      <c r="A17" s="16" t="s">
        <v>69</v>
      </c>
      <c r="B17" s="280">
        <v>22127</v>
      </c>
      <c r="C17" s="222" t="s">
        <v>606</v>
      </c>
      <c r="D17" s="281">
        <v>58.9</v>
      </c>
    </row>
    <row r="18" spans="1:7" x14ac:dyDescent="0.25">
      <c r="A18" s="24" t="s">
        <v>124</v>
      </c>
      <c r="B18" s="280">
        <v>34643</v>
      </c>
      <c r="C18" s="281">
        <v>110.2</v>
      </c>
      <c r="D18" s="281">
        <v>56.1</v>
      </c>
    </row>
    <row r="19" spans="1:7" x14ac:dyDescent="0.25">
      <c r="A19" s="24" t="s">
        <v>70</v>
      </c>
      <c r="B19" s="280">
        <v>126717</v>
      </c>
      <c r="C19" s="222"/>
      <c r="D19" s="281">
        <v>117.5</v>
      </c>
    </row>
    <row r="20" spans="1:7" x14ac:dyDescent="0.25">
      <c r="A20" s="16" t="s">
        <v>71</v>
      </c>
      <c r="B20" s="280">
        <v>22818</v>
      </c>
      <c r="C20" s="281">
        <v>103.1</v>
      </c>
      <c r="D20" s="281">
        <v>105.7</v>
      </c>
    </row>
    <row r="21" spans="1:7" x14ac:dyDescent="0.25">
      <c r="A21" s="24" t="s">
        <v>613</v>
      </c>
      <c r="B21" s="280">
        <v>149535</v>
      </c>
      <c r="C21" s="222"/>
      <c r="D21" s="281">
        <v>115.5</v>
      </c>
    </row>
    <row r="22" spans="1:7" x14ac:dyDescent="0.25">
      <c r="A22" s="99" t="s">
        <v>42</v>
      </c>
      <c r="B22" s="280"/>
      <c r="C22" s="202"/>
      <c r="D22" s="202"/>
      <c r="E22" s="367"/>
      <c r="F22" s="368"/>
      <c r="G22" s="101"/>
    </row>
    <row r="23" spans="1:7" x14ac:dyDescent="0.25">
      <c r="A23" s="16" t="s">
        <v>60</v>
      </c>
      <c r="B23" s="280">
        <v>4901</v>
      </c>
      <c r="C23" s="567">
        <v>9.1999999999999993</v>
      </c>
      <c r="D23" s="202" t="s">
        <v>517</v>
      </c>
      <c r="E23" s="101"/>
      <c r="F23" s="101"/>
      <c r="G23" s="101"/>
    </row>
    <row r="24" spans="1:7" x14ac:dyDescent="0.25">
      <c r="A24" s="16" t="s">
        <v>61</v>
      </c>
      <c r="B24" s="280">
        <v>3452</v>
      </c>
      <c r="C24" s="567">
        <v>70.400000000000006</v>
      </c>
      <c r="D24" s="281">
        <v>56.5</v>
      </c>
      <c r="E24" s="101"/>
      <c r="F24" s="101"/>
      <c r="G24" s="101"/>
    </row>
    <row r="25" spans="1:7" x14ac:dyDescent="0.25">
      <c r="A25" s="16" t="s">
        <v>62</v>
      </c>
      <c r="B25" s="280">
        <v>4229</v>
      </c>
      <c r="C25" s="567">
        <v>122.5</v>
      </c>
      <c r="D25" s="567">
        <v>85.1</v>
      </c>
      <c r="E25" s="101"/>
      <c r="F25" s="101"/>
      <c r="G25" s="101"/>
    </row>
    <row r="26" spans="1:7" x14ac:dyDescent="0.25">
      <c r="A26" s="24" t="s">
        <v>122</v>
      </c>
      <c r="B26" s="322">
        <v>12582</v>
      </c>
      <c r="C26" s="567">
        <v>13.7</v>
      </c>
      <c r="D26" s="567">
        <v>96.2</v>
      </c>
      <c r="E26" s="101"/>
      <c r="F26" s="101"/>
      <c r="G26" s="101"/>
    </row>
    <row r="27" spans="1:7" x14ac:dyDescent="0.25">
      <c r="A27" s="16" t="s">
        <v>64</v>
      </c>
      <c r="B27" s="280">
        <v>20116</v>
      </c>
      <c r="C27" s="202" t="s">
        <v>526</v>
      </c>
      <c r="D27" s="202" t="s">
        <v>526</v>
      </c>
      <c r="E27" s="101"/>
      <c r="F27" s="101"/>
      <c r="G27" s="101"/>
    </row>
    <row r="28" spans="1:7" x14ac:dyDescent="0.25">
      <c r="A28" s="16" t="s">
        <v>65</v>
      </c>
      <c r="B28" s="280">
        <v>7949</v>
      </c>
      <c r="C28" s="567">
        <v>39.5</v>
      </c>
      <c r="D28" s="567">
        <v>54.1</v>
      </c>
      <c r="E28" s="101"/>
      <c r="F28" s="101"/>
      <c r="G28" s="101"/>
    </row>
    <row r="29" spans="1:7" x14ac:dyDescent="0.25">
      <c r="A29" s="16" t="s">
        <v>66</v>
      </c>
      <c r="B29" s="280">
        <v>5398</v>
      </c>
      <c r="C29" s="567">
        <v>67.900000000000006</v>
      </c>
      <c r="D29" s="567">
        <v>132.80000000000001</v>
      </c>
      <c r="E29" s="101"/>
      <c r="F29" s="101"/>
      <c r="G29" s="101"/>
    </row>
    <row r="30" spans="1:7" x14ac:dyDescent="0.25">
      <c r="A30" s="24" t="s">
        <v>123</v>
      </c>
      <c r="B30" s="280">
        <v>33463</v>
      </c>
      <c r="C30" s="202" t="s">
        <v>523</v>
      </c>
      <c r="D30" s="567">
        <v>145.6</v>
      </c>
      <c r="E30" s="101"/>
      <c r="F30" s="101"/>
      <c r="G30" s="101"/>
    </row>
    <row r="31" spans="1:7" x14ac:dyDescent="0.25">
      <c r="A31" s="24" t="s">
        <v>67</v>
      </c>
      <c r="B31" s="279">
        <v>46045</v>
      </c>
      <c r="C31" s="202"/>
      <c r="D31" s="567">
        <v>127.7</v>
      </c>
      <c r="E31" s="101"/>
      <c r="F31" s="101"/>
      <c r="G31" s="101"/>
    </row>
    <row r="32" spans="1:7" x14ac:dyDescent="0.25">
      <c r="A32" s="16" t="s">
        <v>68</v>
      </c>
      <c r="B32" s="279">
        <v>11032</v>
      </c>
      <c r="C32" s="202" t="s">
        <v>519</v>
      </c>
      <c r="D32" s="567">
        <v>99.9</v>
      </c>
      <c r="E32" s="370"/>
      <c r="F32" s="101"/>
      <c r="G32" s="101"/>
    </row>
    <row r="33" spans="1:7" x14ac:dyDescent="0.25">
      <c r="A33" s="16" t="s">
        <v>41</v>
      </c>
      <c r="B33" s="279">
        <v>13156</v>
      </c>
      <c r="C33" s="567">
        <v>119.3</v>
      </c>
      <c r="D33" s="567">
        <v>69.7</v>
      </c>
      <c r="E33" s="101"/>
      <c r="F33" s="101"/>
      <c r="G33" s="101"/>
    </row>
    <row r="34" spans="1:7" x14ac:dyDescent="0.25">
      <c r="A34" s="16" t="s">
        <v>69</v>
      </c>
      <c r="B34" s="282">
        <v>37585</v>
      </c>
      <c r="C34" s="202" t="s">
        <v>520</v>
      </c>
      <c r="D34" s="202" t="s">
        <v>534</v>
      </c>
    </row>
    <row r="35" spans="1:7" x14ac:dyDescent="0.25">
      <c r="A35" s="24" t="s">
        <v>124</v>
      </c>
      <c r="B35" s="282">
        <v>61773</v>
      </c>
      <c r="C35" s="567">
        <v>184.6</v>
      </c>
      <c r="D35" s="567">
        <v>159.5</v>
      </c>
    </row>
    <row r="36" spans="1:7" x14ac:dyDescent="0.25">
      <c r="A36" s="24" t="s">
        <v>70</v>
      </c>
      <c r="B36" s="282">
        <v>107818</v>
      </c>
      <c r="C36" s="283"/>
      <c r="D36" s="567">
        <v>144.1</v>
      </c>
    </row>
    <row r="37" spans="1:7" x14ac:dyDescent="0.25">
      <c r="A37" s="16" t="s">
        <v>71</v>
      </c>
      <c r="B37" s="282">
        <v>21596</v>
      </c>
      <c r="C37" s="567">
        <v>57.5</v>
      </c>
      <c r="D37" s="567">
        <v>115.7</v>
      </c>
    </row>
    <row r="38" spans="1:7" x14ac:dyDescent="0.25">
      <c r="A38" s="16" t="s">
        <v>72</v>
      </c>
      <c r="B38" s="282">
        <v>14153</v>
      </c>
      <c r="C38" s="567">
        <v>65.5</v>
      </c>
      <c r="D38" s="567">
        <v>70.400000000000006</v>
      </c>
    </row>
    <row r="39" spans="1:7" x14ac:dyDescent="0.25">
      <c r="A39" s="16" t="s">
        <v>73</v>
      </c>
      <c r="B39" s="123">
        <v>29023</v>
      </c>
      <c r="C39" s="74" t="s">
        <v>522</v>
      </c>
      <c r="D39" s="333">
        <v>54.4</v>
      </c>
    </row>
    <row r="40" spans="1:7" x14ac:dyDescent="0.25">
      <c r="A40" s="24" t="s">
        <v>125</v>
      </c>
      <c r="B40" s="123">
        <v>64772</v>
      </c>
      <c r="C40" s="333">
        <v>104.9</v>
      </c>
      <c r="D40" s="333">
        <v>70.3</v>
      </c>
    </row>
    <row r="41" spans="1:7" x14ac:dyDescent="0.25">
      <c r="A41" s="273" t="s">
        <v>74</v>
      </c>
      <c r="B41" s="124">
        <v>172590</v>
      </c>
      <c r="C41" s="48"/>
      <c r="D41" s="568">
        <v>103.4</v>
      </c>
    </row>
    <row r="42" spans="1:7" ht="12.75" hidden="1" x14ac:dyDescent="0.2">
      <c r="A42" s="668"/>
      <c r="B42" s="668"/>
      <c r="C42" s="668"/>
      <c r="D42" s="668"/>
    </row>
    <row r="43" spans="1:7" ht="12.75" hidden="1" x14ac:dyDescent="0.2">
      <c r="A43" s="668"/>
      <c r="B43" s="668"/>
      <c r="C43" s="668"/>
      <c r="D43" s="668"/>
    </row>
    <row r="44" spans="1:7" ht="12.75" hidden="1" x14ac:dyDescent="0.2">
      <c r="A44" s="668"/>
      <c r="B44" s="668"/>
      <c r="C44" s="668"/>
      <c r="D44" s="668"/>
    </row>
    <row r="45" spans="1:7" ht="4.2" hidden="1" customHeight="1" x14ac:dyDescent="0.2">
      <c r="A45" s="668"/>
      <c r="B45" s="668"/>
      <c r="C45" s="668"/>
      <c r="D45" s="668"/>
    </row>
    <row r="46" spans="1:7" ht="12.75" hidden="1" x14ac:dyDescent="0.2">
      <c r="A46" s="668"/>
      <c r="B46" s="668"/>
      <c r="C46" s="668"/>
      <c r="D46" s="668"/>
    </row>
    <row r="47" spans="1:7" ht="67.2" hidden="1" customHeight="1" x14ac:dyDescent="0.2">
      <c r="A47" s="668"/>
      <c r="B47" s="668"/>
      <c r="C47" s="668"/>
      <c r="D47" s="668"/>
    </row>
    <row r="48" spans="1:7" ht="17.399999999999999" customHeight="1" x14ac:dyDescent="0.25">
      <c r="A48" s="381"/>
      <c r="B48" s="381"/>
      <c r="C48" s="381"/>
      <c r="D48" s="381"/>
    </row>
    <row r="50" spans="1:4" ht="54" customHeight="1" x14ac:dyDescent="0.25">
      <c r="A50" s="458"/>
      <c r="B50" s="644"/>
      <c r="C50" s="644"/>
      <c r="D50" s="644"/>
    </row>
    <row r="51" spans="1:4" ht="35.4" customHeight="1" x14ac:dyDescent="0.25">
      <c r="A51" s="459"/>
      <c r="B51" s="669"/>
      <c r="C51" s="669"/>
      <c r="D51" s="669"/>
    </row>
  </sheetData>
  <mergeCells count="5">
    <mergeCell ref="A1:D1"/>
    <mergeCell ref="C3:D3"/>
    <mergeCell ref="A42:D47"/>
    <mergeCell ref="B50:D50"/>
    <mergeCell ref="B51:D5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7" zoomScaleNormal="100" workbookViewId="0">
      <selection activeCell="I26" sqref="I26"/>
    </sheetView>
  </sheetViews>
  <sheetFormatPr defaultRowHeight="13.2" x14ac:dyDescent="0.25"/>
  <cols>
    <col min="1" max="1" width="29.6640625" customWidth="1"/>
    <col min="2" max="3" width="28.44140625" style="19" customWidth="1"/>
  </cols>
  <sheetData>
    <row r="1" spans="1:3" ht="13.8" x14ac:dyDescent="0.25">
      <c r="A1" s="637" t="s">
        <v>538</v>
      </c>
      <c r="B1" s="637"/>
      <c r="C1" s="637"/>
    </row>
    <row r="3" spans="1:3" ht="42" customHeight="1" x14ac:dyDescent="0.25">
      <c r="A3" s="629" t="s">
        <v>600</v>
      </c>
      <c r="B3" s="629"/>
      <c r="C3" s="629"/>
    </row>
    <row r="4" spans="1:3" ht="13.2" customHeight="1" x14ac:dyDescent="0.2">
      <c r="A4" s="562"/>
    </row>
    <row r="5" spans="1:3" ht="27.6" customHeight="1" x14ac:dyDescent="0.25">
      <c r="A5" s="41"/>
      <c r="B5" s="35" t="s">
        <v>127</v>
      </c>
      <c r="C5" s="563" t="s">
        <v>100</v>
      </c>
    </row>
    <row r="6" spans="1:3" ht="14.4" customHeight="1" x14ac:dyDescent="0.25">
      <c r="A6" s="24" t="s">
        <v>527</v>
      </c>
      <c r="B6" s="192"/>
      <c r="C6" s="190"/>
    </row>
    <row r="7" spans="1:3" ht="14.4" customHeight="1" x14ac:dyDescent="0.25">
      <c r="A7" s="18" t="s">
        <v>60</v>
      </c>
      <c r="B7" s="95">
        <v>54.1</v>
      </c>
      <c r="C7" s="195">
        <v>163.80000000000001</v>
      </c>
    </row>
    <row r="8" spans="1:3" x14ac:dyDescent="0.25">
      <c r="A8" s="18" t="s">
        <v>61</v>
      </c>
      <c r="B8" s="95">
        <v>68.8</v>
      </c>
      <c r="C8" s="195">
        <v>181.8</v>
      </c>
    </row>
    <row r="9" spans="1:3" x14ac:dyDescent="0.25">
      <c r="A9" s="18" t="s">
        <v>62</v>
      </c>
      <c r="B9" s="95">
        <v>79.7</v>
      </c>
      <c r="C9" s="195">
        <v>178.7</v>
      </c>
    </row>
    <row r="10" spans="1:3" x14ac:dyDescent="0.25">
      <c r="A10" s="18" t="s">
        <v>64</v>
      </c>
      <c r="B10" s="95">
        <v>72.5</v>
      </c>
      <c r="C10" s="195">
        <v>189.5</v>
      </c>
    </row>
    <row r="11" spans="1:3" x14ac:dyDescent="0.25">
      <c r="A11" s="18" t="s">
        <v>65</v>
      </c>
      <c r="B11" s="95">
        <v>58.2</v>
      </c>
      <c r="C11" s="195">
        <v>148.1</v>
      </c>
    </row>
    <row r="12" spans="1:3" x14ac:dyDescent="0.25">
      <c r="A12" s="16" t="s">
        <v>66</v>
      </c>
      <c r="B12" s="95">
        <v>66.8</v>
      </c>
      <c r="C12" s="195">
        <v>149</v>
      </c>
    </row>
    <row r="13" spans="1:3" x14ac:dyDescent="0.25">
      <c r="A13" s="18" t="s">
        <v>68</v>
      </c>
      <c r="B13" s="95">
        <v>57.4</v>
      </c>
      <c r="C13" s="195">
        <v>154.6</v>
      </c>
    </row>
    <row r="14" spans="1:3" x14ac:dyDescent="0.25">
      <c r="A14" s="16" t="s">
        <v>41</v>
      </c>
      <c r="B14" s="95">
        <v>56.5</v>
      </c>
      <c r="C14" s="195">
        <v>156.9</v>
      </c>
    </row>
    <row r="15" spans="1:3" x14ac:dyDescent="0.25">
      <c r="A15" s="16" t="s">
        <v>69</v>
      </c>
      <c r="B15" s="95">
        <v>56.2</v>
      </c>
      <c r="C15" s="195">
        <v>146.5</v>
      </c>
    </row>
    <row r="16" spans="1:3" x14ac:dyDescent="0.25">
      <c r="A16" s="16" t="s">
        <v>71</v>
      </c>
      <c r="B16" s="95">
        <v>58.7</v>
      </c>
      <c r="C16" s="195">
        <v>157.6</v>
      </c>
    </row>
    <row r="17" spans="1:3" ht="13.2" customHeight="1" x14ac:dyDescent="0.25">
      <c r="A17" s="24" t="s">
        <v>42</v>
      </c>
      <c r="B17" s="193"/>
      <c r="C17" s="191"/>
    </row>
    <row r="18" spans="1:3" x14ac:dyDescent="0.25">
      <c r="A18" s="16" t="s">
        <v>60</v>
      </c>
      <c r="B18" s="95">
        <v>33</v>
      </c>
      <c r="C18" s="96">
        <v>113.1</v>
      </c>
    </row>
    <row r="19" spans="1:3" x14ac:dyDescent="0.25">
      <c r="A19" s="16" t="s">
        <v>61</v>
      </c>
      <c r="B19" s="95">
        <v>37.9</v>
      </c>
      <c r="C19" s="96">
        <v>118.7</v>
      </c>
    </row>
    <row r="20" spans="1:3" x14ac:dyDescent="0.25">
      <c r="A20" s="16" t="s">
        <v>62</v>
      </c>
      <c r="B20" s="95">
        <v>44.6</v>
      </c>
      <c r="C20" s="96">
        <v>85.4</v>
      </c>
    </row>
    <row r="21" spans="1:3" x14ac:dyDescent="0.25">
      <c r="A21" s="16" t="s">
        <v>64</v>
      </c>
      <c r="B21" s="95">
        <v>38.200000000000003</v>
      </c>
      <c r="C21" s="96">
        <v>87.1</v>
      </c>
    </row>
    <row r="22" spans="1:3" x14ac:dyDescent="0.25">
      <c r="A22" s="16" t="s">
        <v>65</v>
      </c>
      <c r="B22" s="323">
        <v>39.299999999999997</v>
      </c>
      <c r="C22" s="96">
        <v>91.1</v>
      </c>
    </row>
    <row r="23" spans="1:3" x14ac:dyDescent="0.25">
      <c r="A23" s="16" t="s">
        <v>66</v>
      </c>
      <c r="B23" s="95">
        <v>44.8</v>
      </c>
      <c r="C23" s="96">
        <v>113.8</v>
      </c>
    </row>
    <row r="24" spans="1:3" x14ac:dyDescent="0.25">
      <c r="A24" s="18" t="s">
        <v>68</v>
      </c>
      <c r="B24" s="95">
        <v>37.200000000000003</v>
      </c>
      <c r="C24" s="96">
        <v>90.7</v>
      </c>
    </row>
    <row r="25" spans="1:3" x14ac:dyDescent="0.25">
      <c r="A25" s="16" t="s">
        <v>41</v>
      </c>
      <c r="B25" s="95">
        <v>36</v>
      </c>
      <c r="C25" s="96">
        <v>70.599999999999994</v>
      </c>
    </row>
    <row r="26" spans="1:3" x14ac:dyDescent="0.25">
      <c r="A26" s="16" t="s">
        <v>69</v>
      </c>
      <c r="B26" s="95">
        <v>38.299999999999997</v>
      </c>
      <c r="C26" s="96">
        <v>90.8</v>
      </c>
    </row>
    <row r="27" spans="1:3" x14ac:dyDescent="0.25">
      <c r="A27" s="16" t="s">
        <v>71</v>
      </c>
      <c r="B27" s="95">
        <v>37.299999999999997</v>
      </c>
      <c r="C27" s="96">
        <v>104.2</v>
      </c>
    </row>
    <row r="28" spans="1:3" x14ac:dyDescent="0.25">
      <c r="A28" s="18" t="s">
        <v>72</v>
      </c>
      <c r="B28" s="95">
        <v>41.7</v>
      </c>
      <c r="C28" s="96">
        <v>134.80000000000001</v>
      </c>
    </row>
    <row r="29" spans="1:3" ht="13.2" customHeight="1" x14ac:dyDescent="0.25">
      <c r="A29" s="77" t="s">
        <v>73</v>
      </c>
      <c r="B29" s="163">
        <v>41.8</v>
      </c>
      <c r="C29" s="164">
        <v>107.7</v>
      </c>
    </row>
    <row r="35" spans="2:3" x14ac:dyDescent="0.25">
      <c r="B35"/>
      <c r="C35"/>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WhiteSpace="0" zoomScaleNormal="100" workbookViewId="0">
      <selection activeCell="H36" sqref="H36"/>
    </sheetView>
  </sheetViews>
  <sheetFormatPr defaultRowHeight="13.2" x14ac:dyDescent="0.25"/>
  <cols>
    <col min="1" max="1" width="27" customWidth="1"/>
    <col min="2" max="4" width="18.109375" customWidth="1"/>
  </cols>
  <sheetData>
    <row r="1" spans="1:4" ht="13.8" x14ac:dyDescent="0.25">
      <c r="A1" s="637" t="s">
        <v>448</v>
      </c>
      <c r="B1" s="637"/>
      <c r="C1" s="637"/>
      <c r="D1" s="637"/>
    </row>
    <row r="3" spans="1:4" ht="13.8" x14ac:dyDescent="0.25">
      <c r="A3" s="637" t="s">
        <v>130</v>
      </c>
      <c r="B3" s="637"/>
      <c r="C3" s="637"/>
      <c r="D3" s="637"/>
    </row>
    <row r="5" spans="1:4" ht="13.8" x14ac:dyDescent="0.25">
      <c r="A5" s="639" t="s">
        <v>128</v>
      </c>
      <c r="B5" s="639"/>
      <c r="C5" s="639"/>
      <c r="D5" s="639"/>
    </row>
    <row r="6" spans="1:4" ht="13.2" customHeight="1" x14ac:dyDescent="0.2">
      <c r="A6" s="47"/>
      <c r="B6" s="19"/>
      <c r="C6" s="19"/>
      <c r="D6" s="19"/>
    </row>
    <row r="7" spans="1:4" x14ac:dyDescent="0.25">
      <c r="A7" s="633"/>
      <c r="B7" s="670" t="s">
        <v>120</v>
      </c>
      <c r="C7" s="666" t="s">
        <v>57</v>
      </c>
      <c r="D7" s="667"/>
    </row>
    <row r="8" spans="1:4" ht="43.95" customHeight="1" x14ac:dyDescent="0.25">
      <c r="A8" s="634"/>
      <c r="B8" s="636"/>
      <c r="C8" s="355" t="s">
        <v>129</v>
      </c>
      <c r="D8" s="354" t="s">
        <v>59</v>
      </c>
    </row>
    <row r="9" spans="1:4" ht="14.4" customHeight="1" x14ac:dyDescent="0.25">
      <c r="A9" s="24" t="s">
        <v>527</v>
      </c>
      <c r="B9" s="122"/>
      <c r="C9" s="42"/>
      <c r="D9" s="91"/>
    </row>
    <row r="10" spans="1:4" ht="14.4" customHeight="1" x14ac:dyDescent="0.25">
      <c r="A10" s="16" t="s">
        <v>60</v>
      </c>
      <c r="B10" s="187">
        <v>13788</v>
      </c>
      <c r="C10" s="222">
        <v>72.81</v>
      </c>
      <c r="D10" s="213">
        <v>109.4</v>
      </c>
    </row>
    <row r="11" spans="1:4" ht="14.4" customHeight="1" x14ac:dyDescent="0.25">
      <c r="A11" s="18" t="s">
        <v>61</v>
      </c>
      <c r="B11" s="187">
        <v>14131.2</v>
      </c>
      <c r="C11" s="222">
        <v>101.7</v>
      </c>
      <c r="D11" s="223">
        <v>105.6</v>
      </c>
    </row>
    <row r="12" spans="1:4" ht="14.4" customHeight="1" x14ac:dyDescent="0.25">
      <c r="A12" s="16" t="s">
        <v>62</v>
      </c>
      <c r="B12" s="187">
        <v>15449.9</v>
      </c>
      <c r="C12" s="222">
        <v>100.3</v>
      </c>
      <c r="D12" s="223">
        <v>98.3</v>
      </c>
    </row>
    <row r="13" spans="1:4" s="212" customFormat="1" ht="14.4" customHeight="1" x14ac:dyDescent="0.25">
      <c r="A13" s="24" t="s">
        <v>122</v>
      </c>
      <c r="B13" s="187">
        <v>43369.1</v>
      </c>
      <c r="C13" s="222">
        <v>91.7</v>
      </c>
      <c r="D13" s="224">
        <v>104.2</v>
      </c>
    </row>
    <row r="14" spans="1:4" s="212" customFormat="1" ht="14.4" customHeight="1" x14ac:dyDescent="0.25">
      <c r="A14" s="16" t="s">
        <v>64</v>
      </c>
      <c r="B14" s="187">
        <v>14526.5</v>
      </c>
      <c r="C14" s="222">
        <v>94</v>
      </c>
      <c r="D14" s="224">
        <v>92.9</v>
      </c>
    </row>
    <row r="15" spans="1:4" s="212" customFormat="1" ht="14.4" customHeight="1" x14ac:dyDescent="0.25">
      <c r="A15" s="16" t="s">
        <v>65</v>
      </c>
      <c r="B15" s="187">
        <v>13988.7</v>
      </c>
      <c r="C15" s="222">
        <v>96.3</v>
      </c>
      <c r="D15" s="224">
        <v>95.6</v>
      </c>
    </row>
    <row r="16" spans="1:4" s="212" customFormat="1" ht="14.4" customHeight="1" x14ac:dyDescent="0.25">
      <c r="A16" s="16" t="s">
        <v>66</v>
      </c>
      <c r="B16" s="187">
        <v>13100.6</v>
      </c>
      <c r="C16" s="222">
        <v>94.8</v>
      </c>
      <c r="D16" s="224">
        <v>98.6</v>
      </c>
    </row>
    <row r="17" spans="1:4" s="212" customFormat="1" ht="14.4" customHeight="1" x14ac:dyDescent="0.25">
      <c r="A17" s="24" t="s">
        <v>123</v>
      </c>
      <c r="B17" s="187">
        <f>B18-B13</f>
        <v>41615.799999999996</v>
      </c>
      <c r="C17" s="222">
        <v>90.8</v>
      </c>
      <c r="D17" s="224">
        <v>95.6</v>
      </c>
    </row>
    <row r="18" spans="1:4" s="212" customFormat="1" ht="14.4" customHeight="1" x14ac:dyDescent="0.25">
      <c r="A18" s="24" t="s">
        <v>67</v>
      </c>
      <c r="B18" s="187">
        <v>84984.9</v>
      </c>
      <c r="C18" s="222"/>
      <c r="D18" s="224">
        <v>99.8</v>
      </c>
    </row>
    <row r="19" spans="1:4" s="212" customFormat="1" ht="14.4" customHeight="1" x14ac:dyDescent="0.25">
      <c r="A19" s="16" t="s">
        <v>68</v>
      </c>
      <c r="B19" s="187">
        <v>13283.4</v>
      </c>
      <c r="C19" s="222">
        <v>102.1</v>
      </c>
      <c r="D19" s="224">
        <v>102.6</v>
      </c>
    </row>
    <row r="20" spans="1:4" s="212" customFormat="1" ht="14.4" customHeight="1" x14ac:dyDescent="0.25">
      <c r="A20" s="18" t="s">
        <v>41</v>
      </c>
      <c r="B20" s="187">
        <v>13603</v>
      </c>
      <c r="C20" s="222">
        <v>103.6</v>
      </c>
      <c r="D20" s="224">
        <v>100.9</v>
      </c>
    </row>
    <row r="21" spans="1:4" s="212" customFormat="1" ht="14.4" customHeight="1" x14ac:dyDescent="0.25">
      <c r="A21" s="16" t="s">
        <v>69</v>
      </c>
      <c r="B21" s="187">
        <v>14565.7</v>
      </c>
      <c r="C21" s="222">
        <v>107.2</v>
      </c>
      <c r="D21" s="224">
        <v>97.2</v>
      </c>
    </row>
    <row r="22" spans="1:4" s="212" customFormat="1" ht="14.4" customHeight="1" x14ac:dyDescent="0.25">
      <c r="A22" s="24" t="s">
        <v>124</v>
      </c>
      <c r="B22" s="187">
        <f>SUM(B19:B21)</f>
        <v>41452.100000000006</v>
      </c>
      <c r="C22" s="222">
        <v>101.8</v>
      </c>
      <c r="D22" s="224">
        <v>100.1</v>
      </c>
    </row>
    <row r="23" spans="1:4" s="212" customFormat="1" ht="14.4" customHeight="1" x14ac:dyDescent="0.25">
      <c r="A23" s="24" t="s">
        <v>70</v>
      </c>
      <c r="B23" s="187">
        <v>126437.1</v>
      </c>
      <c r="C23" s="222"/>
      <c r="D23" s="224">
        <v>100.2</v>
      </c>
    </row>
    <row r="24" spans="1:4" s="212" customFormat="1" ht="14.4" customHeight="1" x14ac:dyDescent="0.25">
      <c r="A24" s="16" t="s">
        <v>71</v>
      </c>
      <c r="B24" s="187">
        <v>15264.4</v>
      </c>
      <c r="C24" s="222">
        <v>104.9</v>
      </c>
      <c r="D24" s="224">
        <v>96.6</v>
      </c>
    </row>
    <row r="25" spans="1:4" s="212" customFormat="1" ht="14.4" customHeight="1" x14ac:dyDescent="0.25">
      <c r="A25" s="24" t="s">
        <v>613</v>
      </c>
      <c r="B25" s="187">
        <v>141701.5</v>
      </c>
      <c r="C25" s="222"/>
      <c r="D25" s="224">
        <v>99.5</v>
      </c>
    </row>
    <row r="26" spans="1:4" ht="15.6" customHeight="1" x14ac:dyDescent="0.25">
      <c r="A26" s="24" t="s">
        <v>42</v>
      </c>
      <c r="B26" s="222"/>
      <c r="C26" s="222"/>
      <c r="D26" s="187"/>
    </row>
    <row r="27" spans="1:4" ht="15.6" customHeight="1" x14ac:dyDescent="0.25">
      <c r="A27" s="16" t="s">
        <v>60</v>
      </c>
      <c r="B27" s="222">
        <v>11792.5</v>
      </c>
      <c r="C27" s="222">
        <v>75.400000000000006</v>
      </c>
      <c r="D27" s="187">
        <v>98.6</v>
      </c>
    </row>
    <row r="28" spans="1:4" ht="15.6" customHeight="1" x14ac:dyDescent="0.25">
      <c r="A28" s="16" t="s">
        <v>61</v>
      </c>
      <c r="B28" s="222">
        <v>12548.7</v>
      </c>
      <c r="C28" s="222">
        <v>105.3</v>
      </c>
      <c r="D28" s="187">
        <v>98.7</v>
      </c>
    </row>
    <row r="29" spans="1:4" ht="15.6" customHeight="1" x14ac:dyDescent="0.25">
      <c r="A29" s="16" t="s">
        <v>62</v>
      </c>
      <c r="B29" s="222">
        <v>13610.3</v>
      </c>
      <c r="C29" s="222">
        <v>107.8</v>
      </c>
      <c r="D29" s="187">
        <v>98.7</v>
      </c>
    </row>
    <row r="30" spans="1:4" s="212" customFormat="1" ht="15.6" customHeight="1" x14ac:dyDescent="0.25">
      <c r="A30" s="24" t="s">
        <v>122</v>
      </c>
      <c r="B30" s="222">
        <v>37951.599999999999</v>
      </c>
      <c r="C30" s="222">
        <v>96.7</v>
      </c>
      <c r="D30" s="187">
        <v>98.7</v>
      </c>
    </row>
    <row r="31" spans="1:4" ht="15.6" customHeight="1" x14ac:dyDescent="0.25">
      <c r="A31" s="16" t="s">
        <v>64</v>
      </c>
      <c r="B31" s="222">
        <v>13582.4</v>
      </c>
      <c r="C31" s="222">
        <v>99.5</v>
      </c>
      <c r="D31" s="187">
        <v>120.6</v>
      </c>
    </row>
    <row r="32" spans="1:4" ht="15.6" customHeight="1" x14ac:dyDescent="0.25">
      <c r="A32" s="16" t="s">
        <v>65</v>
      </c>
      <c r="B32" s="222">
        <v>12786.6</v>
      </c>
      <c r="C32" s="222">
        <v>93.6</v>
      </c>
      <c r="D32" s="187">
        <v>111.6</v>
      </c>
    </row>
    <row r="33" spans="1:4" ht="15.6" customHeight="1" x14ac:dyDescent="0.25">
      <c r="A33" s="16" t="s">
        <v>66</v>
      </c>
      <c r="B33" s="222">
        <v>11718.3</v>
      </c>
      <c r="C33" s="222">
        <v>91.8</v>
      </c>
      <c r="D33" s="187">
        <v>99.5</v>
      </c>
    </row>
    <row r="34" spans="1:4" ht="15.6" customHeight="1" x14ac:dyDescent="0.25">
      <c r="A34" s="24" t="s">
        <v>123</v>
      </c>
      <c r="B34" s="222">
        <v>38087.299999999996</v>
      </c>
      <c r="C34" s="222">
        <v>98.9</v>
      </c>
      <c r="D34" s="187">
        <v>110.4</v>
      </c>
    </row>
    <row r="35" spans="1:4" ht="15.6" customHeight="1" x14ac:dyDescent="0.25">
      <c r="A35" s="24" t="s">
        <v>67</v>
      </c>
      <c r="B35" s="222">
        <v>76038.899999999994</v>
      </c>
      <c r="C35" s="222"/>
      <c r="D35" s="187">
        <v>104.2</v>
      </c>
    </row>
    <row r="36" spans="1:4" ht="15.6" customHeight="1" x14ac:dyDescent="0.25">
      <c r="A36" s="16" t="s">
        <v>68</v>
      </c>
      <c r="B36" s="222">
        <v>11504.6</v>
      </c>
      <c r="C36" s="222">
        <v>98.3</v>
      </c>
      <c r="D36" s="187">
        <v>98</v>
      </c>
    </row>
    <row r="37" spans="1:4" ht="15.6" customHeight="1" x14ac:dyDescent="0.25">
      <c r="A37" s="16" t="s">
        <v>41</v>
      </c>
      <c r="B37" s="222">
        <v>12157.5</v>
      </c>
      <c r="C37" s="222">
        <v>105.2</v>
      </c>
      <c r="D37" s="187">
        <v>102.4</v>
      </c>
    </row>
    <row r="38" spans="1:4" ht="15.6" customHeight="1" x14ac:dyDescent="0.25">
      <c r="A38" s="16" t="s">
        <v>69</v>
      </c>
      <c r="B38" s="222">
        <v>13589.6</v>
      </c>
      <c r="C38" s="222">
        <v>111.2</v>
      </c>
      <c r="D38" s="187">
        <v>109</v>
      </c>
    </row>
    <row r="39" spans="1:4" s="212" customFormat="1" ht="15.6" customHeight="1" x14ac:dyDescent="0.25">
      <c r="A39" s="24" t="s">
        <v>124</v>
      </c>
      <c r="B39" s="222">
        <v>37251.700000000012</v>
      </c>
      <c r="C39" s="222">
        <v>97.4</v>
      </c>
      <c r="D39" s="187">
        <v>103.3</v>
      </c>
    </row>
    <row r="40" spans="1:4" ht="15.6" customHeight="1" x14ac:dyDescent="0.25">
      <c r="A40" s="24" t="s">
        <v>70</v>
      </c>
      <c r="B40" s="222">
        <v>113290.6</v>
      </c>
      <c r="C40" s="222"/>
      <c r="D40" s="187">
        <v>103.8</v>
      </c>
    </row>
    <row r="41" spans="1:4" ht="15.6" customHeight="1" x14ac:dyDescent="0.25">
      <c r="A41" s="16" t="s">
        <v>71</v>
      </c>
      <c r="B41" s="222">
        <v>14621.4</v>
      </c>
      <c r="C41" s="222">
        <v>106.2</v>
      </c>
      <c r="D41" s="187">
        <v>112.9</v>
      </c>
    </row>
    <row r="42" spans="1:4" ht="15.6" customHeight="1" x14ac:dyDescent="0.25">
      <c r="A42" s="16" t="s">
        <v>72</v>
      </c>
      <c r="B42" s="222">
        <v>14741.4</v>
      </c>
      <c r="C42" s="222">
        <v>99.5</v>
      </c>
      <c r="D42" s="187">
        <v>110.6</v>
      </c>
    </row>
    <row r="43" spans="1:4" ht="15.6" customHeight="1" x14ac:dyDescent="0.25">
      <c r="A43" s="16" t="s">
        <v>73</v>
      </c>
      <c r="B43" s="222">
        <v>18760</v>
      </c>
      <c r="C43" s="222">
        <v>127.5</v>
      </c>
      <c r="D43" s="187">
        <v>113.6</v>
      </c>
    </row>
    <row r="44" spans="1:4" s="212" customFormat="1" ht="15.6" customHeight="1" x14ac:dyDescent="0.25">
      <c r="A44" s="24" t="s">
        <v>125</v>
      </c>
      <c r="B44" s="222">
        <v>48122.699999999983</v>
      </c>
      <c r="C44" s="222">
        <v>125.8</v>
      </c>
      <c r="D44" s="187">
        <v>112.4</v>
      </c>
    </row>
    <row r="45" spans="1:4" ht="15.6" customHeight="1" x14ac:dyDescent="0.25">
      <c r="A45" s="356" t="s">
        <v>74</v>
      </c>
      <c r="B45" s="225">
        <v>161413.29999999999</v>
      </c>
      <c r="C45" s="225"/>
      <c r="D45" s="226">
        <v>106.3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ignoredErrors>
    <ignoredError sqref="B2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A12" sqref="A12"/>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638" t="s">
        <v>601</v>
      </c>
      <c r="B1" s="638"/>
      <c r="C1" s="638"/>
      <c r="D1" s="638"/>
      <c r="E1" s="638"/>
      <c r="F1" s="638"/>
    </row>
    <row r="2" spans="1:6" ht="13.2" customHeight="1" x14ac:dyDescent="0.2">
      <c r="A2" s="49"/>
      <c r="B2" s="19"/>
      <c r="C2" s="19"/>
      <c r="D2" s="19"/>
      <c r="E2" s="19"/>
      <c r="F2" s="19"/>
    </row>
    <row r="3" spans="1:6" ht="14.25" customHeight="1" x14ac:dyDescent="0.25">
      <c r="A3" s="633"/>
      <c r="B3" s="661" t="s">
        <v>610</v>
      </c>
      <c r="C3" s="667"/>
      <c r="D3" s="661" t="s">
        <v>611</v>
      </c>
      <c r="E3" s="667"/>
      <c r="F3" s="252" t="s">
        <v>43</v>
      </c>
    </row>
    <row r="4" spans="1:6" ht="92.4" x14ac:dyDescent="0.25">
      <c r="A4" s="634"/>
      <c r="B4" s="17" t="s">
        <v>46</v>
      </c>
      <c r="C4" s="35" t="s">
        <v>579</v>
      </c>
      <c r="D4" s="17" t="s">
        <v>46</v>
      </c>
      <c r="E4" s="35" t="s">
        <v>580</v>
      </c>
      <c r="F4" s="15" t="s">
        <v>618</v>
      </c>
    </row>
    <row r="5" spans="1:6" ht="15" customHeight="1" x14ac:dyDescent="0.25">
      <c r="A5" s="24" t="s">
        <v>131</v>
      </c>
      <c r="B5" s="377">
        <v>15264.4</v>
      </c>
      <c r="C5" s="203">
        <v>96.6</v>
      </c>
      <c r="D5" s="248">
        <v>141701.5</v>
      </c>
      <c r="E5" s="177">
        <v>99.5</v>
      </c>
      <c r="F5" s="204">
        <v>104.8</v>
      </c>
    </row>
    <row r="6" spans="1:6" x14ac:dyDescent="0.25">
      <c r="A6" s="50" t="s">
        <v>132</v>
      </c>
      <c r="B6" s="203"/>
      <c r="C6" s="203"/>
      <c r="D6" s="248"/>
      <c r="E6" s="203"/>
      <c r="F6" s="204"/>
    </row>
    <row r="7" spans="1:6" ht="39.6" x14ac:dyDescent="0.25">
      <c r="A7" s="27" t="s">
        <v>581</v>
      </c>
      <c r="B7" s="177">
        <v>15095.1</v>
      </c>
      <c r="C7" s="203">
        <v>96.7</v>
      </c>
      <c r="D7" s="270">
        <v>139859.79999999999</v>
      </c>
      <c r="E7" s="203">
        <v>99.9</v>
      </c>
      <c r="F7" s="62">
        <v>105.9</v>
      </c>
    </row>
    <row r="8" spans="1:6" ht="39.6" x14ac:dyDescent="0.25">
      <c r="A8" s="33" t="s">
        <v>582</v>
      </c>
      <c r="B8" s="31">
        <v>169.3</v>
      </c>
      <c r="C8" s="214">
        <v>87.5</v>
      </c>
      <c r="D8" s="249">
        <v>1841.7</v>
      </c>
      <c r="E8" s="31">
        <v>78.3</v>
      </c>
      <c r="F8" s="32">
        <v>65.7</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election activeCell="I23" sqref="I23:I24"/>
    </sheetView>
  </sheetViews>
  <sheetFormatPr defaultRowHeight="13.2" x14ac:dyDescent="0.25"/>
  <cols>
    <col min="1" max="1" width="18.5546875" customWidth="1"/>
    <col min="2" max="7" width="11.5546875" customWidth="1"/>
  </cols>
  <sheetData>
    <row r="1" spans="1:7" ht="29.4" customHeight="1" x14ac:dyDescent="0.25">
      <c r="A1" s="638" t="s">
        <v>133</v>
      </c>
      <c r="B1" s="638"/>
      <c r="C1" s="638"/>
      <c r="D1" s="638"/>
      <c r="E1" s="638"/>
      <c r="F1" s="638"/>
      <c r="G1" s="638"/>
    </row>
    <row r="2" spans="1:7" ht="13.2" customHeight="1" x14ac:dyDescent="0.2">
      <c r="A2" s="30"/>
      <c r="B2" s="19"/>
      <c r="C2" s="19"/>
      <c r="D2" s="19"/>
      <c r="E2" s="19"/>
      <c r="F2" s="19"/>
      <c r="G2" s="19"/>
    </row>
    <row r="3" spans="1:7" ht="25.2" customHeight="1" x14ac:dyDescent="0.25">
      <c r="A3" s="633"/>
      <c r="B3" s="666" t="s">
        <v>134</v>
      </c>
      <c r="C3" s="672"/>
      <c r="D3" s="667"/>
      <c r="E3" s="666" t="s">
        <v>135</v>
      </c>
      <c r="F3" s="672"/>
      <c r="G3" s="667"/>
    </row>
    <row r="4" spans="1:7" x14ac:dyDescent="0.25">
      <c r="A4" s="671"/>
      <c r="B4" s="670" t="s">
        <v>46</v>
      </c>
      <c r="C4" s="666" t="s">
        <v>136</v>
      </c>
      <c r="D4" s="667"/>
      <c r="E4" s="670" t="s">
        <v>46</v>
      </c>
      <c r="F4" s="666" t="s">
        <v>136</v>
      </c>
      <c r="G4" s="667"/>
    </row>
    <row r="5" spans="1:7" ht="66" x14ac:dyDescent="0.25">
      <c r="A5" s="634"/>
      <c r="B5" s="636"/>
      <c r="C5" s="34" t="s">
        <v>137</v>
      </c>
      <c r="D5" s="34" t="s">
        <v>138</v>
      </c>
      <c r="E5" s="636"/>
      <c r="F5" s="34" t="s">
        <v>137</v>
      </c>
      <c r="G5" s="15" t="s">
        <v>138</v>
      </c>
    </row>
    <row r="6" spans="1:7" ht="14.4" customHeight="1" x14ac:dyDescent="0.25">
      <c r="A6" s="250" t="s">
        <v>527</v>
      </c>
      <c r="B6" s="91"/>
      <c r="C6" s="498"/>
      <c r="D6" s="498"/>
      <c r="E6" s="498"/>
      <c r="F6" s="498"/>
      <c r="G6" s="88"/>
    </row>
    <row r="7" spans="1:7" ht="14.4" customHeight="1" x14ac:dyDescent="0.25">
      <c r="A7" s="16" t="s">
        <v>60</v>
      </c>
      <c r="B7" s="227">
        <v>6376</v>
      </c>
      <c r="C7" s="228">
        <v>71.400000000000006</v>
      </c>
      <c r="D7" s="228">
        <v>109.2</v>
      </c>
      <c r="E7" s="228">
        <v>7412</v>
      </c>
      <c r="F7" s="228">
        <v>74</v>
      </c>
      <c r="G7" s="228">
        <v>109.6</v>
      </c>
    </row>
    <row r="8" spans="1:7" ht="14.4" customHeight="1" x14ac:dyDescent="0.25">
      <c r="A8" s="18" t="s">
        <v>61</v>
      </c>
      <c r="B8" s="227">
        <v>6695.3</v>
      </c>
      <c r="C8" s="228">
        <v>103.5</v>
      </c>
      <c r="D8" s="228">
        <v>106</v>
      </c>
      <c r="E8" s="228">
        <v>7435.9</v>
      </c>
      <c r="F8" s="228">
        <v>100.2</v>
      </c>
      <c r="G8" s="228">
        <v>105.4</v>
      </c>
    </row>
    <row r="9" spans="1:7" ht="14.4" customHeight="1" x14ac:dyDescent="0.25">
      <c r="A9" s="16" t="s">
        <v>62</v>
      </c>
      <c r="B9" s="227">
        <v>7378.7</v>
      </c>
      <c r="C9" s="228">
        <v>105</v>
      </c>
      <c r="D9" s="228">
        <v>100.6</v>
      </c>
      <c r="E9" s="228">
        <v>8071.2</v>
      </c>
      <c r="F9" s="228">
        <v>95.9</v>
      </c>
      <c r="G9" s="228">
        <v>96</v>
      </c>
    </row>
    <row r="10" spans="1:7" s="212" customFormat="1" ht="14.4" customHeight="1" x14ac:dyDescent="0.25">
      <c r="A10" s="24" t="s">
        <v>122</v>
      </c>
      <c r="B10" s="227">
        <v>20450</v>
      </c>
      <c r="C10" s="228">
        <v>92.4</v>
      </c>
      <c r="D10" s="228">
        <v>105.1</v>
      </c>
      <c r="E10" s="228">
        <v>22919.1</v>
      </c>
      <c r="F10" s="228">
        <v>91.1</v>
      </c>
      <c r="G10" s="228">
        <v>103.3</v>
      </c>
    </row>
    <row r="11" spans="1:7" s="212" customFormat="1" ht="14.4" customHeight="1" x14ac:dyDescent="0.25">
      <c r="A11" s="16" t="s">
        <v>64</v>
      </c>
      <c r="B11" s="227">
        <v>7179.6</v>
      </c>
      <c r="C11" s="228">
        <v>95.7</v>
      </c>
      <c r="D11" s="228">
        <v>97.5</v>
      </c>
      <c r="E11" s="228">
        <v>7346.9</v>
      </c>
      <c r="F11" s="228">
        <v>92.5</v>
      </c>
      <c r="G11" s="228">
        <v>88.6</v>
      </c>
    </row>
    <row r="12" spans="1:7" s="212" customFormat="1" ht="14.4" customHeight="1" x14ac:dyDescent="0.25">
      <c r="A12" s="16" t="s">
        <v>65</v>
      </c>
      <c r="B12" s="227">
        <v>6871.3</v>
      </c>
      <c r="C12" s="228">
        <v>94.9</v>
      </c>
      <c r="D12" s="228">
        <v>100.5</v>
      </c>
      <c r="E12" s="228">
        <v>7117.4</v>
      </c>
      <c r="F12" s="228">
        <v>97.6</v>
      </c>
      <c r="G12" s="228">
        <v>91.1</v>
      </c>
    </row>
    <row r="13" spans="1:7" s="212" customFormat="1" ht="14.4" customHeight="1" x14ac:dyDescent="0.25">
      <c r="A13" s="16" t="s">
        <v>66</v>
      </c>
      <c r="B13" s="227">
        <v>6454.1</v>
      </c>
      <c r="C13" s="228">
        <v>95.1</v>
      </c>
      <c r="D13" s="228">
        <v>102.6</v>
      </c>
      <c r="E13" s="228">
        <v>6646.5</v>
      </c>
      <c r="F13" s="228">
        <v>94.4</v>
      </c>
      <c r="G13" s="228">
        <v>95</v>
      </c>
    </row>
    <row r="14" spans="1:7" s="212" customFormat="1" ht="14.4" customHeight="1" x14ac:dyDescent="0.25">
      <c r="A14" s="24" t="s">
        <v>123</v>
      </c>
      <c r="B14" s="227">
        <f>B15-B10</f>
        <v>20505</v>
      </c>
      <c r="C14" s="228">
        <v>94.9</v>
      </c>
      <c r="D14" s="228">
        <v>100.1</v>
      </c>
      <c r="E14" s="228">
        <f>E15-E10</f>
        <v>21110.9</v>
      </c>
      <c r="F14" s="228">
        <v>87</v>
      </c>
      <c r="G14" s="228">
        <v>91.4</v>
      </c>
    </row>
    <row r="15" spans="1:7" s="212" customFormat="1" ht="14.4" customHeight="1" x14ac:dyDescent="0.25">
      <c r="A15" s="24" t="s">
        <v>67</v>
      </c>
      <c r="B15" s="227">
        <v>40955</v>
      </c>
      <c r="C15" s="228"/>
      <c r="D15" s="228">
        <v>102.5</v>
      </c>
      <c r="E15" s="228">
        <v>44030</v>
      </c>
      <c r="F15" s="228"/>
      <c r="G15" s="228">
        <v>97.2</v>
      </c>
    </row>
    <row r="16" spans="1:7" s="212" customFormat="1" ht="14.4" customHeight="1" x14ac:dyDescent="0.25">
      <c r="A16" s="16" t="s">
        <v>68</v>
      </c>
      <c r="B16" s="227">
        <v>6566.1</v>
      </c>
      <c r="C16" s="228">
        <v>102.8</v>
      </c>
      <c r="D16" s="228">
        <v>107.6</v>
      </c>
      <c r="E16" s="228">
        <v>6717.3</v>
      </c>
      <c r="F16" s="228">
        <v>101.5</v>
      </c>
      <c r="G16" s="228">
        <v>97.8</v>
      </c>
    </row>
    <row r="17" spans="1:7" s="212" customFormat="1" ht="14.4" customHeight="1" x14ac:dyDescent="0.25">
      <c r="A17" s="16" t="s">
        <v>41</v>
      </c>
      <c r="B17" s="227">
        <v>6550.1</v>
      </c>
      <c r="C17" s="228">
        <v>101.9</v>
      </c>
      <c r="D17" s="228">
        <v>103.5</v>
      </c>
      <c r="E17" s="228">
        <v>7052.9</v>
      </c>
      <c r="F17" s="228">
        <v>105.3</v>
      </c>
      <c r="G17" s="228">
        <v>98.4</v>
      </c>
    </row>
    <row r="18" spans="1:7" s="212" customFormat="1" ht="14.4" customHeight="1" x14ac:dyDescent="0.25">
      <c r="A18" s="16" t="s">
        <v>69</v>
      </c>
      <c r="B18" s="227">
        <v>6891.8</v>
      </c>
      <c r="C18" s="228">
        <v>105.8</v>
      </c>
      <c r="D18" s="228">
        <v>98.3</v>
      </c>
      <c r="E18" s="228">
        <v>7673.9</v>
      </c>
      <c r="F18" s="228">
        <v>108.5</v>
      </c>
      <c r="G18" s="228">
        <v>96.2</v>
      </c>
    </row>
    <row r="19" spans="1:7" s="212" customFormat="1" ht="14.4" customHeight="1" x14ac:dyDescent="0.25">
      <c r="A19" s="24" t="s">
        <v>124</v>
      </c>
      <c r="B19" s="227">
        <f>SUM(B16:B18)</f>
        <v>20008</v>
      </c>
      <c r="C19" s="228">
        <v>100.7</v>
      </c>
      <c r="D19" s="228">
        <v>102.9</v>
      </c>
      <c r="E19" s="228">
        <f>SUM(E16:E18)</f>
        <v>21444.1</v>
      </c>
      <c r="F19" s="228">
        <v>103.1</v>
      </c>
      <c r="G19" s="228">
        <v>97.4</v>
      </c>
    </row>
    <row r="20" spans="1:7" s="212" customFormat="1" ht="14.4" customHeight="1" x14ac:dyDescent="0.25">
      <c r="A20" s="24" t="s">
        <v>70</v>
      </c>
      <c r="B20" s="227">
        <v>60963</v>
      </c>
      <c r="C20" s="228"/>
      <c r="D20" s="228">
        <v>102.6</v>
      </c>
      <c r="E20" s="228">
        <v>65474.2</v>
      </c>
      <c r="F20" s="228"/>
      <c r="G20" s="228">
        <v>97.3</v>
      </c>
    </row>
    <row r="21" spans="1:7" s="212" customFormat="1" ht="14.4" customHeight="1" x14ac:dyDescent="0.25">
      <c r="A21" s="16" t="s">
        <v>71</v>
      </c>
      <c r="B21" s="227">
        <v>7201.9</v>
      </c>
      <c r="C21" s="228">
        <v>104</v>
      </c>
      <c r="D21" s="228">
        <v>97</v>
      </c>
      <c r="E21" s="228">
        <v>8062.5</v>
      </c>
      <c r="F21" s="228">
        <v>105.8</v>
      </c>
      <c r="G21" s="228">
        <v>95.8</v>
      </c>
    </row>
    <row r="22" spans="1:7" s="212" customFormat="1" ht="14.4" customHeight="1" x14ac:dyDescent="0.25">
      <c r="A22" s="24" t="s">
        <v>613</v>
      </c>
      <c r="B22" s="227">
        <v>68164.899999999994</v>
      </c>
      <c r="C22" s="228"/>
      <c r="D22" s="228">
        <v>102.1</v>
      </c>
      <c r="E22" s="228">
        <v>73536.600000000006</v>
      </c>
      <c r="F22" s="228"/>
      <c r="G22" s="228">
        <v>97.1</v>
      </c>
    </row>
    <row r="23" spans="1:7" ht="14.4" customHeight="1" x14ac:dyDescent="0.25">
      <c r="A23" s="24" t="s">
        <v>42</v>
      </c>
      <c r="B23" s="227"/>
      <c r="C23" s="228"/>
      <c r="D23" s="228"/>
      <c r="E23" s="228"/>
      <c r="F23" s="228"/>
      <c r="G23" s="228"/>
    </row>
    <row r="24" spans="1:7" ht="14.4" customHeight="1" x14ac:dyDescent="0.25">
      <c r="A24" s="16" t="s">
        <v>60</v>
      </c>
      <c r="B24" s="227">
        <v>5422.6</v>
      </c>
      <c r="C24" s="228">
        <v>78.2</v>
      </c>
      <c r="D24" s="228">
        <v>98.6</v>
      </c>
      <c r="E24" s="228">
        <v>6370</v>
      </c>
      <c r="F24" s="228">
        <v>73.099999999999994</v>
      </c>
      <c r="G24" s="228">
        <v>98.5</v>
      </c>
    </row>
    <row r="25" spans="1:7" ht="14.4" customHeight="1" x14ac:dyDescent="0.25">
      <c r="A25" s="16" t="s">
        <v>61</v>
      </c>
      <c r="B25" s="227">
        <v>5868.3</v>
      </c>
      <c r="C25" s="228">
        <v>106.6</v>
      </c>
      <c r="D25" s="228">
        <v>96.2</v>
      </c>
      <c r="E25" s="228">
        <v>6680.5</v>
      </c>
      <c r="F25" s="228">
        <v>104.2</v>
      </c>
      <c r="G25" s="228">
        <v>101</v>
      </c>
    </row>
    <row r="26" spans="1:7" ht="14.4" customHeight="1" x14ac:dyDescent="0.25">
      <c r="A26" s="16" t="s">
        <v>62</v>
      </c>
      <c r="B26" s="227">
        <v>6534.5</v>
      </c>
      <c r="C26" s="228">
        <v>110.7</v>
      </c>
      <c r="D26" s="228">
        <v>97.2</v>
      </c>
      <c r="E26" s="228">
        <v>7075.8</v>
      </c>
      <c r="F26" s="228">
        <v>105.3</v>
      </c>
      <c r="G26" s="228">
        <v>100.1</v>
      </c>
    </row>
    <row r="27" spans="1:7" s="212" customFormat="1" ht="14.4" customHeight="1" x14ac:dyDescent="0.25">
      <c r="A27" s="24" t="s">
        <v>122</v>
      </c>
      <c r="B27" s="227">
        <v>17825.400000000001</v>
      </c>
      <c r="C27" s="228">
        <v>96.7</v>
      </c>
      <c r="D27" s="228">
        <v>97.3</v>
      </c>
      <c r="E27" s="228">
        <v>20126.2</v>
      </c>
      <c r="F27" s="228">
        <v>96.6</v>
      </c>
      <c r="G27" s="228">
        <v>99.9</v>
      </c>
    </row>
    <row r="28" spans="1:7" ht="14.4" customHeight="1" x14ac:dyDescent="0.25">
      <c r="A28" s="16" t="s">
        <v>64</v>
      </c>
      <c r="B28" s="227">
        <v>6498.9</v>
      </c>
      <c r="C28" s="228">
        <v>98.7</v>
      </c>
      <c r="D28" s="228">
        <v>120.4</v>
      </c>
      <c r="E28" s="228">
        <v>7083.5</v>
      </c>
      <c r="F28" s="228">
        <v>100.1</v>
      </c>
      <c r="G28" s="228">
        <v>120.7</v>
      </c>
    </row>
    <row r="29" spans="1:7" ht="14.4" customHeight="1" x14ac:dyDescent="0.25">
      <c r="A29" s="16" t="s">
        <v>65</v>
      </c>
      <c r="B29" s="227">
        <v>6052.6</v>
      </c>
      <c r="C29" s="228">
        <v>92.1</v>
      </c>
      <c r="D29" s="228">
        <v>108.3</v>
      </c>
      <c r="E29" s="228">
        <v>6734</v>
      </c>
      <c r="F29" s="228">
        <v>95</v>
      </c>
      <c r="G29" s="228">
        <v>114.8</v>
      </c>
    </row>
    <row r="30" spans="1:7" ht="14.4" customHeight="1" x14ac:dyDescent="0.25">
      <c r="A30" s="16" t="s">
        <v>66</v>
      </c>
      <c r="B30" s="227">
        <v>5605.3</v>
      </c>
      <c r="C30" s="228">
        <v>93.2</v>
      </c>
      <c r="D30" s="228">
        <v>95.1</v>
      </c>
      <c r="E30" s="228">
        <v>6113</v>
      </c>
      <c r="F30" s="228">
        <v>90.6</v>
      </c>
      <c r="G30" s="228">
        <v>103.5</v>
      </c>
    </row>
    <row r="31" spans="1:7" s="212" customFormat="1" ht="14.4" customHeight="1" x14ac:dyDescent="0.25">
      <c r="A31" s="24" t="s">
        <v>123</v>
      </c>
      <c r="B31" s="227">
        <v>18156.699999999997</v>
      </c>
      <c r="C31" s="228">
        <v>99.6</v>
      </c>
      <c r="D31" s="228">
        <v>107.6</v>
      </c>
      <c r="E31" s="228">
        <v>19930.600000000002</v>
      </c>
      <c r="F31" s="228">
        <v>98.3</v>
      </c>
      <c r="G31" s="228">
        <v>112.9</v>
      </c>
    </row>
    <row r="32" spans="1:7" ht="14.4" customHeight="1" x14ac:dyDescent="0.25">
      <c r="A32" s="24" t="s">
        <v>67</v>
      </c>
      <c r="B32" s="227">
        <v>35982.1</v>
      </c>
      <c r="C32" s="228"/>
      <c r="D32" s="228">
        <v>102.3</v>
      </c>
      <c r="E32" s="228">
        <v>40056.800000000003</v>
      </c>
      <c r="F32" s="228"/>
      <c r="G32" s="228">
        <v>106</v>
      </c>
    </row>
    <row r="33" spans="1:7" ht="14.4" customHeight="1" x14ac:dyDescent="0.25">
      <c r="A33" s="16" t="s">
        <v>68</v>
      </c>
      <c r="B33" s="227">
        <v>5479.3</v>
      </c>
      <c r="C33" s="228">
        <v>98</v>
      </c>
      <c r="D33" s="228">
        <v>93</v>
      </c>
      <c r="E33" s="228">
        <v>6025.3</v>
      </c>
      <c r="F33" s="228">
        <v>98.5</v>
      </c>
      <c r="G33" s="228">
        <v>102.6</v>
      </c>
    </row>
    <row r="34" spans="1:7" ht="14.4" customHeight="1" x14ac:dyDescent="0.25">
      <c r="A34" s="16" t="s">
        <v>41</v>
      </c>
      <c r="B34" s="227">
        <v>5755.4</v>
      </c>
      <c r="C34" s="228">
        <v>105.9</v>
      </c>
      <c r="D34" s="228">
        <v>99.4</v>
      </c>
      <c r="E34" s="228">
        <v>6402.1</v>
      </c>
      <c r="F34" s="228">
        <v>104.6</v>
      </c>
      <c r="G34" s="228">
        <v>105.1</v>
      </c>
    </row>
    <row r="35" spans="1:7" ht="14.4" customHeight="1" x14ac:dyDescent="0.25">
      <c r="A35" s="16" t="s">
        <v>69</v>
      </c>
      <c r="B35" s="227">
        <v>6439.1</v>
      </c>
      <c r="C35" s="228">
        <v>111.4</v>
      </c>
      <c r="D35" s="228">
        <v>108.1</v>
      </c>
      <c r="E35" s="228">
        <v>7150.4</v>
      </c>
      <c r="F35" s="228">
        <v>111</v>
      </c>
      <c r="G35" s="228">
        <v>109.8</v>
      </c>
    </row>
    <row r="36" spans="1:7" s="212" customFormat="1" ht="14.4" customHeight="1" x14ac:dyDescent="0.25">
      <c r="A36" s="24" t="s">
        <v>124</v>
      </c>
      <c r="B36" s="227">
        <v>17673.900000000001</v>
      </c>
      <c r="C36" s="228">
        <v>98</v>
      </c>
      <c r="D36" s="228">
        <v>100.2</v>
      </c>
      <c r="E36" s="228">
        <v>19577.799999999996</v>
      </c>
      <c r="F36" s="228">
        <v>96.8</v>
      </c>
      <c r="G36" s="228">
        <v>105.9</v>
      </c>
    </row>
    <row r="37" spans="1:7" ht="14.4" customHeight="1" x14ac:dyDescent="0.25">
      <c r="A37" s="24" t="s">
        <v>70</v>
      </c>
      <c r="B37" s="227">
        <v>53656</v>
      </c>
      <c r="C37" s="228"/>
      <c r="D37" s="228">
        <v>101.6</v>
      </c>
      <c r="E37" s="228">
        <v>59634.6</v>
      </c>
      <c r="F37" s="228"/>
      <c r="G37" s="228">
        <v>106</v>
      </c>
    </row>
    <row r="38" spans="1:7" ht="14.4" customHeight="1" x14ac:dyDescent="0.25">
      <c r="A38" s="16" t="s">
        <v>71</v>
      </c>
      <c r="B38" s="227">
        <v>6968.7</v>
      </c>
      <c r="C38" s="228">
        <v>105.8</v>
      </c>
      <c r="D38" s="228">
        <v>109</v>
      </c>
      <c r="E38" s="228">
        <v>7652.7</v>
      </c>
      <c r="F38" s="228">
        <v>106.5</v>
      </c>
      <c r="G38" s="228">
        <v>116.3</v>
      </c>
    </row>
    <row r="39" spans="1:7" ht="14.4" customHeight="1" x14ac:dyDescent="0.25">
      <c r="A39" s="16" t="s">
        <v>72</v>
      </c>
      <c r="B39" s="227">
        <v>7078.2</v>
      </c>
      <c r="C39" s="228">
        <v>100.2</v>
      </c>
      <c r="D39" s="228">
        <v>107.3</v>
      </c>
      <c r="E39" s="228">
        <v>7663.2</v>
      </c>
      <c r="F39" s="228">
        <v>98.9</v>
      </c>
      <c r="G39" s="228">
        <v>113.7</v>
      </c>
    </row>
    <row r="40" spans="1:7" ht="14.4" customHeight="1" x14ac:dyDescent="0.25">
      <c r="A40" s="16" t="s">
        <v>73</v>
      </c>
      <c r="B40" s="227">
        <v>8826.9</v>
      </c>
      <c r="C40" s="228">
        <v>124.7</v>
      </c>
      <c r="D40" s="228">
        <v>119.6</v>
      </c>
      <c r="E40" s="228">
        <v>9933.1</v>
      </c>
      <c r="F40" s="228">
        <v>130</v>
      </c>
      <c r="G40" s="228">
        <v>108.2</v>
      </c>
    </row>
    <row r="41" spans="1:7" s="212" customFormat="1" ht="14.4" customHeight="1" x14ac:dyDescent="0.25">
      <c r="A41" s="24" t="s">
        <v>125</v>
      </c>
      <c r="B41" s="227">
        <v>22873.800000000003</v>
      </c>
      <c r="C41" s="228">
        <v>125.4</v>
      </c>
      <c r="D41" s="228">
        <v>112.3</v>
      </c>
      <c r="E41" s="228">
        <v>25249.000000000007</v>
      </c>
      <c r="F41" s="228">
        <v>126.2</v>
      </c>
      <c r="G41" s="228">
        <v>112.2</v>
      </c>
    </row>
    <row r="42" spans="1:7" ht="14.4" customHeight="1" x14ac:dyDescent="0.25">
      <c r="A42" s="251" t="s">
        <v>74</v>
      </c>
      <c r="B42" s="229">
        <v>76529.8</v>
      </c>
      <c r="C42" s="230"/>
      <c r="D42" s="230">
        <v>104.6</v>
      </c>
      <c r="E42" s="230">
        <v>84883.6</v>
      </c>
      <c r="F42" s="230"/>
      <c r="G42" s="230">
        <v>107.8</v>
      </c>
    </row>
    <row r="43" spans="1:7" x14ac:dyDescent="0.25">
      <c r="B43" s="114"/>
      <c r="C43" s="114"/>
      <c r="D43" s="114"/>
      <c r="E43" s="114"/>
      <c r="F43" s="114"/>
      <c r="G43" s="114"/>
    </row>
    <row r="44" spans="1:7" x14ac:dyDescent="0.25">
      <c r="A44" s="231"/>
      <c r="B44" s="114"/>
      <c r="C44" s="114"/>
      <c r="D44" s="114"/>
      <c r="E44" s="114"/>
      <c r="F44" s="114"/>
      <c r="G44" s="114"/>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ignoredErrors>
    <ignoredError sqref="E19 B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topLeftCell="A4" zoomScaleNormal="100" workbookViewId="0">
      <selection activeCell="J10" sqref="J10"/>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569</v>
      </c>
    </row>
    <row r="5" spans="1:1" ht="12.75" x14ac:dyDescent="0.2">
      <c r="A5" s="8"/>
    </row>
    <row r="6" spans="1:1" ht="12.75" x14ac:dyDescent="0.2">
      <c r="A6" s="5"/>
    </row>
    <row r="7" spans="1:1" ht="12.75" x14ac:dyDescent="0.2">
      <c r="A7" s="5"/>
    </row>
    <row r="8" spans="1:1" ht="12.75" x14ac:dyDescent="0.2">
      <c r="A8" s="5"/>
    </row>
    <row r="9" spans="1:1" ht="52.8" x14ac:dyDescent="0.25">
      <c r="A9" s="11" t="s">
        <v>608</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233" t="s">
        <v>12</v>
      </c>
    </row>
    <row r="24" spans="1:1" ht="12.75" x14ac:dyDescent="0.2">
      <c r="A24" s="9"/>
    </row>
    <row r="25" spans="1:1" ht="12.75" x14ac:dyDescent="0.2">
      <c r="A25" s="9"/>
    </row>
    <row r="26" spans="1:1" ht="12.75" x14ac:dyDescent="0.2">
      <c r="A26" s="10"/>
    </row>
    <row r="27" spans="1:1" ht="12.75" x14ac:dyDescent="0.2">
      <c r="A27" s="10"/>
    </row>
    <row r="28" spans="1:1" ht="12.75" x14ac:dyDescent="0.2">
      <c r="A28" s="10"/>
    </row>
    <row r="29" spans="1:1" ht="12.75" x14ac:dyDescent="0.2">
      <c r="A29" s="10"/>
    </row>
    <row r="30" spans="1:1" ht="12.75" x14ac:dyDescent="0.2">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108" t="s">
        <v>475</v>
      </c>
    </row>
    <row r="46" spans="1:1" x14ac:dyDescent="0.25">
      <c r="A46" s="107" t="s">
        <v>14</v>
      </c>
    </row>
    <row r="47" spans="1:1" x14ac:dyDescent="0.25">
      <c r="A47" s="154"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WhiteSpace="0" zoomScaleNormal="100" workbookViewId="0">
      <selection activeCell="H21" sqref="H21"/>
    </sheetView>
  </sheetViews>
  <sheetFormatPr defaultRowHeight="13.2" x14ac:dyDescent="0.25"/>
  <cols>
    <col min="1" max="1" width="27" customWidth="1"/>
    <col min="2" max="4" width="20.5546875" customWidth="1"/>
  </cols>
  <sheetData>
    <row r="1" spans="1:4" ht="13.8" x14ac:dyDescent="0.25">
      <c r="A1" s="673" t="s">
        <v>139</v>
      </c>
      <c r="B1" s="673"/>
      <c r="C1" s="673"/>
      <c r="D1" s="673"/>
    </row>
    <row r="2" spans="1:4" ht="13.2" customHeight="1" x14ac:dyDescent="0.2">
      <c r="C2" s="114"/>
    </row>
    <row r="3" spans="1:4" ht="13.8" x14ac:dyDescent="0.25">
      <c r="A3" s="639" t="s">
        <v>140</v>
      </c>
      <c r="B3" s="639"/>
      <c r="C3" s="639"/>
      <c r="D3" s="639"/>
    </row>
    <row r="4" spans="1:4" ht="13.95" customHeight="1" x14ac:dyDescent="0.2">
      <c r="A4" s="521"/>
      <c r="B4" s="19"/>
      <c r="C4" s="19"/>
      <c r="D4" s="19"/>
    </row>
    <row r="5" spans="1:4" x14ac:dyDescent="0.25">
      <c r="A5" s="516"/>
      <c r="B5" s="527" t="s">
        <v>120</v>
      </c>
      <c r="C5" s="525" t="s">
        <v>57</v>
      </c>
      <c r="D5" s="526"/>
    </row>
    <row r="6" spans="1:4" ht="38.25" customHeight="1" x14ac:dyDescent="0.25">
      <c r="A6" s="517"/>
      <c r="B6" s="519"/>
      <c r="C6" s="519" t="s">
        <v>58</v>
      </c>
      <c r="D6" s="15" t="s">
        <v>59</v>
      </c>
    </row>
    <row r="7" spans="1:4" ht="16.2" customHeight="1" x14ac:dyDescent="0.25">
      <c r="A7" s="24" t="s">
        <v>527</v>
      </c>
      <c r="B7" s="51"/>
      <c r="C7" s="24"/>
      <c r="D7" s="89"/>
    </row>
    <row r="8" spans="1:4" ht="16.2" customHeight="1" x14ac:dyDescent="0.25">
      <c r="A8" s="16" t="s">
        <v>60</v>
      </c>
      <c r="B8" s="43">
        <v>4262.8999999999996</v>
      </c>
      <c r="C8" s="43">
        <v>107.7</v>
      </c>
      <c r="D8" s="44">
        <v>112.9</v>
      </c>
    </row>
    <row r="9" spans="1:4" ht="16.2" customHeight="1" x14ac:dyDescent="0.25">
      <c r="A9" s="16" t="s">
        <v>61</v>
      </c>
      <c r="B9" s="43">
        <v>4364.5</v>
      </c>
      <c r="C9" s="43">
        <v>105.5</v>
      </c>
      <c r="D9" s="44">
        <v>108.8</v>
      </c>
    </row>
    <row r="10" spans="1:4" ht="16.2" customHeight="1" x14ac:dyDescent="0.25">
      <c r="A10" s="16" t="s">
        <v>62</v>
      </c>
      <c r="B10" s="43">
        <v>4716.3999999999996</v>
      </c>
      <c r="C10" s="43">
        <v>109.4</v>
      </c>
      <c r="D10" s="44">
        <v>101.8</v>
      </c>
    </row>
    <row r="11" spans="1:4" ht="16.2" customHeight="1" x14ac:dyDescent="0.25">
      <c r="A11" s="24" t="s">
        <v>122</v>
      </c>
      <c r="B11" s="43">
        <v>13343.8</v>
      </c>
      <c r="C11" s="43">
        <v>103</v>
      </c>
      <c r="D11" s="44">
        <v>107.5</v>
      </c>
    </row>
    <row r="12" spans="1:4" ht="16.2" customHeight="1" x14ac:dyDescent="0.25">
      <c r="A12" s="16" t="s">
        <v>64</v>
      </c>
      <c r="B12" s="256">
        <v>4915.7</v>
      </c>
      <c r="C12" s="256">
        <v>100</v>
      </c>
      <c r="D12" s="257">
        <v>96.1</v>
      </c>
    </row>
    <row r="13" spans="1:4" ht="16.2" customHeight="1" x14ac:dyDescent="0.25">
      <c r="A13" s="93" t="s">
        <v>65</v>
      </c>
      <c r="B13" s="43">
        <v>4927.8999999999996</v>
      </c>
      <c r="C13" s="256">
        <v>101</v>
      </c>
      <c r="D13" s="257">
        <v>105.3</v>
      </c>
    </row>
    <row r="14" spans="1:4" ht="16.2" customHeight="1" x14ac:dyDescent="0.25">
      <c r="A14" s="18" t="s">
        <v>66</v>
      </c>
      <c r="B14" s="43">
        <v>4421.3999999999996</v>
      </c>
      <c r="C14" s="256">
        <v>90.4</v>
      </c>
      <c r="D14" s="257">
        <v>90.8</v>
      </c>
    </row>
    <row r="15" spans="1:4" ht="16.2" customHeight="1" x14ac:dyDescent="0.25">
      <c r="A15" s="24" t="s">
        <v>123</v>
      </c>
      <c r="B15" s="43">
        <v>14265</v>
      </c>
      <c r="C15" s="256">
        <v>101.1</v>
      </c>
      <c r="D15" s="257">
        <v>97.3</v>
      </c>
    </row>
    <row r="16" spans="1:4" ht="16.2" customHeight="1" x14ac:dyDescent="0.25">
      <c r="A16" s="24" t="s">
        <v>67</v>
      </c>
      <c r="B16" s="43">
        <v>27608.799999999999</v>
      </c>
      <c r="C16" s="256"/>
      <c r="D16" s="257">
        <v>102</v>
      </c>
    </row>
    <row r="17" spans="1:4" ht="16.2" customHeight="1" x14ac:dyDescent="0.25">
      <c r="A17" s="18" t="s">
        <v>68</v>
      </c>
      <c r="B17" s="256">
        <v>4173.2</v>
      </c>
      <c r="C17" s="256">
        <v>93.7</v>
      </c>
      <c r="D17" s="257">
        <v>88.5</v>
      </c>
    </row>
    <row r="18" spans="1:4" ht="16.2" customHeight="1" x14ac:dyDescent="0.25">
      <c r="A18" s="93" t="s">
        <v>41</v>
      </c>
      <c r="B18" s="256">
        <v>4134.3999999999996</v>
      </c>
      <c r="C18" s="256">
        <v>99.6</v>
      </c>
      <c r="D18" s="257">
        <v>90.1</v>
      </c>
    </row>
    <row r="19" spans="1:4" ht="16.2" customHeight="1" x14ac:dyDescent="0.25">
      <c r="A19" s="18" t="s">
        <v>621</v>
      </c>
      <c r="B19" s="256">
        <v>4248.8</v>
      </c>
      <c r="C19" s="256">
        <v>102.2</v>
      </c>
      <c r="D19" s="257">
        <v>89.5</v>
      </c>
    </row>
    <row r="20" spans="1:4" ht="16.2" customHeight="1" x14ac:dyDescent="0.25">
      <c r="A20" s="24" t="s">
        <v>620</v>
      </c>
      <c r="B20" s="256">
        <v>12556.4</v>
      </c>
      <c r="C20" s="256">
        <v>88.2</v>
      </c>
      <c r="D20" s="257">
        <v>89.4</v>
      </c>
    </row>
    <row r="21" spans="1:4" ht="16.2" customHeight="1" x14ac:dyDescent="0.25">
      <c r="A21" s="24" t="s">
        <v>619</v>
      </c>
      <c r="B21" s="256">
        <v>40165.199999999997</v>
      </c>
      <c r="C21" s="256"/>
      <c r="D21" s="257">
        <v>97.8</v>
      </c>
    </row>
    <row r="22" spans="1:4" ht="16.2" customHeight="1" x14ac:dyDescent="0.25">
      <c r="A22" s="16" t="s">
        <v>71</v>
      </c>
      <c r="B22" s="43">
        <v>4379.7</v>
      </c>
      <c r="C22" s="256">
        <v>104.4</v>
      </c>
      <c r="D22" s="257">
        <v>92</v>
      </c>
    </row>
    <row r="23" spans="1:4" ht="16.2" customHeight="1" x14ac:dyDescent="0.25">
      <c r="A23" s="24" t="s">
        <v>613</v>
      </c>
      <c r="B23" s="43">
        <v>44544.9</v>
      </c>
      <c r="C23" s="256"/>
      <c r="D23" s="257">
        <v>97.2</v>
      </c>
    </row>
    <row r="24" spans="1:4" ht="16.2" customHeight="1" x14ac:dyDescent="0.25">
      <c r="A24" s="24" t="s">
        <v>42</v>
      </c>
      <c r="B24" s="43"/>
      <c r="C24" s="43"/>
      <c r="D24" s="44"/>
    </row>
    <row r="25" spans="1:4" ht="16.2" customHeight="1" x14ac:dyDescent="0.25">
      <c r="A25" s="16" t="s">
        <v>60</v>
      </c>
      <c r="B25" s="43">
        <v>3658.2</v>
      </c>
      <c r="C25" s="174">
        <v>83</v>
      </c>
      <c r="D25" s="44">
        <v>87.4</v>
      </c>
    </row>
    <row r="26" spans="1:4" ht="16.2" customHeight="1" x14ac:dyDescent="0.25">
      <c r="A26" s="16" t="s">
        <v>61</v>
      </c>
      <c r="B26" s="43">
        <v>3921.5</v>
      </c>
      <c r="C26" s="43">
        <v>105.8</v>
      </c>
      <c r="D26" s="44">
        <v>86.1</v>
      </c>
    </row>
    <row r="27" spans="1:4" ht="16.2" customHeight="1" x14ac:dyDescent="0.25">
      <c r="A27" s="16" t="s">
        <v>62</v>
      </c>
      <c r="B27" s="43">
        <v>4510.7</v>
      </c>
      <c r="C27" s="43">
        <v>114.8</v>
      </c>
      <c r="D27" s="44">
        <v>114</v>
      </c>
    </row>
    <row r="28" spans="1:4" ht="16.2" customHeight="1" x14ac:dyDescent="0.25">
      <c r="A28" s="24" t="s">
        <v>122</v>
      </c>
      <c r="B28" s="43">
        <v>12090.3</v>
      </c>
      <c r="C28" s="174">
        <v>94</v>
      </c>
      <c r="D28" s="44">
        <v>95.3</v>
      </c>
    </row>
    <row r="29" spans="1:4" ht="16.2" customHeight="1" x14ac:dyDescent="0.25">
      <c r="A29" s="16" t="s">
        <v>64</v>
      </c>
      <c r="B29" s="43">
        <v>4682.8999999999996</v>
      </c>
      <c r="C29" s="43">
        <v>104.4</v>
      </c>
      <c r="D29" s="44">
        <v>196.7</v>
      </c>
    </row>
    <row r="30" spans="1:4" ht="16.2" customHeight="1" x14ac:dyDescent="0.25">
      <c r="A30" s="16" t="s">
        <v>65</v>
      </c>
      <c r="B30" s="43">
        <v>4397.3999999999996</v>
      </c>
      <c r="C30" s="43">
        <v>92</v>
      </c>
      <c r="D30" s="44">
        <v>147.1</v>
      </c>
    </row>
    <row r="31" spans="1:4" ht="16.2" customHeight="1" x14ac:dyDescent="0.25">
      <c r="A31" s="16" t="s">
        <v>66</v>
      </c>
      <c r="B31" s="43">
        <v>4436.3999999999996</v>
      </c>
      <c r="C31" s="43">
        <v>105.3</v>
      </c>
      <c r="D31" s="44">
        <v>129.69999999999999</v>
      </c>
    </row>
    <row r="32" spans="1:4" ht="16.2" customHeight="1" x14ac:dyDescent="0.25">
      <c r="A32" s="24" t="s">
        <v>123</v>
      </c>
      <c r="B32" s="43">
        <v>13516.7</v>
      </c>
      <c r="C32" s="43">
        <v>111.4</v>
      </c>
      <c r="D32" s="44">
        <v>153.69999999999999</v>
      </c>
    </row>
    <row r="33" spans="1:4" ht="16.2" customHeight="1" x14ac:dyDescent="0.25">
      <c r="A33" s="24" t="s">
        <v>67</v>
      </c>
      <c r="B33" s="43">
        <v>25607</v>
      </c>
      <c r="C33" s="43"/>
      <c r="D33" s="44">
        <v>119.5</v>
      </c>
    </row>
    <row r="34" spans="1:4" ht="16.2" customHeight="1" x14ac:dyDescent="0.25">
      <c r="A34" s="18" t="s">
        <v>68</v>
      </c>
      <c r="B34" s="43">
        <v>4264.7</v>
      </c>
      <c r="C34" s="43">
        <v>96.3</v>
      </c>
      <c r="D34" s="44">
        <v>118.2</v>
      </c>
    </row>
    <row r="35" spans="1:4" ht="16.2" customHeight="1" x14ac:dyDescent="0.25">
      <c r="A35" s="16" t="s">
        <v>41</v>
      </c>
      <c r="B35" s="43">
        <v>4128.8</v>
      </c>
      <c r="C35" s="43">
        <v>98.2</v>
      </c>
      <c r="D35" s="44">
        <v>110.3</v>
      </c>
    </row>
    <row r="36" spans="1:4" ht="16.2" customHeight="1" x14ac:dyDescent="0.25">
      <c r="A36" s="16" t="s">
        <v>69</v>
      </c>
      <c r="B36" s="43">
        <v>4246.2</v>
      </c>
      <c r="C36" s="43">
        <v>103.4</v>
      </c>
      <c r="D36" s="44">
        <v>102.7</v>
      </c>
    </row>
    <row r="37" spans="1:4" ht="16.2" customHeight="1" x14ac:dyDescent="0.25">
      <c r="A37" s="24" t="s">
        <v>124</v>
      </c>
      <c r="B37" s="43">
        <v>12639.8</v>
      </c>
      <c r="C37" s="43">
        <v>96.9</v>
      </c>
      <c r="D37" s="44">
        <v>110.1</v>
      </c>
    </row>
    <row r="38" spans="1:4" ht="16.2" customHeight="1" x14ac:dyDescent="0.25">
      <c r="A38" s="24" t="s">
        <v>70</v>
      </c>
      <c r="B38" s="43">
        <v>38246.800000000003</v>
      </c>
      <c r="C38" s="43"/>
      <c r="D38" s="44">
        <v>116.1</v>
      </c>
    </row>
    <row r="39" spans="1:4" ht="16.2" customHeight="1" x14ac:dyDescent="0.25">
      <c r="A39" s="16" t="s">
        <v>71</v>
      </c>
      <c r="B39" s="43">
        <v>4279.1000000000004</v>
      </c>
      <c r="C39" s="43">
        <v>101.3</v>
      </c>
      <c r="D39" s="44">
        <v>107.6</v>
      </c>
    </row>
    <row r="40" spans="1:4" ht="16.2" customHeight="1" x14ac:dyDescent="0.25">
      <c r="A40" s="18" t="s">
        <v>72</v>
      </c>
      <c r="B40" s="43">
        <v>4198.2</v>
      </c>
      <c r="C40" s="43">
        <v>97.5</v>
      </c>
      <c r="D40" s="44">
        <v>98.2</v>
      </c>
    </row>
    <row r="41" spans="1:4" ht="16.2" customHeight="1" x14ac:dyDescent="0.25">
      <c r="A41" s="18" t="s">
        <v>73</v>
      </c>
      <c r="B41" s="43">
        <v>4196.8999999999996</v>
      </c>
      <c r="C41" s="43">
        <v>92.6</v>
      </c>
      <c r="D41" s="44">
        <v>88.5</v>
      </c>
    </row>
    <row r="42" spans="1:4" ht="16.2" customHeight="1" x14ac:dyDescent="0.25">
      <c r="A42" s="24" t="s">
        <v>125</v>
      </c>
      <c r="B42" s="43">
        <v>12674.3</v>
      </c>
      <c r="C42" s="43">
        <v>97.5</v>
      </c>
      <c r="D42" s="44">
        <v>97.1</v>
      </c>
    </row>
    <row r="43" spans="1:4" ht="16.2" customHeight="1" x14ac:dyDescent="0.25">
      <c r="A43" s="523" t="s">
        <v>74</v>
      </c>
      <c r="B43" s="46">
        <v>50921.1</v>
      </c>
      <c r="C43" s="46"/>
      <c r="D43" s="45">
        <v>110.4</v>
      </c>
    </row>
    <row r="44" spans="1:4" ht="16.2" customHeight="1" x14ac:dyDescent="0.25">
      <c r="A44" s="161"/>
      <c r="B44" s="284"/>
      <c r="C44" s="284"/>
      <c r="D44" s="284"/>
    </row>
    <row r="45" spans="1:4" ht="13.8" x14ac:dyDescent="0.25">
      <c r="A45" s="173" t="s">
        <v>587</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WhiteSpace="0" topLeftCell="A4" zoomScaleNormal="100" workbookViewId="0">
      <selection activeCell="H8" sqref="H8:H9"/>
    </sheetView>
  </sheetViews>
  <sheetFormatPr defaultRowHeight="13.2" x14ac:dyDescent="0.25"/>
  <cols>
    <col min="1" max="1" width="21.33203125" customWidth="1"/>
    <col min="2" max="5" width="16.6640625" customWidth="1"/>
  </cols>
  <sheetData>
    <row r="1" spans="1:5" ht="13.8" x14ac:dyDescent="0.25">
      <c r="A1" s="637" t="s">
        <v>449</v>
      </c>
      <c r="B1" s="637"/>
      <c r="C1" s="637"/>
      <c r="D1" s="637"/>
      <c r="E1" s="637"/>
    </row>
    <row r="3" spans="1:5" ht="13.8" x14ac:dyDescent="0.25">
      <c r="A3" s="637" t="s">
        <v>141</v>
      </c>
      <c r="B3" s="637"/>
      <c r="C3" s="637"/>
      <c r="D3" s="637"/>
      <c r="E3" s="637"/>
    </row>
    <row r="5" spans="1:5" ht="30" customHeight="1" x14ac:dyDescent="0.25">
      <c r="A5" s="674" t="s">
        <v>670</v>
      </c>
      <c r="B5" s="656"/>
      <c r="C5" s="656"/>
      <c r="D5" s="656"/>
      <c r="E5" s="656"/>
    </row>
    <row r="6" spans="1:5" ht="13.2" customHeight="1" x14ac:dyDescent="0.2">
      <c r="A6" s="53"/>
      <c r="B6" s="19"/>
      <c r="C6" s="19"/>
      <c r="D6" s="19"/>
      <c r="E6" s="19"/>
    </row>
    <row r="7" spans="1:5" x14ac:dyDescent="0.25">
      <c r="A7" s="675" t="s">
        <v>142</v>
      </c>
      <c r="B7" s="675"/>
      <c r="C7" s="675"/>
      <c r="D7" s="675"/>
      <c r="E7" s="675"/>
    </row>
    <row r="8" spans="1:5" x14ac:dyDescent="0.25">
      <c r="A8" s="532"/>
      <c r="B8" s="64" t="s">
        <v>312</v>
      </c>
      <c r="C8" s="640" t="s">
        <v>143</v>
      </c>
      <c r="D8" s="676"/>
      <c r="E8" s="641"/>
    </row>
    <row r="9" spans="1:5" ht="26.4" x14ac:dyDescent="0.25">
      <c r="A9" s="533"/>
      <c r="B9" s="530" t="s">
        <v>311</v>
      </c>
      <c r="C9" s="530" t="s">
        <v>146</v>
      </c>
      <c r="D9" s="530" t="s">
        <v>145</v>
      </c>
      <c r="E9" s="515" t="s">
        <v>144</v>
      </c>
    </row>
    <row r="10" spans="1:5" ht="13.2" customHeight="1" x14ac:dyDescent="0.25">
      <c r="A10" s="522" t="s">
        <v>527</v>
      </c>
      <c r="B10" s="91"/>
      <c r="C10" s="522"/>
      <c r="D10" s="522"/>
      <c r="E10" s="88"/>
    </row>
    <row r="11" spans="1:5" x14ac:dyDescent="0.25">
      <c r="A11" s="16" t="s">
        <v>60</v>
      </c>
      <c r="B11" s="74">
        <v>100.1</v>
      </c>
      <c r="C11" s="74">
        <v>101.2</v>
      </c>
      <c r="D11" s="75">
        <v>100.8</v>
      </c>
      <c r="E11" s="75">
        <v>97.7</v>
      </c>
    </row>
    <row r="12" spans="1:5" x14ac:dyDescent="0.25">
      <c r="A12" s="16" t="s">
        <v>61</v>
      </c>
      <c r="B12" s="74">
        <v>100.8</v>
      </c>
      <c r="C12" s="74">
        <v>101.5</v>
      </c>
      <c r="D12" s="75">
        <v>100.1</v>
      </c>
      <c r="E12" s="75">
        <v>101</v>
      </c>
    </row>
    <row r="13" spans="1:5" x14ac:dyDescent="0.25">
      <c r="A13" s="16" t="s">
        <v>62</v>
      </c>
      <c r="B13" s="42">
        <v>108</v>
      </c>
      <c r="C13" s="42">
        <v>105.1</v>
      </c>
      <c r="D13" s="39">
        <v>112.6</v>
      </c>
      <c r="E13" s="39">
        <v>104.1</v>
      </c>
    </row>
    <row r="14" spans="1:5" x14ac:dyDescent="0.25">
      <c r="A14" s="24" t="s">
        <v>122</v>
      </c>
      <c r="B14" s="42">
        <v>104.5</v>
      </c>
      <c r="C14" s="42">
        <v>104.4</v>
      </c>
      <c r="D14" s="39">
        <v>105.3</v>
      </c>
      <c r="E14" s="39">
        <v>103.1</v>
      </c>
    </row>
    <row r="15" spans="1:5" x14ac:dyDescent="0.25">
      <c r="A15" s="16" t="s">
        <v>64</v>
      </c>
      <c r="B15" s="42">
        <v>100.3</v>
      </c>
      <c r="C15" s="42">
        <v>101.8</v>
      </c>
      <c r="D15" s="39">
        <v>98.5</v>
      </c>
      <c r="E15" s="39">
        <v>101.8</v>
      </c>
    </row>
    <row r="16" spans="1:5" x14ac:dyDescent="0.25">
      <c r="A16" s="16" t="s">
        <v>65</v>
      </c>
      <c r="B16" s="202">
        <v>99.9</v>
      </c>
      <c r="C16" s="202">
        <v>100.9</v>
      </c>
      <c r="D16" s="150">
        <v>99.3</v>
      </c>
      <c r="E16" s="150">
        <v>99.8</v>
      </c>
    </row>
    <row r="17" spans="1:5" x14ac:dyDescent="0.25">
      <c r="A17" s="16" t="s">
        <v>66</v>
      </c>
      <c r="B17" s="281">
        <v>99.1</v>
      </c>
      <c r="C17" s="281">
        <v>98.6</v>
      </c>
      <c r="D17" s="189">
        <v>99.1</v>
      </c>
      <c r="E17" s="189">
        <v>99.8</v>
      </c>
    </row>
    <row r="18" spans="1:5" x14ac:dyDescent="0.25">
      <c r="A18" s="24" t="s">
        <v>123</v>
      </c>
      <c r="B18" s="281">
        <v>105.4</v>
      </c>
      <c r="C18" s="281">
        <v>105.8</v>
      </c>
      <c r="D18" s="189">
        <v>105.7</v>
      </c>
      <c r="E18" s="189">
        <v>104.6</v>
      </c>
    </row>
    <row r="19" spans="1:5" x14ac:dyDescent="0.25">
      <c r="A19" s="16" t="s">
        <v>68</v>
      </c>
      <c r="B19" s="333">
        <v>99.6</v>
      </c>
      <c r="C19" s="333">
        <v>98.9</v>
      </c>
      <c r="D19" s="332">
        <v>99.6</v>
      </c>
      <c r="E19" s="332">
        <v>100.6</v>
      </c>
    </row>
    <row r="20" spans="1:5" x14ac:dyDescent="0.25">
      <c r="A20" s="18" t="s">
        <v>41</v>
      </c>
      <c r="B20" s="333">
        <v>99.1</v>
      </c>
      <c r="C20" s="333">
        <v>97.7</v>
      </c>
      <c r="D20" s="332">
        <v>99.8</v>
      </c>
      <c r="E20" s="332">
        <v>99.6</v>
      </c>
    </row>
    <row r="21" spans="1:5" x14ac:dyDescent="0.25">
      <c r="A21" s="16" t="s">
        <v>69</v>
      </c>
      <c r="B21" s="333">
        <v>100.2</v>
      </c>
      <c r="C21" s="333">
        <v>99.4</v>
      </c>
      <c r="D21" s="332">
        <v>100.2</v>
      </c>
      <c r="E21" s="332">
        <v>101.1</v>
      </c>
    </row>
    <row r="22" spans="1:5" x14ac:dyDescent="0.25">
      <c r="A22" s="24" t="s">
        <v>124</v>
      </c>
      <c r="B22" s="333">
        <v>98.5</v>
      </c>
      <c r="C22" s="333">
        <v>96.6</v>
      </c>
      <c r="D22" s="332">
        <v>98.7</v>
      </c>
      <c r="E22" s="332">
        <v>100.4</v>
      </c>
    </row>
    <row r="23" spans="1:5" x14ac:dyDescent="0.25">
      <c r="A23" s="16" t="s">
        <v>71</v>
      </c>
      <c r="B23" s="333">
        <v>99.7</v>
      </c>
      <c r="C23" s="333">
        <v>100.3</v>
      </c>
      <c r="D23" s="332">
        <v>99.4</v>
      </c>
      <c r="E23" s="332">
        <v>99.5</v>
      </c>
    </row>
    <row r="24" spans="1:5" ht="13.2" customHeight="1" x14ac:dyDescent="0.25">
      <c r="A24" s="24" t="s">
        <v>42</v>
      </c>
      <c r="B24" s="42"/>
      <c r="C24" s="42"/>
      <c r="D24" s="39"/>
      <c r="E24" s="39"/>
    </row>
    <row r="25" spans="1:5" x14ac:dyDescent="0.25">
      <c r="A25" s="16" t="s">
        <v>60</v>
      </c>
      <c r="B25" s="42">
        <v>100.5</v>
      </c>
      <c r="C25" s="42">
        <v>101.1</v>
      </c>
      <c r="D25" s="39">
        <v>100.6</v>
      </c>
      <c r="E25" s="39">
        <v>99.6</v>
      </c>
    </row>
    <row r="26" spans="1:5" x14ac:dyDescent="0.25">
      <c r="A26" s="16" t="s">
        <v>61</v>
      </c>
      <c r="B26" s="42">
        <v>101.2</v>
      </c>
      <c r="C26" s="42">
        <v>101.4</v>
      </c>
      <c r="D26" s="39">
        <v>100.8</v>
      </c>
      <c r="E26" s="39">
        <v>101.6</v>
      </c>
    </row>
    <row r="27" spans="1:5" x14ac:dyDescent="0.25">
      <c r="A27" s="16" t="s">
        <v>62</v>
      </c>
      <c r="B27" s="42">
        <v>100.4</v>
      </c>
      <c r="C27" s="42">
        <v>100.6</v>
      </c>
      <c r="D27" s="39">
        <v>100.6</v>
      </c>
      <c r="E27" s="39">
        <v>99.9</v>
      </c>
    </row>
    <row r="28" spans="1:5" x14ac:dyDescent="0.25">
      <c r="A28" s="24" t="s">
        <v>122</v>
      </c>
      <c r="B28" s="42">
        <v>102.4</v>
      </c>
      <c r="C28" s="42">
        <v>103.5</v>
      </c>
      <c r="D28" s="39">
        <v>101.4</v>
      </c>
      <c r="E28" s="39">
        <v>102.2</v>
      </c>
    </row>
    <row r="29" spans="1:5" x14ac:dyDescent="0.25">
      <c r="A29" s="16" t="s">
        <v>64</v>
      </c>
      <c r="B29" s="42">
        <v>100.2</v>
      </c>
      <c r="C29" s="42">
        <v>100.7</v>
      </c>
      <c r="D29" s="75">
        <v>100</v>
      </c>
      <c r="E29" s="39">
        <v>99.6</v>
      </c>
    </row>
    <row r="30" spans="1:5" x14ac:dyDescent="0.25">
      <c r="A30" s="16" t="s">
        <v>65</v>
      </c>
      <c r="B30" s="42">
        <v>100.8</v>
      </c>
      <c r="C30" s="42">
        <v>101.1</v>
      </c>
      <c r="D30" s="39">
        <v>100.1</v>
      </c>
      <c r="E30" s="39">
        <v>101.4</v>
      </c>
    </row>
    <row r="31" spans="1:5" x14ac:dyDescent="0.25">
      <c r="A31" s="16" t="s">
        <v>66</v>
      </c>
      <c r="B31" s="42">
        <v>99.5</v>
      </c>
      <c r="C31" s="42">
        <v>99.3</v>
      </c>
      <c r="D31" s="39">
        <v>100.3</v>
      </c>
      <c r="E31" s="39">
        <v>98.5</v>
      </c>
    </row>
    <row r="32" spans="1:5" x14ac:dyDescent="0.25">
      <c r="A32" s="24" t="s">
        <v>123</v>
      </c>
      <c r="B32" s="42">
        <v>101.2</v>
      </c>
      <c r="C32" s="42">
        <v>102.1</v>
      </c>
      <c r="D32" s="39">
        <v>100.9</v>
      </c>
      <c r="E32" s="39">
        <v>100.5</v>
      </c>
    </row>
    <row r="33" spans="1:5" x14ac:dyDescent="0.25">
      <c r="A33" s="16" t="s">
        <v>68</v>
      </c>
      <c r="B33" s="42">
        <v>99.9</v>
      </c>
      <c r="C33" s="42">
        <v>99.6</v>
      </c>
      <c r="D33" s="39">
        <v>100.2</v>
      </c>
      <c r="E33" s="75">
        <v>100</v>
      </c>
    </row>
    <row r="34" spans="1:5" x14ac:dyDescent="0.25">
      <c r="A34" s="16" t="s">
        <v>41</v>
      </c>
      <c r="B34" s="42">
        <v>100.2</v>
      </c>
      <c r="C34" s="42">
        <v>99.1</v>
      </c>
      <c r="D34" s="39">
        <v>101.6</v>
      </c>
      <c r="E34" s="39">
        <v>99.6</v>
      </c>
    </row>
    <row r="35" spans="1:5" x14ac:dyDescent="0.25">
      <c r="A35" s="16" t="s">
        <v>69</v>
      </c>
      <c r="B35" s="42">
        <v>100.4</v>
      </c>
      <c r="C35" s="42">
        <v>100.4</v>
      </c>
      <c r="D35" s="39">
        <v>100.6</v>
      </c>
      <c r="E35" s="39">
        <v>100.1</v>
      </c>
    </row>
    <row r="36" spans="1:5" x14ac:dyDescent="0.25">
      <c r="A36" s="24" t="s">
        <v>124</v>
      </c>
      <c r="B36" s="42">
        <v>100.1</v>
      </c>
      <c r="C36" s="42">
        <v>98.9</v>
      </c>
      <c r="D36" s="39">
        <v>101.7</v>
      </c>
      <c r="E36" s="39">
        <v>99.2</v>
      </c>
    </row>
    <row r="37" spans="1:5" x14ac:dyDescent="0.25">
      <c r="A37" s="16" t="s">
        <v>71</v>
      </c>
      <c r="B37" s="42">
        <v>100.9</v>
      </c>
      <c r="C37" s="42">
        <v>102.4</v>
      </c>
      <c r="D37" s="39">
        <v>100.5</v>
      </c>
      <c r="E37" s="39">
        <v>99.7</v>
      </c>
    </row>
    <row r="38" spans="1:5" x14ac:dyDescent="0.25">
      <c r="A38" s="16" t="s">
        <v>72</v>
      </c>
      <c r="B38" s="42">
        <v>101.2</v>
      </c>
      <c r="C38" s="42">
        <v>101.4</v>
      </c>
      <c r="D38" s="39">
        <v>101.2</v>
      </c>
      <c r="E38" s="39">
        <v>100.8</v>
      </c>
    </row>
    <row r="39" spans="1:5" x14ac:dyDescent="0.25">
      <c r="A39" s="126" t="s">
        <v>73</v>
      </c>
      <c r="B39" s="42">
        <v>101.1</v>
      </c>
      <c r="C39" s="74">
        <v>100</v>
      </c>
      <c r="D39" s="42">
        <v>99.8</v>
      </c>
      <c r="E39" s="150">
        <v>104.8</v>
      </c>
    </row>
    <row r="40" spans="1:5" x14ac:dyDescent="0.25">
      <c r="A40" s="135" t="s">
        <v>125</v>
      </c>
      <c r="B40" s="48">
        <v>102.4</v>
      </c>
      <c r="C40" s="48">
        <v>103.3</v>
      </c>
      <c r="D40" s="48">
        <v>102.1</v>
      </c>
      <c r="E40" s="40">
        <v>101.8</v>
      </c>
    </row>
  </sheetData>
  <mergeCells count="5">
    <mergeCell ref="A1:E1"/>
    <mergeCell ref="A3:E3"/>
    <mergeCell ref="A5:E5"/>
    <mergeCell ref="A7:E7"/>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election activeCell="H28" sqref="H28"/>
    </sheetView>
  </sheetViews>
  <sheetFormatPr defaultRowHeight="13.2" x14ac:dyDescent="0.25"/>
  <cols>
    <col min="1" max="1" width="32.109375" customWidth="1"/>
    <col min="2" max="4" width="18.109375" customWidth="1"/>
  </cols>
  <sheetData>
    <row r="1" spans="1:4" ht="27.6" customHeight="1" x14ac:dyDescent="0.25">
      <c r="A1" s="638" t="s">
        <v>671</v>
      </c>
      <c r="B1" s="638"/>
      <c r="C1" s="638"/>
      <c r="D1" s="638"/>
    </row>
    <row r="2" spans="1:4" ht="13.2" customHeight="1" x14ac:dyDescent="0.2">
      <c r="A2" s="49"/>
      <c r="B2" s="19"/>
      <c r="C2" s="19"/>
      <c r="D2" s="19"/>
    </row>
    <row r="3" spans="1:4" x14ac:dyDescent="0.25">
      <c r="A3" s="675" t="s">
        <v>147</v>
      </c>
      <c r="B3" s="675"/>
      <c r="C3" s="675"/>
      <c r="D3" s="675"/>
    </row>
    <row r="4" spans="1:4" ht="12.75" customHeight="1" x14ac:dyDescent="0.25">
      <c r="A4" s="532"/>
      <c r="B4" s="647" t="s">
        <v>622</v>
      </c>
      <c r="C4" s="678"/>
      <c r="D4" s="641"/>
    </row>
    <row r="5" spans="1:4" ht="41.4" customHeight="1" x14ac:dyDescent="0.25">
      <c r="A5" s="533"/>
      <c r="B5" s="35" t="s">
        <v>164</v>
      </c>
      <c r="C5" s="35" t="s">
        <v>563</v>
      </c>
      <c r="D5" s="35" t="s">
        <v>543</v>
      </c>
    </row>
    <row r="6" spans="1:4" x14ac:dyDescent="0.25">
      <c r="A6" s="23" t="s">
        <v>148</v>
      </c>
      <c r="B6" s="359">
        <v>100.3</v>
      </c>
      <c r="C6" s="430">
        <v>105.3</v>
      </c>
      <c r="D6" s="430">
        <v>106.7</v>
      </c>
    </row>
    <row r="7" spans="1:4" ht="26.4" x14ac:dyDescent="0.25">
      <c r="A7" s="126" t="s">
        <v>149</v>
      </c>
      <c r="B7" s="54">
        <v>100.3</v>
      </c>
      <c r="C7" s="278">
        <v>105.7</v>
      </c>
      <c r="D7" s="278">
        <v>107.5</v>
      </c>
    </row>
    <row r="8" spans="1:4" x14ac:dyDescent="0.25">
      <c r="A8" s="127" t="s">
        <v>150</v>
      </c>
      <c r="B8" s="54">
        <v>100.8</v>
      </c>
      <c r="C8" s="278">
        <v>105.1</v>
      </c>
      <c r="D8" s="278">
        <v>106.1</v>
      </c>
    </row>
    <row r="9" spans="1:4" ht="26.4" x14ac:dyDescent="0.25">
      <c r="A9" s="127" t="s">
        <v>151</v>
      </c>
      <c r="B9" s="54">
        <v>99.6</v>
      </c>
      <c r="C9" s="278">
        <v>106.8</v>
      </c>
      <c r="D9" s="278">
        <v>108</v>
      </c>
    </row>
    <row r="10" spans="1:4" x14ac:dyDescent="0.25">
      <c r="A10" s="127" t="s">
        <v>152</v>
      </c>
      <c r="B10" s="54">
        <v>100.2</v>
      </c>
      <c r="C10" s="278">
        <v>107.2</v>
      </c>
      <c r="D10" s="278">
        <v>108.9</v>
      </c>
    </row>
    <row r="11" spans="1:4" x14ac:dyDescent="0.25">
      <c r="A11" s="127" t="s">
        <v>153</v>
      </c>
      <c r="B11" s="54">
        <v>101.3</v>
      </c>
      <c r="C11" s="278">
        <v>109.9</v>
      </c>
      <c r="D11" s="278">
        <v>114.9</v>
      </c>
    </row>
    <row r="12" spans="1:4" x14ac:dyDescent="0.25">
      <c r="A12" s="169" t="s">
        <v>154</v>
      </c>
      <c r="B12" s="54">
        <v>98</v>
      </c>
      <c r="C12" s="278">
        <v>113</v>
      </c>
      <c r="D12" s="278">
        <v>107.7</v>
      </c>
    </row>
    <row r="13" spans="1:4" x14ac:dyDescent="0.25">
      <c r="A13" s="127" t="s">
        <v>155</v>
      </c>
      <c r="B13" s="54">
        <v>99.6</v>
      </c>
      <c r="C13" s="278">
        <v>110.9</v>
      </c>
      <c r="D13" s="278">
        <v>112.7</v>
      </c>
    </row>
    <row r="14" spans="1:4" x14ac:dyDescent="0.25">
      <c r="A14" s="127" t="s">
        <v>156</v>
      </c>
      <c r="B14" s="54">
        <v>98.1</v>
      </c>
      <c r="C14" s="278">
        <v>109.3</v>
      </c>
      <c r="D14" s="278">
        <v>112.2</v>
      </c>
    </row>
    <row r="15" spans="1:4" x14ac:dyDescent="0.25">
      <c r="A15" s="579" t="s">
        <v>664</v>
      </c>
      <c r="B15" s="364">
        <v>104.1</v>
      </c>
      <c r="C15" s="278">
        <v>92.7</v>
      </c>
      <c r="D15" s="278">
        <v>100</v>
      </c>
    </row>
    <row r="16" spans="1:4" x14ac:dyDescent="0.25">
      <c r="A16" s="127" t="s">
        <v>157</v>
      </c>
      <c r="B16" s="364">
        <v>97.1</v>
      </c>
      <c r="C16" s="278">
        <v>122.7</v>
      </c>
      <c r="D16" s="278">
        <v>125</v>
      </c>
    </row>
    <row r="17" spans="1:4" x14ac:dyDescent="0.25">
      <c r="A17" s="127" t="s">
        <v>158</v>
      </c>
      <c r="B17" s="54">
        <v>100.3</v>
      </c>
      <c r="C17" s="278">
        <v>112.8</v>
      </c>
      <c r="D17" s="278">
        <v>112.8</v>
      </c>
    </row>
    <row r="18" spans="1:4" x14ac:dyDescent="0.25">
      <c r="A18" s="127" t="s">
        <v>159</v>
      </c>
      <c r="B18" s="54">
        <v>99.7</v>
      </c>
      <c r="C18" s="278">
        <v>114.5</v>
      </c>
      <c r="D18" s="278">
        <v>117.2</v>
      </c>
    </row>
    <row r="19" spans="1:4" x14ac:dyDescent="0.25">
      <c r="A19" s="127" t="s">
        <v>160</v>
      </c>
      <c r="B19" s="54">
        <v>98</v>
      </c>
      <c r="C19" s="278">
        <v>108.8</v>
      </c>
      <c r="D19" s="278">
        <v>109.5</v>
      </c>
    </row>
    <row r="20" spans="1:4" x14ac:dyDescent="0.25">
      <c r="A20" s="127" t="s">
        <v>161</v>
      </c>
      <c r="B20" s="54">
        <v>97.5</v>
      </c>
      <c r="C20" s="278">
        <v>107.8</v>
      </c>
      <c r="D20" s="278">
        <v>109.6</v>
      </c>
    </row>
    <row r="21" spans="1:4" x14ac:dyDescent="0.25">
      <c r="A21" s="127" t="s">
        <v>162</v>
      </c>
      <c r="B21" s="54">
        <v>102.7</v>
      </c>
      <c r="C21" s="278">
        <v>90.9</v>
      </c>
      <c r="D21" s="278">
        <v>93.3</v>
      </c>
    </row>
    <row r="22" spans="1:4" x14ac:dyDescent="0.25">
      <c r="A22" s="128" t="s">
        <v>163</v>
      </c>
      <c r="B22" s="170">
        <v>99.9</v>
      </c>
      <c r="C22" s="360">
        <v>102.7</v>
      </c>
      <c r="D22" s="360">
        <v>102.4</v>
      </c>
    </row>
    <row r="23" spans="1:4" ht="12.75" x14ac:dyDescent="0.2">
      <c r="B23" s="114"/>
      <c r="C23" s="114"/>
      <c r="D23" s="114"/>
    </row>
    <row r="26" spans="1:4" s="19" customFormat="1" ht="30.6" customHeight="1" x14ac:dyDescent="0.25">
      <c r="A26" s="613"/>
      <c r="B26" s="677"/>
      <c r="C26" s="677"/>
      <c r="D26" s="677"/>
    </row>
    <row r="27" spans="1:4" s="19" customFormat="1" ht="30.6" customHeight="1" x14ac:dyDescent="0.25">
      <c r="A27" s="613"/>
      <c r="B27" s="677"/>
      <c r="C27" s="677"/>
      <c r="D27" s="677"/>
    </row>
  </sheetData>
  <mergeCells count="5">
    <mergeCell ref="B27:D27"/>
    <mergeCell ref="A1:D1"/>
    <mergeCell ref="A3:D3"/>
    <mergeCell ref="B4:D4"/>
    <mergeCell ref="B26:D26"/>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election activeCell="I7" sqref="I7"/>
    </sheetView>
  </sheetViews>
  <sheetFormatPr defaultColWidth="8.88671875" defaultRowHeight="13.2" x14ac:dyDescent="0.25"/>
  <cols>
    <col min="1" max="1" width="25.5546875" style="19" customWidth="1"/>
    <col min="2" max="3" width="29.33203125" style="85" customWidth="1"/>
    <col min="4" max="16384" width="8.88671875" style="19"/>
  </cols>
  <sheetData>
    <row r="1" spans="1:3" ht="16.2" customHeight="1" x14ac:dyDescent="0.25">
      <c r="A1" s="679" t="s">
        <v>438</v>
      </c>
      <c r="B1" s="679"/>
      <c r="C1" s="679"/>
    </row>
    <row r="2" spans="1:3" ht="13.95" customHeight="1" x14ac:dyDescent="0.25">
      <c r="A2" s="528"/>
      <c r="B2" s="528"/>
      <c r="C2" s="528"/>
    </row>
    <row r="3" spans="1:3" x14ac:dyDescent="0.25">
      <c r="A3" s="69"/>
      <c r="B3" s="84"/>
      <c r="C3" s="94" t="s">
        <v>278</v>
      </c>
    </row>
    <row r="4" spans="1:3" ht="28.95" customHeight="1" x14ac:dyDescent="0.25">
      <c r="A4" s="35"/>
      <c r="B4" s="35" t="s">
        <v>444</v>
      </c>
      <c r="C4" s="530" t="s">
        <v>445</v>
      </c>
    </row>
    <row r="5" spans="1:3" ht="15" customHeight="1" x14ac:dyDescent="0.25">
      <c r="A5" s="92" t="s">
        <v>527</v>
      </c>
      <c r="B5" s="129"/>
      <c r="C5" s="129"/>
    </row>
    <row r="6" spans="1:3" ht="15" customHeight="1" x14ac:dyDescent="0.25">
      <c r="A6" s="93" t="s">
        <v>60</v>
      </c>
      <c r="B6" s="287">
        <v>6641.6</v>
      </c>
      <c r="C6" s="288">
        <v>101.6</v>
      </c>
    </row>
    <row r="7" spans="1:3" ht="15" customHeight="1" x14ac:dyDescent="0.25">
      <c r="A7" s="18" t="s">
        <v>61</v>
      </c>
      <c r="B7" s="289">
        <v>6769.5</v>
      </c>
      <c r="C7" s="289">
        <v>101.9</v>
      </c>
    </row>
    <row r="8" spans="1:3" ht="15" customHeight="1" x14ac:dyDescent="0.25">
      <c r="A8" s="18" t="s">
        <v>62</v>
      </c>
      <c r="B8" s="289">
        <v>7198.3</v>
      </c>
      <c r="C8" s="289">
        <v>106.3</v>
      </c>
    </row>
    <row r="9" spans="1:3" ht="15" customHeight="1" x14ac:dyDescent="0.25">
      <c r="A9" s="18" t="s">
        <v>64</v>
      </c>
      <c r="B9" s="289">
        <v>7598.9</v>
      </c>
      <c r="C9" s="289">
        <v>105.6</v>
      </c>
    </row>
    <row r="10" spans="1:3" ht="15" customHeight="1" x14ac:dyDescent="0.25">
      <c r="A10" s="18" t="s">
        <v>65</v>
      </c>
      <c r="B10" s="289">
        <v>7828.8</v>
      </c>
      <c r="C10" s="290">
        <v>103</v>
      </c>
    </row>
    <row r="11" spans="1:3" ht="15" customHeight="1" x14ac:dyDescent="0.25">
      <c r="A11" s="18" t="s">
        <v>66</v>
      </c>
      <c r="B11" s="290">
        <v>7866.49</v>
      </c>
      <c r="C11" s="290">
        <v>100.48</v>
      </c>
    </row>
    <row r="12" spans="1:3" ht="15" customHeight="1" x14ac:dyDescent="0.25">
      <c r="A12" s="18" t="s">
        <v>68</v>
      </c>
      <c r="B12" s="361">
        <v>7481.9</v>
      </c>
      <c r="C12" s="361">
        <v>95.1</v>
      </c>
    </row>
    <row r="13" spans="1:3" ht="15" customHeight="1" x14ac:dyDescent="0.25">
      <c r="A13" s="18" t="s">
        <v>41</v>
      </c>
      <c r="B13" s="361">
        <v>7013.8</v>
      </c>
      <c r="C13" s="361">
        <v>93.7</v>
      </c>
    </row>
    <row r="14" spans="1:3" ht="15" customHeight="1" x14ac:dyDescent="0.25">
      <c r="A14" s="18" t="s">
        <v>69</v>
      </c>
      <c r="B14" s="361">
        <v>6839.2</v>
      </c>
      <c r="C14" s="361">
        <v>97.5</v>
      </c>
    </row>
    <row r="15" spans="1:3" ht="15" customHeight="1" x14ac:dyDescent="0.25">
      <c r="A15" s="460" t="s">
        <v>624</v>
      </c>
      <c r="B15" s="361">
        <v>6911.7</v>
      </c>
      <c r="C15" s="361">
        <v>101.1</v>
      </c>
    </row>
    <row r="16" spans="1:3" ht="13.2" customHeight="1" x14ac:dyDescent="0.25">
      <c r="A16" s="92" t="s">
        <v>42</v>
      </c>
      <c r="B16" s="129"/>
      <c r="C16" s="129"/>
    </row>
    <row r="17" spans="1:3" ht="15" customHeight="1" x14ac:dyDescent="0.25">
      <c r="A17" s="18" t="s">
        <v>60</v>
      </c>
      <c r="B17" s="288">
        <v>5734.5</v>
      </c>
      <c r="C17" s="288">
        <v>100.9</v>
      </c>
    </row>
    <row r="18" spans="1:3" ht="15" customHeight="1" x14ac:dyDescent="0.25">
      <c r="A18" s="18" t="s">
        <v>61</v>
      </c>
      <c r="B18" s="288">
        <v>5856.2</v>
      </c>
      <c r="C18" s="288">
        <v>102.1</v>
      </c>
    </row>
    <row r="19" spans="1:3" ht="15" customHeight="1" x14ac:dyDescent="0.25">
      <c r="A19" s="18" t="s">
        <v>62</v>
      </c>
      <c r="B19" s="288">
        <v>6032.3</v>
      </c>
      <c r="C19" s="291">
        <v>103</v>
      </c>
    </row>
    <row r="20" spans="1:3" ht="15" customHeight="1" x14ac:dyDescent="0.25">
      <c r="A20" s="18" t="s">
        <v>64</v>
      </c>
      <c r="B20" s="288">
        <v>6163.2</v>
      </c>
      <c r="C20" s="288">
        <v>102.2</v>
      </c>
    </row>
    <row r="21" spans="1:3" ht="15" customHeight="1" x14ac:dyDescent="0.25">
      <c r="A21" s="18" t="s">
        <v>65</v>
      </c>
      <c r="B21" s="288">
        <v>6568.9</v>
      </c>
      <c r="C21" s="288">
        <v>106.6</v>
      </c>
    </row>
    <row r="22" spans="1:3" ht="15" customHeight="1" x14ac:dyDescent="0.25">
      <c r="A22" s="18" t="s">
        <v>66</v>
      </c>
      <c r="B22" s="288">
        <v>6714.8</v>
      </c>
      <c r="C22" s="288">
        <v>102.2</v>
      </c>
    </row>
    <row r="23" spans="1:3" ht="15" customHeight="1" x14ac:dyDescent="0.25">
      <c r="A23" s="18" t="s">
        <v>68</v>
      </c>
      <c r="B23" s="288">
        <v>6569.4</v>
      </c>
      <c r="C23" s="288">
        <v>97.8</v>
      </c>
    </row>
    <row r="24" spans="1:3" ht="15" customHeight="1" x14ac:dyDescent="0.25">
      <c r="A24" s="18" t="s">
        <v>41</v>
      </c>
      <c r="B24" s="288">
        <v>6328.5</v>
      </c>
      <c r="C24" s="288">
        <v>96.3</v>
      </c>
    </row>
    <row r="25" spans="1:3" ht="15" customHeight="1" x14ac:dyDescent="0.25">
      <c r="A25" s="18" t="s">
        <v>69</v>
      </c>
      <c r="B25" s="288">
        <v>6205.5</v>
      </c>
      <c r="C25" s="288">
        <v>98.1</v>
      </c>
    </row>
    <row r="26" spans="1:3" ht="15" customHeight="1" x14ac:dyDescent="0.25">
      <c r="A26" s="18" t="s">
        <v>71</v>
      </c>
      <c r="B26" s="288">
        <v>6340.8</v>
      </c>
      <c r="C26" s="288">
        <v>102.2</v>
      </c>
    </row>
    <row r="27" spans="1:3" ht="15" customHeight="1" x14ac:dyDescent="0.25">
      <c r="A27" s="18" t="s">
        <v>72</v>
      </c>
      <c r="B27" s="288">
        <v>6528.3</v>
      </c>
      <c r="C27" s="291">
        <v>103</v>
      </c>
    </row>
    <row r="28" spans="1:3" ht="15" customHeight="1" x14ac:dyDescent="0.25">
      <c r="A28" s="77" t="s">
        <v>73</v>
      </c>
      <c r="B28" s="292">
        <v>6556.3</v>
      </c>
      <c r="C28" s="293">
        <v>100.4</v>
      </c>
    </row>
    <row r="29" spans="1:3" ht="13.2" customHeight="1" x14ac:dyDescent="0.25">
      <c r="B29" s="294"/>
      <c r="C29" s="294"/>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J8" sqref="J8"/>
    </sheetView>
  </sheetViews>
  <sheetFormatPr defaultRowHeight="13.2" x14ac:dyDescent="0.25"/>
  <cols>
    <col min="1" max="1" width="32.44140625" customWidth="1"/>
    <col min="2" max="4" width="18.109375" customWidth="1"/>
  </cols>
  <sheetData>
    <row r="1" spans="1:4" ht="27.6" customHeight="1" x14ac:dyDescent="0.25">
      <c r="A1" s="638" t="s">
        <v>595</v>
      </c>
      <c r="B1" s="638"/>
      <c r="C1" s="638"/>
      <c r="D1" s="638"/>
    </row>
    <row r="2" spans="1:4" ht="13.2" customHeight="1" x14ac:dyDescent="0.2">
      <c r="A2" s="49"/>
      <c r="B2" s="19"/>
      <c r="C2" s="19"/>
    </row>
    <row r="3" spans="1:4" x14ac:dyDescent="0.25">
      <c r="A3" s="646" t="s">
        <v>147</v>
      </c>
      <c r="B3" s="646"/>
      <c r="C3" s="646"/>
      <c r="D3" s="646"/>
    </row>
    <row r="4" spans="1:4" x14ac:dyDescent="0.25">
      <c r="A4" s="532"/>
      <c r="B4" s="647" t="s">
        <v>622</v>
      </c>
      <c r="C4" s="678"/>
      <c r="D4" s="641"/>
    </row>
    <row r="5" spans="1:4" ht="42" customHeight="1" x14ac:dyDescent="0.25">
      <c r="A5" s="533"/>
      <c r="B5" s="35" t="s">
        <v>164</v>
      </c>
      <c r="C5" s="524" t="s">
        <v>563</v>
      </c>
      <c r="D5" s="35" t="s">
        <v>543</v>
      </c>
    </row>
    <row r="6" spans="1:4" ht="14.4" customHeight="1" x14ac:dyDescent="0.25">
      <c r="A6" s="522" t="s">
        <v>165</v>
      </c>
      <c r="B6" s="278">
        <v>99.4</v>
      </c>
      <c r="C6" s="278">
        <v>109.1</v>
      </c>
      <c r="D6" s="278">
        <v>110.1</v>
      </c>
    </row>
    <row r="7" spans="1:4" ht="14.4" customHeight="1" x14ac:dyDescent="0.25">
      <c r="A7" s="27" t="s">
        <v>166</v>
      </c>
      <c r="B7" s="278">
        <v>99.5</v>
      </c>
      <c r="C7" s="278">
        <v>100.4</v>
      </c>
      <c r="D7" s="278">
        <v>101.4</v>
      </c>
    </row>
    <row r="8" spans="1:4" ht="14.4" customHeight="1" x14ac:dyDescent="0.25">
      <c r="A8" s="27" t="s">
        <v>167</v>
      </c>
      <c r="B8" s="278">
        <v>99.1</v>
      </c>
      <c r="C8" s="278">
        <v>107.1</v>
      </c>
      <c r="D8" s="278">
        <v>108.2</v>
      </c>
    </row>
    <row r="9" spans="1:4" ht="14.4" customHeight="1" x14ac:dyDescent="0.25">
      <c r="A9" s="27" t="s">
        <v>168</v>
      </c>
      <c r="B9" s="278">
        <v>100.1</v>
      </c>
      <c r="C9" s="278">
        <v>106.9</v>
      </c>
      <c r="D9" s="278">
        <v>106.9</v>
      </c>
    </row>
    <row r="10" spans="1:4" ht="14.4" customHeight="1" x14ac:dyDescent="0.25">
      <c r="A10" s="27" t="s">
        <v>169</v>
      </c>
      <c r="B10" s="278">
        <v>97.7</v>
      </c>
      <c r="C10" s="278">
        <v>102</v>
      </c>
      <c r="D10" s="278">
        <v>102</v>
      </c>
    </row>
    <row r="11" spans="1:4" ht="14.4" customHeight="1" x14ac:dyDescent="0.25">
      <c r="A11" s="27" t="s">
        <v>170</v>
      </c>
      <c r="B11" s="278">
        <v>100.9</v>
      </c>
      <c r="C11" s="278">
        <v>106.5</v>
      </c>
      <c r="D11" s="278">
        <v>107.3</v>
      </c>
    </row>
    <row r="12" spans="1:4" ht="14.4" customHeight="1" x14ac:dyDescent="0.25">
      <c r="A12" s="27" t="s">
        <v>171</v>
      </c>
      <c r="B12" s="278">
        <v>99</v>
      </c>
      <c r="C12" s="278">
        <v>106.7</v>
      </c>
      <c r="D12" s="278">
        <v>110.5</v>
      </c>
    </row>
    <row r="13" spans="1:4" ht="14.4" customHeight="1" x14ac:dyDescent="0.25">
      <c r="A13" s="27" t="s">
        <v>172</v>
      </c>
      <c r="B13" s="278">
        <v>98.6</v>
      </c>
      <c r="C13" s="278">
        <v>90.4</v>
      </c>
      <c r="D13" s="278">
        <v>95.2</v>
      </c>
    </row>
    <row r="14" spans="1:4" ht="14.4" customHeight="1" x14ac:dyDescent="0.25">
      <c r="A14" s="27" t="s">
        <v>173</v>
      </c>
      <c r="B14" s="278">
        <v>99.4</v>
      </c>
      <c r="C14" s="278">
        <v>93.9</v>
      </c>
      <c r="D14" s="278">
        <v>95.4</v>
      </c>
    </row>
    <row r="15" spans="1:4" ht="14.4" customHeight="1" x14ac:dyDescent="0.25">
      <c r="A15" s="27" t="s">
        <v>174</v>
      </c>
      <c r="B15" s="278">
        <v>100.2</v>
      </c>
      <c r="C15" s="278">
        <v>106</v>
      </c>
      <c r="D15" s="278">
        <v>105.7</v>
      </c>
    </row>
    <row r="16" spans="1:4" ht="14.4" customHeight="1" x14ac:dyDescent="0.25">
      <c r="A16" s="27" t="s">
        <v>175</v>
      </c>
      <c r="B16" s="278">
        <v>99.7</v>
      </c>
      <c r="C16" s="278">
        <v>118.1</v>
      </c>
      <c r="D16" s="278">
        <v>118.2</v>
      </c>
    </row>
    <row r="17" spans="1:4" ht="25.2" customHeight="1" x14ac:dyDescent="0.25">
      <c r="A17" s="27" t="s">
        <v>176</v>
      </c>
      <c r="B17" s="278">
        <v>98</v>
      </c>
      <c r="C17" s="278">
        <v>114.4</v>
      </c>
      <c r="D17" s="278">
        <v>112.8</v>
      </c>
    </row>
    <row r="18" spans="1:4" ht="14.4" customHeight="1" x14ac:dyDescent="0.25">
      <c r="A18" s="27" t="s">
        <v>177</v>
      </c>
      <c r="B18" s="278">
        <v>99.8</v>
      </c>
      <c r="C18" s="278">
        <v>104.4</v>
      </c>
      <c r="D18" s="278">
        <v>107.4</v>
      </c>
    </row>
    <row r="19" spans="1:4" ht="14.4" customHeight="1" x14ac:dyDescent="0.25">
      <c r="A19" s="33" t="s">
        <v>178</v>
      </c>
      <c r="B19" s="170">
        <v>100</v>
      </c>
      <c r="C19" s="360">
        <v>120.5</v>
      </c>
      <c r="D19" s="360">
        <v>120.6</v>
      </c>
    </row>
    <row r="20" spans="1:4" ht="12.75" x14ac:dyDescent="0.2">
      <c r="B20" s="277"/>
      <c r="C20" s="277"/>
      <c r="D20" s="277"/>
    </row>
    <row r="23" spans="1:4" s="19" customFormat="1" ht="39" customHeight="1" x14ac:dyDescent="0.2">
      <c r="A23" s="258"/>
      <c r="B23" s="644"/>
      <c r="C23" s="644"/>
      <c r="D23" s="644"/>
    </row>
  </sheetData>
  <mergeCells count="4">
    <mergeCell ref="A1:D1"/>
    <mergeCell ref="A3:D3"/>
    <mergeCell ref="B4:D4"/>
    <mergeCell ref="B23:D2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K10" sqref="K10"/>
    </sheetView>
  </sheetViews>
  <sheetFormatPr defaultRowHeight="13.2" x14ac:dyDescent="0.25"/>
  <cols>
    <col min="1" max="1" width="34.33203125" customWidth="1"/>
    <col min="2" max="2" width="18" style="114" customWidth="1"/>
    <col min="3" max="4" width="18" customWidth="1"/>
  </cols>
  <sheetData>
    <row r="1" spans="1:7" ht="13.2" customHeight="1" x14ac:dyDescent="0.25">
      <c r="A1" s="638" t="s">
        <v>179</v>
      </c>
      <c r="B1" s="638"/>
      <c r="C1" s="638"/>
      <c r="D1" s="638"/>
      <c r="G1" s="106"/>
    </row>
    <row r="2" spans="1:7" ht="13.2" customHeight="1" x14ac:dyDescent="0.2">
      <c r="A2" s="49"/>
      <c r="B2" s="101"/>
      <c r="C2" s="19"/>
    </row>
    <row r="3" spans="1:7" x14ac:dyDescent="0.25">
      <c r="A3" s="646" t="s">
        <v>147</v>
      </c>
      <c r="B3" s="646"/>
      <c r="C3" s="646"/>
      <c r="D3" s="646"/>
    </row>
    <row r="4" spans="1:7" x14ac:dyDescent="0.25">
      <c r="A4" s="532"/>
      <c r="B4" s="647" t="s">
        <v>622</v>
      </c>
      <c r="C4" s="678"/>
      <c r="D4" s="641"/>
    </row>
    <row r="5" spans="1:7" ht="42" customHeight="1" x14ac:dyDescent="0.25">
      <c r="A5" s="533"/>
      <c r="B5" s="35" t="s">
        <v>164</v>
      </c>
      <c r="C5" s="524" t="s">
        <v>563</v>
      </c>
      <c r="D5" s="524" t="s">
        <v>543</v>
      </c>
    </row>
    <row r="6" spans="1:7" ht="16.95" customHeight="1" x14ac:dyDescent="0.25">
      <c r="A6" s="522" t="s">
        <v>180</v>
      </c>
      <c r="B6" s="278">
        <v>99.5</v>
      </c>
      <c r="C6" s="278">
        <v>104.8</v>
      </c>
      <c r="D6" s="278">
        <v>110.7</v>
      </c>
    </row>
    <row r="7" spans="1:7" ht="16.95" customHeight="1" x14ac:dyDescent="0.25">
      <c r="A7" s="27" t="s">
        <v>181</v>
      </c>
      <c r="B7" s="278">
        <v>99.9</v>
      </c>
      <c r="C7" s="278">
        <v>108.3</v>
      </c>
      <c r="D7" s="278">
        <v>108.9</v>
      </c>
    </row>
    <row r="8" spans="1:7" ht="16.95" customHeight="1" x14ac:dyDescent="0.25">
      <c r="A8" s="27" t="s">
        <v>182</v>
      </c>
      <c r="B8" s="380">
        <v>96.3</v>
      </c>
      <c r="C8" s="278">
        <v>90.5</v>
      </c>
      <c r="D8" s="278">
        <v>123.5</v>
      </c>
    </row>
    <row r="9" spans="1:7" ht="16.95" customHeight="1" x14ac:dyDescent="0.25">
      <c r="A9" s="27" t="s">
        <v>183</v>
      </c>
      <c r="B9" s="278">
        <v>100.3</v>
      </c>
      <c r="C9" s="278">
        <v>107</v>
      </c>
      <c r="D9" s="278">
        <v>107.3</v>
      </c>
    </row>
    <row r="10" spans="1:7" ht="27" customHeight="1" x14ac:dyDescent="0.25">
      <c r="A10" s="178" t="s">
        <v>548</v>
      </c>
      <c r="B10" s="278">
        <v>100</v>
      </c>
      <c r="C10" s="278">
        <v>102.8</v>
      </c>
      <c r="D10" s="278">
        <v>104.3</v>
      </c>
    </row>
    <row r="11" spans="1:7" ht="16.95" customHeight="1" x14ac:dyDescent="0.25">
      <c r="A11" s="27" t="s">
        <v>184</v>
      </c>
      <c r="B11" s="278">
        <v>100</v>
      </c>
      <c r="C11" s="278">
        <v>120.7</v>
      </c>
      <c r="D11" s="278">
        <v>120.8</v>
      </c>
    </row>
    <row r="12" spans="1:7" ht="16.95" customHeight="1" x14ac:dyDescent="0.25">
      <c r="A12" s="27" t="s">
        <v>185</v>
      </c>
      <c r="B12" s="278">
        <v>100</v>
      </c>
      <c r="C12" s="278">
        <v>99.4</v>
      </c>
      <c r="D12" s="278">
        <v>99.4</v>
      </c>
    </row>
    <row r="13" spans="1:7" ht="16.95" customHeight="1" x14ac:dyDescent="0.25">
      <c r="A13" s="27" t="s">
        <v>186</v>
      </c>
      <c r="B13" s="278">
        <v>99.8</v>
      </c>
      <c r="C13" s="278">
        <v>143.4</v>
      </c>
      <c r="D13" s="278">
        <v>143.19999999999999</v>
      </c>
    </row>
    <row r="14" spans="1:7" ht="16.95" customHeight="1" x14ac:dyDescent="0.25">
      <c r="A14" s="27" t="s">
        <v>187</v>
      </c>
      <c r="B14" s="278">
        <v>100</v>
      </c>
      <c r="C14" s="278">
        <v>101.3</v>
      </c>
      <c r="D14" s="278">
        <v>101.8</v>
      </c>
    </row>
    <row r="15" spans="1:7" ht="16.95" customHeight="1" x14ac:dyDescent="0.25">
      <c r="A15" s="33" t="s">
        <v>188</v>
      </c>
      <c r="B15" s="360">
        <v>100</v>
      </c>
      <c r="C15" s="360">
        <v>114.6</v>
      </c>
      <c r="D15" s="360">
        <v>115.3</v>
      </c>
    </row>
    <row r="16" spans="1:7" ht="16.95" customHeight="1" x14ac:dyDescent="0.2">
      <c r="A16" s="234"/>
      <c r="B16" s="258"/>
      <c r="C16" s="258"/>
      <c r="D16" s="258"/>
    </row>
    <row r="18" spans="1:4" s="19" customFormat="1" ht="42.6" customHeight="1" x14ac:dyDescent="0.25">
      <c r="A18" s="258"/>
      <c r="B18" s="645"/>
      <c r="C18" s="645"/>
      <c r="D18" s="645"/>
    </row>
    <row r="19" spans="1:4" ht="32.4" customHeight="1" x14ac:dyDescent="0.2">
      <c r="A19" s="258"/>
      <c r="B19" s="645"/>
      <c r="C19" s="645"/>
      <c r="D19" s="645"/>
    </row>
  </sheetData>
  <mergeCells count="5">
    <mergeCell ref="A1:D1"/>
    <mergeCell ref="A3:D3"/>
    <mergeCell ref="B4:D4"/>
    <mergeCell ref="B18:D18"/>
    <mergeCell ref="B19:D19"/>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zoomScaleNormal="100" workbookViewId="0">
      <selection activeCell="G27" sqref="G27"/>
    </sheetView>
  </sheetViews>
  <sheetFormatPr defaultRowHeight="13.2" x14ac:dyDescent="0.25"/>
  <cols>
    <col min="1" max="1" width="37.6640625" customWidth="1"/>
    <col min="2" max="3" width="16.33203125" customWidth="1"/>
    <col min="4" max="4" width="18" customWidth="1"/>
  </cols>
  <sheetData>
    <row r="1" spans="1:4" ht="15" customHeight="1" x14ac:dyDescent="0.25">
      <c r="A1" s="638" t="s">
        <v>189</v>
      </c>
      <c r="B1" s="638"/>
      <c r="C1" s="638"/>
      <c r="D1" s="638"/>
    </row>
    <row r="2" spans="1:4" ht="13.2" customHeight="1" x14ac:dyDescent="0.2">
      <c r="A2" s="49"/>
      <c r="B2" s="19"/>
      <c r="C2" s="19"/>
    </row>
    <row r="3" spans="1:4" x14ac:dyDescent="0.25">
      <c r="A3" s="646" t="s">
        <v>147</v>
      </c>
      <c r="B3" s="646"/>
      <c r="C3" s="646"/>
      <c r="D3" s="646"/>
    </row>
    <row r="4" spans="1:4" ht="13.2" customHeight="1" x14ac:dyDescent="0.25">
      <c r="A4" s="532"/>
      <c r="B4" s="647" t="s">
        <v>622</v>
      </c>
      <c r="C4" s="678"/>
      <c r="D4" s="641"/>
    </row>
    <row r="5" spans="1:4" ht="39.6" customHeight="1" x14ac:dyDescent="0.25">
      <c r="A5" s="533"/>
      <c r="B5" s="35" t="s">
        <v>164</v>
      </c>
      <c r="C5" s="524" t="s">
        <v>563</v>
      </c>
      <c r="D5" s="524" t="s">
        <v>543</v>
      </c>
    </row>
    <row r="6" spans="1:4" ht="15" customHeight="1" x14ac:dyDescent="0.25">
      <c r="A6" s="141" t="s">
        <v>190</v>
      </c>
      <c r="B6" s="278">
        <v>100</v>
      </c>
      <c r="C6" s="278">
        <v>102.1</v>
      </c>
      <c r="D6" s="278">
        <v>105.5</v>
      </c>
    </row>
    <row r="7" spans="1:4" ht="29.4" customHeight="1" x14ac:dyDescent="0.25">
      <c r="A7" s="27" t="s">
        <v>191</v>
      </c>
      <c r="B7" s="278">
        <v>100</v>
      </c>
      <c r="C7" s="278">
        <v>100</v>
      </c>
      <c r="D7" s="278">
        <v>100</v>
      </c>
    </row>
    <row r="8" spans="1:4" ht="39.6" x14ac:dyDescent="0.25">
      <c r="A8" s="27" t="s">
        <v>192</v>
      </c>
      <c r="B8" s="278">
        <v>100</v>
      </c>
      <c r="C8" s="278">
        <v>100</v>
      </c>
      <c r="D8" s="278">
        <v>100</v>
      </c>
    </row>
    <row r="9" spans="1:4" ht="39.6" x14ac:dyDescent="0.25">
      <c r="A9" s="27" t="s">
        <v>193</v>
      </c>
      <c r="B9" s="278">
        <v>100</v>
      </c>
      <c r="C9" s="278">
        <v>100</v>
      </c>
      <c r="D9" s="278">
        <v>100</v>
      </c>
    </row>
    <row r="10" spans="1:4" ht="13.95" customHeight="1" x14ac:dyDescent="0.25">
      <c r="A10" s="142" t="s">
        <v>194</v>
      </c>
      <c r="B10" s="278">
        <v>100</v>
      </c>
      <c r="C10" s="278">
        <v>103.4</v>
      </c>
      <c r="D10" s="278">
        <v>103.4</v>
      </c>
    </row>
    <row r="11" spans="1:4" ht="15" customHeight="1" x14ac:dyDescent="0.25">
      <c r="A11" s="27" t="s">
        <v>195</v>
      </c>
      <c r="B11" s="278">
        <v>100</v>
      </c>
      <c r="C11" s="278">
        <v>103.4</v>
      </c>
      <c r="D11" s="278">
        <v>103.4</v>
      </c>
    </row>
    <row r="12" spans="1:4" ht="15" customHeight="1" x14ac:dyDescent="0.25">
      <c r="A12" s="27" t="s">
        <v>196</v>
      </c>
      <c r="B12" s="278">
        <v>100</v>
      </c>
      <c r="C12" s="278">
        <v>103.4</v>
      </c>
      <c r="D12" s="278">
        <v>103.4</v>
      </c>
    </row>
    <row r="13" spans="1:4" ht="15" customHeight="1" x14ac:dyDescent="0.25">
      <c r="A13" s="27" t="s">
        <v>197</v>
      </c>
      <c r="B13" s="278">
        <v>100</v>
      </c>
      <c r="C13" s="278">
        <v>103.4</v>
      </c>
      <c r="D13" s="278">
        <v>103.4</v>
      </c>
    </row>
    <row r="14" spans="1:4" ht="15" customHeight="1" x14ac:dyDescent="0.25">
      <c r="A14" s="27" t="s">
        <v>198</v>
      </c>
      <c r="B14" s="278">
        <v>100</v>
      </c>
      <c r="C14" s="278">
        <v>103.4</v>
      </c>
      <c r="D14" s="278">
        <v>103.4</v>
      </c>
    </row>
    <row r="15" spans="1:4" ht="15" customHeight="1" x14ac:dyDescent="0.25">
      <c r="A15" s="27" t="s">
        <v>199</v>
      </c>
      <c r="B15" s="54">
        <v>100</v>
      </c>
      <c r="C15" s="278">
        <v>103.5</v>
      </c>
      <c r="D15" s="278">
        <v>103.5</v>
      </c>
    </row>
    <row r="16" spans="1:4" ht="15" customHeight="1" x14ac:dyDescent="0.25">
      <c r="A16" s="33" t="s">
        <v>200</v>
      </c>
      <c r="B16" s="170">
        <v>100</v>
      </c>
      <c r="C16" s="360">
        <v>103.3</v>
      </c>
      <c r="D16" s="360">
        <v>103.3</v>
      </c>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H7" sqref="H7"/>
    </sheetView>
  </sheetViews>
  <sheetFormatPr defaultRowHeight="13.2" x14ac:dyDescent="0.25"/>
  <cols>
    <col min="1" max="1" width="36.44140625" customWidth="1"/>
    <col min="2" max="4" width="16.6640625" customWidth="1"/>
  </cols>
  <sheetData>
    <row r="1" spans="1:4" ht="15" customHeight="1" x14ac:dyDescent="0.25">
      <c r="A1" s="674" t="s">
        <v>440</v>
      </c>
      <c r="B1" s="674"/>
      <c r="C1" s="674"/>
      <c r="D1" s="674"/>
    </row>
    <row r="2" spans="1:4" ht="13.2" customHeight="1" x14ac:dyDescent="0.2">
      <c r="A2" s="38"/>
      <c r="B2" s="19"/>
      <c r="C2" s="19"/>
      <c r="D2" s="19"/>
    </row>
    <row r="3" spans="1:4" ht="12.75" x14ac:dyDescent="0.2">
      <c r="A3" s="657" t="s">
        <v>575</v>
      </c>
      <c r="B3" s="657"/>
      <c r="C3" s="657"/>
      <c r="D3" s="657"/>
    </row>
    <row r="4" spans="1:4" x14ac:dyDescent="0.25">
      <c r="A4" s="58"/>
      <c r="B4" s="635" t="s">
        <v>610</v>
      </c>
      <c r="C4" s="666" t="s">
        <v>213</v>
      </c>
      <c r="D4" s="667"/>
    </row>
    <row r="5" spans="1:4" x14ac:dyDescent="0.25">
      <c r="A5" s="59"/>
      <c r="B5" s="680"/>
      <c r="C5" s="530" t="s">
        <v>659</v>
      </c>
      <c r="D5" s="15" t="s">
        <v>544</v>
      </c>
    </row>
    <row r="6" spans="1:4" ht="17.399999999999999" customHeight="1" x14ac:dyDescent="0.25">
      <c r="A6" s="16" t="s">
        <v>173</v>
      </c>
      <c r="B6" s="543">
        <v>48.55</v>
      </c>
      <c r="C6" s="543">
        <v>50.83</v>
      </c>
      <c r="D6" s="544">
        <v>51.64</v>
      </c>
    </row>
    <row r="7" spans="1:4" ht="17.399999999999999" customHeight="1" x14ac:dyDescent="0.25">
      <c r="A7" s="130" t="s">
        <v>132</v>
      </c>
      <c r="B7" s="461"/>
      <c r="C7" s="461"/>
      <c r="D7" s="260"/>
    </row>
    <row r="8" spans="1:4" ht="17.399999999999999" customHeight="1" x14ac:dyDescent="0.25">
      <c r="A8" s="127" t="s">
        <v>214</v>
      </c>
      <c r="B8" s="543">
        <v>44.06</v>
      </c>
      <c r="C8" s="543">
        <v>47.99</v>
      </c>
      <c r="D8" s="285">
        <v>48.91</v>
      </c>
    </row>
    <row r="9" spans="1:4" ht="17.399999999999999" customHeight="1" x14ac:dyDescent="0.25">
      <c r="A9" s="127" t="s">
        <v>215</v>
      </c>
      <c r="B9" s="543">
        <v>47.68</v>
      </c>
      <c r="C9" s="543">
        <v>50.21</v>
      </c>
      <c r="D9" s="285">
        <v>51.02</v>
      </c>
    </row>
    <row r="10" spans="1:4" ht="17.399999999999999" customHeight="1" x14ac:dyDescent="0.25">
      <c r="A10" s="127" t="s">
        <v>216</v>
      </c>
      <c r="B10" s="543">
        <v>60.09</v>
      </c>
      <c r="C10" s="543">
        <v>58.23</v>
      </c>
      <c r="D10" s="285">
        <v>58.77</v>
      </c>
    </row>
    <row r="11" spans="1:4" ht="17.399999999999999" customHeight="1" x14ac:dyDescent="0.25">
      <c r="A11" s="165" t="s">
        <v>217</v>
      </c>
      <c r="B11" s="614">
        <v>62.78</v>
      </c>
      <c r="C11" s="543">
        <v>54.64</v>
      </c>
      <c r="D11" s="259">
        <v>57.13</v>
      </c>
    </row>
    <row r="12" spans="1:4" ht="17.25" customHeight="1" x14ac:dyDescent="0.25">
      <c r="A12" s="166" t="s">
        <v>439</v>
      </c>
      <c r="B12" s="545">
        <v>17.829999999999998</v>
      </c>
      <c r="C12" s="545">
        <v>27.76</v>
      </c>
      <c r="D12" s="175">
        <v>31.6</v>
      </c>
    </row>
    <row r="13" spans="1:4" ht="12.75" x14ac:dyDescent="0.2">
      <c r="B13" s="114"/>
      <c r="C13" s="114"/>
      <c r="D13" s="114"/>
    </row>
    <row r="15" spans="1:4" s="19" customFormat="1" ht="29.4" customHeight="1" x14ac:dyDescent="0.25">
      <c r="A15" s="615"/>
      <c r="B15" s="645"/>
      <c r="C15" s="645"/>
      <c r="D15" s="645"/>
    </row>
    <row r="16" spans="1:4" s="19" customFormat="1" ht="29.4" customHeight="1" x14ac:dyDescent="0.25">
      <c r="A16" s="615"/>
      <c r="B16" s="645"/>
      <c r="C16" s="645"/>
      <c r="D16" s="645"/>
    </row>
  </sheetData>
  <mergeCells count="6">
    <mergeCell ref="B16:D16"/>
    <mergeCell ref="A1:D1"/>
    <mergeCell ref="A3:D3"/>
    <mergeCell ref="B4:B5"/>
    <mergeCell ref="C4:D4"/>
    <mergeCell ref="B15:D1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B4" sqref="B4:D4"/>
    </sheetView>
  </sheetViews>
  <sheetFormatPr defaultRowHeight="13.2" x14ac:dyDescent="0.25"/>
  <cols>
    <col min="1" max="1" width="29.44140625" customWidth="1"/>
    <col min="2" max="4" width="19.6640625" customWidth="1"/>
  </cols>
  <sheetData>
    <row r="1" spans="1:4" ht="16.2" customHeight="1" x14ac:dyDescent="0.25">
      <c r="A1" s="674" t="s">
        <v>441</v>
      </c>
      <c r="B1" s="674"/>
      <c r="C1" s="674"/>
      <c r="D1" s="674"/>
    </row>
    <row r="2" spans="1:4" ht="13.2" customHeight="1" x14ac:dyDescent="0.2">
      <c r="A2" s="60"/>
      <c r="B2" s="19"/>
      <c r="C2" s="19"/>
      <c r="D2" s="19"/>
    </row>
    <row r="3" spans="1:4" x14ac:dyDescent="0.25">
      <c r="A3" s="675" t="s">
        <v>147</v>
      </c>
      <c r="B3" s="675"/>
      <c r="C3" s="675"/>
      <c r="D3" s="675"/>
    </row>
    <row r="4" spans="1:4" x14ac:dyDescent="0.25">
      <c r="A4" s="532"/>
      <c r="B4" s="647" t="s">
        <v>622</v>
      </c>
      <c r="C4" s="678"/>
      <c r="D4" s="641"/>
    </row>
    <row r="5" spans="1:4" ht="38.4" customHeight="1" x14ac:dyDescent="0.25">
      <c r="A5" s="533"/>
      <c r="B5" s="17" t="s">
        <v>164</v>
      </c>
      <c r="C5" s="35" t="s">
        <v>563</v>
      </c>
      <c r="D5" s="526" t="s">
        <v>543</v>
      </c>
    </row>
    <row r="6" spans="1:4" ht="16.2" customHeight="1" x14ac:dyDescent="0.25">
      <c r="A6" s="126" t="s">
        <v>173</v>
      </c>
      <c r="B6" s="543">
        <v>99.4</v>
      </c>
      <c r="C6" s="543">
        <v>93.9</v>
      </c>
      <c r="D6" s="544">
        <v>95.4</v>
      </c>
    </row>
    <row r="7" spans="1:4" ht="16.2" customHeight="1" x14ac:dyDescent="0.25">
      <c r="A7" s="130" t="s">
        <v>132</v>
      </c>
      <c r="B7" s="42"/>
      <c r="C7" s="42"/>
      <c r="D7" s="39"/>
    </row>
    <row r="8" spans="1:4" ht="16.2" customHeight="1" x14ac:dyDescent="0.25">
      <c r="A8" s="127" t="s">
        <v>214</v>
      </c>
      <c r="B8" s="42">
        <v>99</v>
      </c>
      <c r="C8" s="543">
        <v>90.1</v>
      </c>
      <c r="D8" s="544">
        <v>91.8</v>
      </c>
    </row>
    <row r="9" spans="1:4" ht="16.2" customHeight="1" x14ac:dyDescent="0.25">
      <c r="A9" s="127" t="s">
        <v>215</v>
      </c>
      <c r="B9" s="543">
        <v>99.2</v>
      </c>
      <c r="C9" s="543">
        <v>93.5</v>
      </c>
      <c r="D9" s="39">
        <v>95</v>
      </c>
    </row>
    <row r="10" spans="1:4" ht="16.2" customHeight="1" x14ac:dyDescent="0.25">
      <c r="A10" s="127" t="s">
        <v>218</v>
      </c>
      <c r="B10" s="543">
        <v>100.4</v>
      </c>
      <c r="C10" s="543">
        <v>103.2</v>
      </c>
      <c r="D10" s="544">
        <v>104.1</v>
      </c>
    </row>
    <row r="11" spans="1:4" ht="16.2" customHeight="1" x14ac:dyDescent="0.25">
      <c r="A11" s="126" t="s">
        <v>217</v>
      </c>
      <c r="B11" s="42">
        <v>106</v>
      </c>
      <c r="C11" s="543">
        <v>109.9</v>
      </c>
      <c r="D11" s="544">
        <v>114.9</v>
      </c>
    </row>
    <row r="12" spans="1:4" ht="17.25" customHeight="1" x14ac:dyDescent="0.25">
      <c r="A12" s="131" t="s">
        <v>439</v>
      </c>
      <c r="B12" s="545">
        <v>92.2</v>
      </c>
      <c r="C12" s="545">
        <v>56.4</v>
      </c>
      <c r="D12" s="546">
        <v>64.2</v>
      </c>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WhiteSpace="0" zoomScaleNormal="100" workbookViewId="0">
      <selection activeCell="P39" sqref="P39"/>
    </sheetView>
  </sheetViews>
  <sheetFormatPr defaultRowHeight="13.2" x14ac:dyDescent="0.25"/>
  <cols>
    <col min="1" max="1" width="24.109375" customWidth="1"/>
    <col min="2" max="3" width="12.6640625" customWidth="1"/>
    <col min="4" max="5" width="12.6640625" style="114" customWidth="1"/>
    <col min="6" max="6" width="12.6640625" customWidth="1"/>
  </cols>
  <sheetData>
    <row r="1" spans="1:6" ht="13.8" x14ac:dyDescent="0.25">
      <c r="A1" s="637" t="s">
        <v>201</v>
      </c>
      <c r="B1" s="637"/>
      <c r="C1" s="637"/>
      <c r="D1" s="637"/>
      <c r="E1" s="637"/>
      <c r="F1" s="637"/>
    </row>
    <row r="3" spans="1:6" ht="30.75" customHeight="1" x14ac:dyDescent="0.25">
      <c r="A3" s="674" t="s">
        <v>596</v>
      </c>
      <c r="B3" s="674"/>
      <c r="C3" s="674"/>
      <c r="D3" s="674"/>
      <c r="E3" s="674"/>
      <c r="F3" s="674"/>
    </row>
    <row r="4" spans="1:6" ht="12.75" x14ac:dyDescent="0.2">
      <c r="A4" s="55"/>
      <c r="B4" s="19"/>
      <c r="C4" s="19"/>
      <c r="D4" s="101"/>
      <c r="E4" s="101"/>
      <c r="F4" s="19"/>
    </row>
    <row r="5" spans="1:6" x14ac:dyDescent="0.25">
      <c r="A5" s="682" t="s">
        <v>142</v>
      </c>
      <c r="B5" s="675"/>
      <c r="C5" s="675"/>
      <c r="D5" s="675"/>
      <c r="E5" s="675"/>
      <c r="F5" s="675"/>
    </row>
    <row r="6" spans="1:6" ht="13.95" customHeight="1" x14ac:dyDescent="0.25">
      <c r="A6" s="633"/>
      <c r="B6" s="670" t="s">
        <v>202</v>
      </c>
      <c r="C6" s="672" t="s">
        <v>203</v>
      </c>
      <c r="D6" s="672"/>
      <c r="E6" s="672"/>
      <c r="F6" s="667"/>
    </row>
    <row r="7" spans="1:6" ht="158.4" x14ac:dyDescent="0.25">
      <c r="A7" s="634"/>
      <c r="B7" s="636"/>
      <c r="C7" s="35" t="s">
        <v>204</v>
      </c>
      <c r="D7" s="100" t="s">
        <v>208</v>
      </c>
      <c r="E7" s="100" t="s">
        <v>209</v>
      </c>
      <c r="F7" s="15" t="s">
        <v>210</v>
      </c>
    </row>
    <row r="8" spans="1:6" ht="13.2" customHeight="1" x14ac:dyDescent="0.25">
      <c r="A8" s="522" t="s">
        <v>527</v>
      </c>
      <c r="B8" s="91"/>
      <c r="C8" s="522"/>
      <c r="D8" s="121"/>
      <c r="E8" s="121"/>
      <c r="F8" s="88"/>
    </row>
    <row r="9" spans="1:6" x14ac:dyDescent="0.25">
      <c r="A9" s="16" t="s">
        <v>60</v>
      </c>
      <c r="B9" s="286">
        <v>100.3</v>
      </c>
      <c r="C9" s="159">
        <v>101.5</v>
      </c>
      <c r="D9" s="159">
        <v>95.8</v>
      </c>
      <c r="E9" s="159">
        <v>97.2</v>
      </c>
      <c r="F9" s="159">
        <v>99.8</v>
      </c>
    </row>
    <row r="10" spans="1:6" x14ac:dyDescent="0.25">
      <c r="A10" s="16" t="s">
        <v>61</v>
      </c>
      <c r="B10" s="286">
        <v>104.6</v>
      </c>
      <c r="C10" s="159">
        <v>110.3</v>
      </c>
      <c r="D10" s="159">
        <v>81</v>
      </c>
      <c r="E10" s="159">
        <v>98.4</v>
      </c>
      <c r="F10" s="159">
        <v>100</v>
      </c>
    </row>
    <row r="11" spans="1:6" x14ac:dyDescent="0.25">
      <c r="A11" s="16" t="s">
        <v>62</v>
      </c>
      <c r="B11" s="286">
        <v>109.3</v>
      </c>
      <c r="C11" s="159">
        <v>105.1</v>
      </c>
      <c r="D11" s="159">
        <v>135.30000000000001</v>
      </c>
      <c r="E11" s="159">
        <v>102.8</v>
      </c>
      <c r="F11" s="159">
        <v>100</v>
      </c>
    </row>
    <row r="12" spans="1:6" x14ac:dyDescent="0.25">
      <c r="A12" s="24" t="s">
        <v>122</v>
      </c>
      <c r="B12" s="286">
        <v>114.7</v>
      </c>
      <c r="C12" s="159">
        <v>117.6</v>
      </c>
      <c r="D12" s="159">
        <v>104.9</v>
      </c>
      <c r="E12" s="159">
        <v>98.3</v>
      </c>
      <c r="F12" s="159">
        <v>99.8</v>
      </c>
    </row>
    <row r="13" spans="1:6" x14ac:dyDescent="0.25">
      <c r="A13" s="16" t="s">
        <v>64</v>
      </c>
      <c r="B13" s="160">
        <v>120.7</v>
      </c>
      <c r="C13" s="160">
        <v>113.1</v>
      </c>
      <c r="D13" s="159">
        <v>157.5</v>
      </c>
      <c r="E13" s="159">
        <v>97.5</v>
      </c>
      <c r="F13" s="159">
        <v>100</v>
      </c>
    </row>
    <row r="14" spans="1:6" x14ac:dyDescent="0.25">
      <c r="A14" s="324" t="s">
        <v>65</v>
      </c>
      <c r="B14" s="160">
        <v>87.9</v>
      </c>
      <c r="C14" s="171">
        <v>92.5</v>
      </c>
      <c r="D14" s="159">
        <v>71.8</v>
      </c>
      <c r="E14" s="159">
        <v>99.9</v>
      </c>
      <c r="F14" s="159">
        <v>100</v>
      </c>
    </row>
    <row r="15" spans="1:6" x14ac:dyDescent="0.25">
      <c r="A15" s="16" t="s">
        <v>66</v>
      </c>
      <c r="B15" s="160">
        <v>100.9</v>
      </c>
      <c r="C15" s="160">
        <v>101</v>
      </c>
      <c r="D15" s="159">
        <v>100.7</v>
      </c>
      <c r="E15" s="159">
        <v>99</v>
      </c>
      <c r="F15" s="159">
        <v>100</v>
      </c>
    </row>
    <row r="16" spans="1:6" x14ac:dyDescent="0.25">
      <c r="A16" s="24" t="s">
        <v>123</v>
      </c>
      <c r="B16" s="286">
        <v>107</v>
      </c>
      <c r="C16" s="159">
        <v>105.7</v>
      </c>
      <c r="D16" s="159">
        <v>113.9</v>
      </c>
      <c r="E16" s="159">
        <v>96.5</v>
      </c>
      <c r="F16" s="159">
        <v>100</v>
      </c>
    </row>
    <row r="17" spans="1:6" ht="16.95" customHeight="1" x14ac:dyDescent="0.25">
      <c r="A17" s="16" t="s">
        <v>68</v>
      </c>
      <c r="B17" s="302">
        <v>101.8</v>
      </c>
      <c r="C17" s="302">
        <v>107.3</v>
      </c>
      <c r="D17" s="158">
        <v>78.5</v>
      </c>
      <c r="E17" s="57">
        <v>102.6</v>
      </c>
      <c r="F17" s="57">
        <v>101.7</v>
      </c>
    </row>
    <row r="18" spans="1:6" ht="15" customHeight="1" x14ac:dyDescent="0.25">
      <c r="A18" s="16" t="s">
        <v>41</v>
      </c>
      <c r="B18" s="56">
        <v>96</v>
      </c>
      <c r="C18" s="302">
        <v>97.8</v>
      </c>
      <c r="D18" s="158">
        <v>84.3</v>
      </c>
      <c r="E18" s="158">
        <v>107.6</v>
      </c>
      <c r="F18" s="57">
        <v>100.3</v>
      </c>
    </row>
    <row r="19" spans="1:6" ht="15" customHeight="1" x14ac:dyDescent="0.25">
      <c r="A19" s="16" t="s">
        <v>69</v>
      </c>
      <c r="B19" s="56">
        <v>99.6</v>
      </c>
      <c r="C19" s="302">
        <v>98.8</v>
      </c>
      <c r="D19" s="158">
        <v>104.6</v>
      </c>
      <c r="E19" s="57">
        <v>102.7</v>
      </c>
      <c r="F19" s="57">
        <v>100</v>
      </c>
    </row>
    <row r="20" spans="1:6" ht="15" customHeight="1" x14ac:dyDescent="0.25">
      <c r="A20" s="24" t="s">
        <v>124</v>
      </c>
      <c r="B20" s="56">
        <v>97.39</v>
      </c>
      <c r="C20" s="302">
        <v>103.76</v>
      </c>
      <c r="D20" s="158">
        <v>69.150000000000006</v>
      </c>
      <c r="E20" s="57">
        <v>113.35</v>
      </c>
      <c r="F20" s="57">
        <v>102.02</v>
      </c>
    </row>
    <row r="21" spans="1:6" ht="15" customHeight="1" x14ac:dyDescent="0.25">
      <c r="A21" s="16" t="s">
        <v>71</v>
      </c>
      <c r="B21" s="133" t="s">
        <v>651</v>
      </c>
      <c r="C21" s="159" t="s">
        <v>650</v>
      </c>
      <c r="D21" s="159" t="s">
        <v>652</v>
      </c>
      <c r="E21" s="132" t="s">
        <v>648</v>
      </c>
      <c r="F21" s="132" t="s">
        <v>649</v>
      </c>
    </row>
    <row r="22" spans="1:6" ht="13.2" customHeight="1" x14ac:dyDescent="0.25">
      <c r="A22" s="99" t="s">
        <v>42</v>
      </c>
      <c r="B22" s="302"/>
      <c r="C22" s="158"/>
      <c r="D22" s="159"/>
      <c r="E22" s="158"/>
      <c r="F22" s="132"/>
    </row>
    <row r="23" spans="1:6" x14ac:dyDescent="0.25">
      <c r="A23" s="16" t="s">
        <v>60</v>
      </c>
      <c r="B23" s="56">
        <v>105.8</v>
      </c>
      <c r="C23" s="57">
        <v>107.9</v>
      </c>
      <c r="D23" s="158">
        <v>95.8</v>
      </c>
      <c r="E23" s="158">
        <v>97.9</v>
      </c>
      <c r="F23" s="132">
        <v>100</v>
      </c>
    </row>
    <row r="24" spans="1:6" x14ac:dyDescent="0.25">
      <c r="A24" s="16" t="s">
        <v>61</v>
      </c>
      <c r="B24" s="56">
        <v>103.2</v>
      </c>
      <c r="C24" s="57">
        <v>103.1</v>
      </c>
      <c r="D24" s="158">
        <v>104.7</v>
      </c>
      <c r="E24" s="158">
        <v>100.1</v>
      </c>
      <c r="F24" s="132">
        <v>100</v>
      </c>
    </row>
    <row r="25" spans="1:6" x14ac:dyDescent="0.25">
      <c r="A25" s="16" t="s">
        <v>62</v>
      </c>
      <c r="B25" s="56">
        <v>105.4</v>
      </c>
      <c r="C25" s="57">
        <v>103.1</v>
      </c>
      <c r="D25" s="158">
        <v>121.5</v>
      </c>
      <c r="E25" s="158">
        <v>100.8</v>
      </c>
      <c r="F25" s="132">
        <v>100</v>
      </c>
    </row>
    <row r="26" spans="1:6" x14ac:dyDescent="0.25">
      <c r="A26" s="24" t="s">
        <v>122</v>
      </c>
      <c r="B26" s="56">
        <v>111.6</v>
      </c>
      <c r="C26" s="57">
        <v>112.6</v>
      </c>
      <c r="D26" s="159">
        <v>109</v>
      </c>
      <c r="E26" s="158">
        <v>97.4</v>
      </c>
      <c r="F26" s="132">
        <v>100</v>
      </c>
    </row>
    <row r="27" spans="1:6" x14ac:dyDescent="0.25">
      <c r="A27" s="16" t="s">
        <v>64</v>
      </c>
      <c r="B27" s="56">
        <v>111.4</v>
      </c>
      <c r="C27" s="57">
        <v>110.8</v>
      </c>
      <c r="D27" s="158">
        <v>116.4</v>
      </c>
      <c r="E27" s="158">
        <v>99.7</v>
      </c>
      <c r="F27" s="132">
        <v>100</v>
      </c>
    </row>
    <row r="28" spans="1:6" x14ac:dyDescent="0.25">
      <c r="A28" s="16" t="s">
        <v>65</v>
      </c>
      <c r="B28" s="56">
        <v>100.2</v>
      </c>
      <c r="C28" s="57">
        <v>100.6</v>
      </c>
      <c r="D28" s="158">
        <v>98.2</v>
      </c>
      <c r="E28" s="158">
        <v>96.7</v>
      </c>
      <c r="F28" s="132">
        <v>100</v>
      </c>
    </row>
    <row r="29" spans="1:6" x14ac:dyDescent="0.25">
      <c r="A29" s="16" t="s">
        <v>66</v>
      </c>
      <c r="B29" s="56">
        <v>102.1</v>
      </c>
      <c r="C29" s="57">
        <v>101.6</v>
      </c>
      <c r="D29" s="158">
        <v>104.9</v>
      </c>
      <c r="E29" s="158">
        <v>102.3</v>
      </c>
      <c r="F29" s="132">
        <v>100</v>
      </c>
    </row>
    <row r="30" spans="1:6" x14ac:dyDescent="0.25">
      <c r="A30" s="24" t="s">
        <v>123</v>
      </c>
      <c r="B30" s="56">
        <v>117.5</v>
      </c>
      <c r="C30" s="57">
        <v>115.3</v>
      </c>
      <c r="D30" s="158">
        <v>134.4</v>
      </c>
      <c r="E30" s="158">
        <v>98.8</v>
      </c>
      <c r="F30" s="132">
        <v>100</v>
      </c>
    </row>
    <row r="31" spans="1:6" x14ac:dyDescent="0.25">
      <c r="A31" s="16" t="s">
        <v>68</v>
      </c>
      <c r="B31" s="56">
        <v>105.3</v>
      </c>
      <c r="C31" s="57">
        <v>105.6</v>
      </c>
      <c r="D31" s="159">
        <v>104</v>
      </c>
      <c r="E31" s="158">
        <v>102.2</v>
      </c>
      <c r="F31" s="57">
        <v>106.5</v>
      </c>
    </row>
    <row r="32" spans="1:6" x14ac:dyDescent="0.25">
      <c r="A32" s="18" t="s">
        <v>41</v>
      </c>
      <c r="B32" s="56">
        <v>103.3</v>
      </c>
      <c r="C32" s="57">
        <v>102.6</v>
      </c>
      <c r="D32" s="159">
        <v>107</v>
      </c>
      <c r="E32" s="158">
        <v>101.4</v>
      </c>
      <c r="F32" s="57">
        <v>100.1</v>
      </c>
    </row>
    <row r="33" spans="1:6" x14ac:dyDescent="0.25">
      <c r="A33" s="16" t="s">
        <v>69</v>
      </c>
      <c r="B33" s="56">
        <v>99.3</v>
      </c>
      <c r="C33" s="132">
        <v>98</v>
      </c>
      <c r="D33" s="158">
        <v>105.3</v>
      </c>
      <c r="E33" s="158">
        <v>103.2</v>
      </c>
      <c r="F33" s="132">
        <v>100</v>
      </c>
    </row>
    <row r="34" spans="1:6" x14ac:dyDescent="0.25">
      <c r="A34" s="24" t="s">
        <v>124</v>
      </c>
      <c r="B34" s="56">
        <v>108.8</v>
      </c>
      <c r="C34" s="132">
        <v>108</v>
      </c>
      <c r="D34" s="158">
        <v>113.8</v>
      </c>
      <c r="E34" s="158">
        <v>104.6</v>
      </c>
      <c r="F34" s="57">
        <v>106.5</v>
      </c>
    </row>
    <row r="35" spans="1:6" x14ac:dyDescent="0.25">
      <c r="A35" s="16" t="s">
        <v>71</v>
      </c>
      <c r="B35" s="133">
        <v>97</v>
      </c>
      <c r="C35" s="57">
        <v>96.2</v>
      </c>
      <c r="D35" s="158">
        <v>100.4</v>
      </c>
      <c r="E35" s="159">
        <v>101</v>
      </c>
      <c r="F35" s="57">
        <v>100.1</v>
      </c>
    </row>
    <row r="36" spans="1:6" x14ac:dyDescent="0.25">
      <c r="A36" s="16" t="s">
        <v>72</v>
      </c>
      <c r="B36" s="56">
        <v>104.6</v>
      </c>
      <c r="C36" s="57">
        <v>103.9</v>
      </c>
      <c r="D36" s="158">
        <v>108.6</v>
      </c>
      <c r="E36" s="158">
        <v>101.9</v>
      </c>
      <c r="F36" s="132">
        <v>100</v>
      </c>
    </row>
    <row r="37" spans="1:6" ht="13.2" customHeight="1" x14ac:dyDescent="0.25">
      <c r="A37" s="126" t="s">
        <v>73</v>
      </c>
      <c r="B37" s="134">
        <v>99.9</v>
      </c>
      <c r="C37" s="134">
        <v>99.1</v>
      </c>
      <c r="D37" s="171">
        <v>103</v>
      </c>
      <c r="E37" s="160">
        <v>103.8</v>
      </c>
      <c r="F37" s="132">
        <v>100</v>
      </c>
    </row>
    <row r="38" spans="1:6" x14ac:dyDescent="0.25">
      <c r="A38" s="23" t="s">
        <v>125</v>
      </c>
      <c r="B38" s="134">
        <v>100.6</v>
      </c>
      <c r="C38" s="134">
        <v>97.8</v>
      </c>
      <c r="D38" s="160">
        <v>113.4</v>
      </c>
      <c r="E38" s="160">
        <v>106.2</v>
      </c>
      <c r="F38" s="132">
        <v>100</v>
      </c>
    </row>
    <row r="39" spans="1:6" ht="53.4" customHeight="1" x14ac:dyDescent="0.25">
      <c r="A39" s="681" t="s">
        <v>51</v>
      </c>
      <c r="B39" s="681"/>
      <c r="C39" s="681"/>
      <c r="D39" s="681"/>
      <c r="E39" s="681"/>
      <c r="F39" s="681"/>
    </row>
    <row r="40" spans="1:6" x14ac:dyDescent="0.25">
      <c r="A40" s="363"/>
      <c r="D40"/>
      <c r="E40"/>
    </row>
    <row r="41" spans="1:6" s="19" customFormat="1" x14ac:dyDescent="0.25">
      <c r="A41" s="616"/>
      <c r="B41" s="652"/>
      <c r="C41" s="652"/>
      <c r="D41" s="652"/>
      <c r="E41" s="652"/>
      <c r="F41" s="652"/>
    </row>
    <row r="42" spans="1:6" s="19" customFormat="1" x14ac:dyDescent="0.25">
      <c r="A42" s="616"/>
      <c r="B42" s="652"/>
      <c r="C42" s="652"/>
      <c r="D42" s="652"/>
      <c r="E42" s="652"/>
      <c r="F42" s="652"/>
    </row>
    <row r="43" spans="1:6" s="19" customFormat="1" x14ac:dyDescent="0.25">
      <c r="A43" s="389"/>
      <c r="B43" s="652"/>
      <c r="C43" s="652"/>
      <c r="D43" s="652"/>
      <c r="E43" s="652"/>
      <c r="F43" s="652"/>
    </row>
  </sheetData>
  <mergeCells count="10">
    <mergeCell ref="A39:F39"/>
    <mergeCell ref="B41:F41"/>
    <mergeCell ref="B42:F42"/>
    <mergeCell ref="B43:F43"/>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ignoredErrors>
    <ignoredError sqref="B21:F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528</v>
      </c>
    </row>
    <row r="4" spans="1:1" ht="52.8" x14ac:dyDescent="0.25">
      <c r="A4" s="11" t="s">
        <v>529</v>
      </c>
    </row>
    <row r="5" spans="1:1" ht="52.8" x14ac:dyDescent="0.25">
      <c r="A5" s="11" t="s">
        <v>530</v>
      </c>
    </row>
    <row r="6" spans="1:1" ht="66" x14ac:dyDescent="0.25">
      <c r="A6" s="11" t="s">
        <v>531</v>
      </c>
    </row>
    <row r="7" spans="1:1" ht="26.4" x14ac:dyDescent="0.25">
      <c r="A7" s="11" t="s">
        <v>532</v>
      </c>
    </row>
    <row r="8" spans="1:1" ht="26.4" x14ac:dyDescent="0.25">
      <c r="A8" s="11" t="s">
        <v>533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WhiteSpace="0" zoomScaleNormal="100" workbookViewId="0">
      <selection activeCell="H9" sqref="H9"/>
    </sheetView>
  </sheetViews>
  <sheetFormatPr defaultRowHeight="13.2" x14ac:dyDescent="0.25"/>
  <cols>
    <col min="1" max="1" width="42.109375" customWidth="1"/>
    <col min="2" max="2" width="23.44140625" style="114" customWidth="1"/>
    <col min="3" max="3" width="23.44140625" customWidth="1"/>
  </cols>
  <sheetData>
    <row r="1" spans="1:4" ht="28.2" customHeight="1" x14ac:dyDescent="0.25">
      <c r="A1" s="638" t="s">
        <v>573</v>
      </c>
      <c r="B1" s="638"/>
      <c r="C1" s="638"/>
      <c r="D1" s="106"/>
    </row>
    <row r="2" spans="1:4" ht="11.4" customHeight="1" x14ac:dyDescent="0.2">
      <c r="A2" s="520"/>
      <c r="B2" s="529"/>
      <c r="C2" s="520"/>
    </row>
    <row r="3" spans="1:4" x14ac:dyDescent="0.25">
      <c r="A3" s="675" t="s">
        <v>147</v>
      </c>
      <c r="B3" s="675"/>
      <c r="C3" s="675"/>
    </row>
    <row r="4" spans="1:4" ht="13.2" customHeight="1" x14ac:dyDescent="0.25">
      <c r="A4" s="683"/>
      <c r="B4" s="685" t="s">
        <v>625</v>
      </c>
      <c r="C4" s="17" t="s">
        <v>211</v>
      </c>
    </row>
    <row r="5" spans="1:4" ht="26.4" x14ac:dyDescent="0.25">
      <c r="A5" s="684"/>
      <c r="B5" s="686"/>
      <c r="C5" s="35" t="s">
        <v>623</v>
      </c>
    </row>
    <row r="6" spans="1:4" ht="15" customHeight="1" x14ac:dyDescent="0.25">
      <c r="A6" s="209" t="s">
        <v>212</v>
      </c>
      <c r="B6" s="547">
        <v>113.2</v>
      </c>
      <c r="C6" s="548">
        <v>137.30000000000001</v>
      </c>
    </row>
    <row r="7" spans="1:4" ht="15" customHeight="1" x14ac:dyDescent="0.25">
      <c r="A7" s="209" t="s">
        <v>76</v>
      </c>
      <c r="B7" s="547">
        <v>122.8</v>
      </c>
      <c r="C7" s="548">
        <v>132.5</v>
      </c>
    </row>
    <row r="8" spans="1:4" ht="15" customHeight="1" x14ac:dyDescent="0.25">
      <c r="A8" s="462" t="s">
        <v>442</v>
      </c>
      <c r="B8" s="547">
        <v>127.5</v>
      </c>
      <c r="C8" s="548">
        <v>132.6</v>
      </c>
    </row>
    <row r="9" spans="1:4" ht="15" customHeight="1" x14ac:dyDescent="0.25">
      <c r="A9" s="463" t="s">
        <v>77</v>
      </c>
      <c r="B9" s="547">
        <v>104.3</v>
      </c>
      <c r="C9" s="547">
        <v>100</v>
      </c>
    </row>
    <row r="10" spans="1:4" ht="15" customHeight="1" x14ac:dyDescent="0.25">
      <c r="A10" s="209" t="s">
        <v>79</v>
      </c>
      <c r="B10" s="547">
        <v>74.900000000000006</v>
      </c>
      <c r="C10" s="548">
        <v>172.1</v>
      </c>
    </row>
    <row r="11" spans="1:4" ht="15" customHeight="1" x14ac:dyDescent="0.25">
      <c r="A11" s="463" t="s">
        <v>80</v>
      </c>
      <c r="B11" s="547">
        <v>114.5</v>
      </c>
      <c r="C11" s="547">
        <v>101.2</v>
      </c>
    </row>
    <row r="12" spans="1:4" x14ac:dyDescent="0.25">
      <c r="A12" s="463" t="s">
        <v>85</v>
      </c>
      <c r="B12" s="547">
        <v>74.7</v>
      </c>
      <c r="C12" s="548">
        <v>172.6</v>
      </c>
    </row>
    <row r="13" spans="1:4" ht="25.2" customHeight="1" x14ac:dyDescent="0.25">
      <c r="A13" s="209" t="s">
        <v>94</v>
      </c>
      <c r="B13" s="547">
        <v>105.6</v>
      </c>
      <c r="C13" s="548">
        <v>105.1</v>
      </c>
    </row>
    <row r="14" spans="1:4" ht="40.5" customHeight="1" x14ac:dyDescent="0.25">
      <c r="A14" s="210" t="s">
        <v>95</v>
      </c>
      <c r="B14" s="549">
        <v>101.8</v>
      </c>
      <c r="C14" s="550">
        <v>106.6</v>
      </c>
    </row>
    <row r="15" spans="1:4" ht="60.75" customHeight="1" x14ac:dyDescent="0.25">
      <c r="A15" s="632" t="s">
        <v>51</v>
      </c>
      <c r="B15" s="632"/>
      <c r="C15" s="632"/>
    </row>
    <row r="17" spans="1:3" s="19" customFormat="1" ht="28.2" customHeight="1" x14ac:dyDescent="0.25">
      <c r="A17" s="617"/>
      <c r="B17" s="677"/>
      <c r="C17" s="677"/>
    </row>
    <row r="18" spans="1:3" s="19" customFormat="1" ht="37.950000000000003" customHeight="1" x14ac:dyDescent="0.25">
      <c r="A18" s="617"/>
      <c r="B18" s="645"/>
      <c r="C18" s="645"/>
    </row>
    <row r="19" spans="1:3" s="19" customFormat="1" ht="12.75" x14ac:dyDescent="0.2">
      <c r="B19" s="101"/>
    </row>
  </sheetData>
  <mergeCells count="7">
    <mergeCell ref="B18:C18"/>
    <mergeCell ref="A1:C1"/>
    <mergeCell ref="A3:C3"/>
    <mergeCell ref="A4:A5"/>
    <mergeCell ref="B4:B5"/>
    <mergeCell ref="A15:C15"/>
    <mergeCell ref="B17:C17"/>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H11" sqref="H11"/>
    </sheetView>
  </sheetViews>
  <sheetFormatPr defaultRowHeight="13.2" x14ac:dyDescent="0.25"/>
  <cols>
    <col min="1" max="1" width="41.109375" customWidth="1"/>
    <col min="2" max="3" width="14.44140625" customWidth="1"/>
    <col min="4" max="4" width="15.5546875" customWidth="1"/>
  </cols>
  <sheetData>
    <row r="1" spans="1:7" ht="27" customHeight="1" x14ac:dyDescent="0.25">
      <c r="A1" s="674" t="s">
        <v>429</v>
      </c>
      <c r="B1" s="674"/>
      <c r="C1" s="674"/>
      <c r="D1" s="674"/>
      <c r="G1" s="106"/>
    </row>
    <row r="2" spans="1:7" ht="13.2" customHeight="1" x14ac:dyDescent="0.2">
      <c r="A2" s="60"/>
      <c r="B2" s="19"/>
      <c r="C2" s="19"/>
      <c r="D2" s="19"/>
    </row>
    <row r="3" spans="1:7" x14ac:dyDescent="0.25">
      <c r="A3" s="675" t="s">
        <v>147</v>
      </c>
      <c r="B3" s="675"/>
      <c r="C3" s="675"/>
      <c r="D3" s="675"/>
    </row>
    <row r="4" spans="1:7" ht="13.2" customHeight="1" x14ac:dyDescent="0.25">
      <c r="A4" s="633"/>
      <c r="B4" s="647" t="s">
        <v>622</v>
      </c>
      <c r="C4" s="678"/>
      <c r="D4" s="641"/>
    </row>
    <row r="5" spans="1:7" ht="53.25" customHeight="1" x14ac:dyDescent="0.25">
      <c r="A5" s="634"/>
      <c r="B5" s="17" t="s">
        <v>164</v>
      </c>
      <c r="C5" s="35" t="s">
        <v>563</v>
      </c>
      <c r="D5" s="526" t="s">
        <v>543</v>
      </c>
    </row>
    <row r="6" spans="1:7" ht="27" customHeight="1" x14ac:dyDescent="0.25">
      <c r="A6" s="153" t="s">
        <v>430</v>
      </c>
      <c r="B6" s="618">
        <v>88.8</v>
      </c>
      <c r="C6" s="401">
        <v>71.099999999999994</v>
      </c>
      <c r="D6" s="402">
        <v>77</v>
      </c>
    </row>
    <row r="7" spans="1:7" ht="14.4" customHeight="1" x14ac:dyDescent="0.25">
      <c r="A7" s="18" t="s">
        <v>431</v>
      </c>
      <c r="B7" s="618">
        <v>94.4</v>
      </c>
      <c r="C7" s="401">
        <v>163.6</v>
      </c>
      <c r="D7" s="465">
        <v>163.9</v>
      </c>
    </row>
    <row r="8" spans="1:7" ht="42" customHeight="1" x14ac:dyDescent="0.25">
      <c r="A8" s="18" t="s">
        <v>432</v>
      </c>
      <c r="B8" s="215">
        <v>100</v>
      </c>
      <c r="C8" s="134">
        <v>100</v>
      </c>
      <c r="D8" s="465">
        <v>107.1</v>
      </c>
    </row>
    <row r="9" spans="1:7" ht="16.2" customHeight="1" x14ac:dyDescent="0.25">
      <c r="A9" s="18" t="s">
        <v>433</v>
      </c>
      <c r="B9" s="215">
        <v>100</v>
      </c>
      <c r="C9" s="401">
        <v>106.1</v>
      </c>
      <c r="D9" s="465">
        <v>106.1</v>
      </c>
    </row>
    <row r="10" spans="1:7" x14ac:dyDescent="0.25">
      <c r="A10" s="93" t="s">
        <v>434</v>
      </c>
      <c r="B10" s="595">
        <v>106.7</v>
      </c>
      <c r="C10" s="595">
        <v>97.7</v>
      </c>
      <c r="D10" s="595">
        <v>114.6</v>
      </c>
    </row>
    <row r="11" spans="1:7" ht="26.4" x14ac:dyDescent="0.25">
      <c r="A11" s="18" t="s">
        <v>435</v>
      </c>
      <c r="B11" s="596">
        <v>100.5</v>
      </c>
      <c r="C11" s="596">
        <v>113.7</v>
      </c>
      <c r="D11" s="596">
        <v>114.1</v>
      </c>
    </row>
    <row r="12" spans="1:7" x14ac:dyDescent="0.25">
      <c r="A12" s="77" t="s">
        <v>436</v>
      </c>
      <c r="B12" s="337">
        <v>100</v>
      </c>
      <c r="C12" s="597">
        <v>103.2</v>
      </c>
      <c r="D12" s="597">
        <v>103.2</v>
      </c>
    </row>
    <row r="13" spans="1:7" ht="12.75" x14ac:dyDescent="0.2">
      <c r="B13" s="587"/>
      <c r="C13" s="587"/>
      <c r="D13" s="587"/>
    </row>
    <row r="15" spans="1:7" s="19" customFormat="1" ht="81" customHeight="1" x14ac:dyDescent="0.25">
      <c r="A15" s="619"/>
      <c r="B15" s="659"/>
      <c r="C15" s="659"/>
      <c r="D15" s="659"/>
    </row>
    <row r="16" spans="1:7" s="19" customFormat="1" ht="25.2" customHeight="1" x14ac:dyDescent="0.25">
      <c r="A16" s="619"/>
      <c r="B16" s="659"/>
      <c r="C16" s="659"/>
      <c r="D16" s="659"/>
    </row>
    <row r="17" spans="1:4" s="19" customFormat="1" ht="25.2" customHeight="1" x14ac:dyDescent="0.25">
      <c r="A17" s="620"/>
      <c r="B17" s="659"/>
      <c r="C17" s="659"/>
      <c r="D17" s="659"/>
    </row>
    <row r="18" spans="1:4" x14ac:dyDescent="0.25">
      <c r="A18" s="464"/>
      <c r="B18" s="687"/>
      <c r="C18" s="687"/>
      <c r="D18" s="687"/>
    </row>
  </sheetData>
  <mergeCells count="8">
    <mergeCell ref="B17:D17"/>
    <mergeCell ref="B18:D18"/>
    <mergeCell ref="B16:D16"/>
    <mergeCell ref="A1:D1"/>
    <mergeCell ref="A3:D3"/>
    <mergeCell ref="A4:A5"/>
    <mergeCell ref="B4:D4"/>
    <mergeCell ref="B15:D1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WhiteSpace="0" topLeftCell="A4" zoomScaleNormal="100" workbookViewId="0">
      <selection activeCell="I6" sqref="I6"/>
    </sheetView>
  </sheetViews>
  <sheetFormatPr defaultColWidth="8.88671875" defaultRowHeight="13.2" x14ac:dyDescent="0.25"/>
  <cols>
    <col min="1" max="1" width="17.6640625" style="73" customWidth="1"/>
    <col min="2" max="5" width="17.44140625" style="73" customWidth="1"/>
    <col min="6" max="16384" width="8.88671875" style="73"/>
  </cols>
  <sheetData>
    <row r="1" spans="1:11" ht="27" customHeight="1" x14ac:dyDescent="0.25">
      <c r="A1" s="674" t="s">
        <v>672</v>
      </c>
      <c r="B1" s="674"/>
      <c r="C1" s="674"/>
      <c r="D1" s="674"/>
      <c r="E1" s="674"/>
    </row>
    <row r="2" spans="1:11" ht="13.2" customHeight="1" x14ac:dyDescent="0.2">
      <c r="A2" s="531"/>
      <c r="B2" s="76"/>
      <c r="C2" s="76"/>
      <c r="D2" s="76"/>
      <c r="E2" s="76"/>
    </row>
    <row r="3" spans="1:11" x14ac:dyDescent="0.25">
      <c r="A3" s="682" t="s">
        <v>142</v>
      </c>
      <c r="B3" s="682"/>
      <c r="C3" s="682"/>
      <c r="D3" s="682"/>
      <c r="E3" s="682"/>
    </row>
    <row r="4" spans="1:11" ht="12.6" customHeight="1" x14ac:dyDescent="0.25">
      <c r="A4" s="78"/>
      <c r="B4" s="518" t="s">
        <v>317</v>
      </c>
      <c r="C4" s="661" t="s">
        <v>313</v>
      </c>
      <c r="D4" s="688"/>
      <c r="E4" s="662"/>
    </row>
    <row r="5" spans="1:11" ht="66" customHeight="1" x14ac:dyDescent="0.25">
      <c r="A5" s="79"/>
      <c r="B5" s="530" t="s">
        <v>318</v>
      </c>
      <c r="C5" s="530" t="s">
        <v>314</v>
      </c>
      <c r="D5" s="530" t="s">
        <v>315</v>
      </c>
      <c r="E5" s="15" t="s">
        <v>316</v>
      </c>
    </row>
    <row r="6" spans="1:11" x14ac:dyDescent="0.25">
      <c r="A6" s="24" t="s">
        <v>527</v>
      </c>
      <c r="B6" s="295"/>
      <c r="C6" s="139"/>
      <c r="D6" s="139"/>
      <c r="E6" s="140"/>
    </row>
    <row r="7" spans="1:11" x14ac:dyDescent="0.25">
      <c r="A7" s="18" t="s">
        <v>60</v>
      </c>
      <c r="B7" s="207">
        <v>101.1</v>
      </c>
      <c r="C7" s="222">
        <v>101</v>
      </c>
      <c r="D7" s="187">
        <v>102.2</v>
      </c>
      <c r="E7" s="172">
        <v>100.4</v>
      </c>
      <c r="F7" s="318"/>
      <c r="G7" s="318"/>
      <c r="H7" s="318"/>
      <c r="I7" s="318"/>
      <c r="J7" s="319"/>
      <c r="K7" s="318"/>
    </row>
    <row r="8" spans="1:11" x14ac:dyDescent="0.25">
      <c r="A8" s="18" t="s">
        <v>61</v>
      </c>
      <c r="B8" s="207">
        <v>100.6</v>
      </c>
      <c r="C8" s="207">
        <v>100.6</v>
      </c>
      <c r="D8" s="207">
        <v>101.4</v>
      </c>
      <c r="E8" s="207">
        <v>100.1</v>
      </c>
    </row>
    <row r="9" spans="1:11" x14ac:dyDescent="0.25">
      <c r="A9" s="18" t="s">
        <v>62</v>
      </c>
      <c r="B9" s="207">
        <v>103.4</v>
      </c>
      <c r="C9" s="207">
        <v>101.3</v>
      </c>
      <c r="D9" s="207">
        <v>113.6</v>
      </c>
      <c r="E9" s="207">
        <v>102.7</v>
      </c>
    </row>
    <row r="10" spans="1:11" x14ac:dyDescent="0.25">
      <c r="A10" s="24" t="s">
        <v>122</v>
      </c>
      <c r="B10" s="136">
        <v>105.1</v>
      </c>
      <c r="C10" s="137">
        <v>102.9</v>
      </c>
      <c r="D10" s="75">
        <v>117.9</v>
      </c>
      <c r="E10" s="137">
        <v>103.2</v>
      </c>
    </row>
    <row r="11" spans="1:11" x14ac:dyDescent="0.25">
      <c r="A11" s="18" t="s">
        <v>64</v>
      </c>
      <c r="B11" s="207">
        <v>101.2</v>
      </c>
      <c r="C11" s="172">
        <v>101.3</v>
      </c>
      <c r="D11" s="187">
        <v>102.4</v>
      </c>
      <c r="E11" s="172">
        <v>100.3</v>
      </c>
    </row>
    <row r="12" spans="1:11" x14ac:dyDescent="0.25">
      <c r="A12" s="18" t="s">
        <v>65</v>
      </c>
      <c r="B12" s="207">
        <v>100.9</v>
      </c>
      <c r="C12" s="172">
        <v>100.9</v>
      </c>
      <c r="D12" s="187">
        <v>102.3</v>
      </c>
      <c r="E12" s="172">
        <v>100</v>
      </c>
    </row>
    <row r="13" spans="1:11" x14ac:dyDescent="0.25">
      <c r="A13" s="18" t="s">
        <v>66</v>
      </c>
      <c r="B13" s="188">
        <v>100.7</v>
      </c>
      <c r="C13" s="232">
        <v>101.3</v>
      </c>
      <c r="D13" s="189">
        <v>99.4</v>
      </c>
      <c r="E13" s="232">
        <v>99.9</v>
      </c>
    </row>
    <row r="14" spans="1:11" x14ac:dyDescent="0.25">
      <c r="A14" s="24" t="s">
        <v>123</v>
      </c>
      <c r="B14" s="188">
        <v>102.8</v>
      </c>
      <c r="C14" s="232">
        <v>103.4</v>
      </c>
      <c r="D14" s="189">
        <v>104.1</v>
      </c>
      <c r="E14" s="232">
        <v>100.2</v>
      </c>
    </row>
    <row r="15" spans="1:11" x14ac:dyDescent="0.25">
      <c r="A15" s="18" t="s">
        <v>68</v>
      </c>
      <c r="B15" s="222">
        <v>100.8</v>
      </c>
      <c r="C15" s="187">
        <v>101</v>
      </c>
      <c r="D15" s="187">
        <v>101</v>
      </c>
      <c r="E15" s="75">
        <v>99.9</v>
      </c>
    </row>
    <row r="16" spans="1:11" x14ac:dyDescent="0.25">
      <c r="A16" s="18" t="s">
        <v>41</v>
      </c>
      <c r="B16" s="74">
        <v>100.8</v>
      </c>
      <c r="C16" s="75">
        <v>100.8</v>
      </c>
      <c r="D16" s="75">
        <v>100.4</v>
      </c>
      <c r="E16" s="75">
        <v>101</v>
      </c>
    </row>
    <row r="17" spans="1:5" x14ac:dyDescent="0.25">
      <c r="A17" s="18" t="s">
        <v>69</v>
      </c>
      <c r="B17" s="74">
        <v>100.2</v>
      </c>
      <c r="C17" s="75">
        <v>100.3</v>
      </c>
      <c r="D17" s="75">
        <v>100.1</v>
      </c>
      <c r="E17" s="75">
        <v>100</v>
      </c>
    </row>
    <row r="18" spans="1:5" x14ac:dyDescent="0.25">
      <c r="A18" s="24" t="s">
        <v>124</v>
      </c>
      <c r="B18" s="74">
        <v>101.8</v>
      </c>
      <c r="C18" s="75">
        <v>102.1</v>
      </c>
      <c r="D18" s="75">
        <v>101.4</v>
      </c>
      <c r="E18" s="75">
        <v>101</v>
      </c>
    </row>
    <row r="19" spans="1:5" x14ac:dyDescent="0.25">
      <c r="A19" s="18" t="s">
        <v>71</v>
      </c>
      <c r="B19" s="74">
        <v>101.1</v>
      </c>
      <c r="C19" s="75">
        <v>101</v>
      </c>
      <c r="D19" s="75">
        <v>100.3</v>
      </c>
      <c r="E19" s="75">
        <v>102</v>
      </c>
    </row>
    <row r="20" spans="1:5" x14ac:dyDescent="0.25">
      <c r="A20" s="24" t="s">
        <v>42</v>
      </c>
      <c r="B20" s="136"/>
      <c r="C20" s="137"/>
      <c r="D20" s="75"/>
      <c r="E20" s="137"/>
    </row>
    <row r="21" spans="1:5" x14ac:dyDescent="0.25">
      <c r="A21" s="18" t="s">
        <v>60</v>
      </c>
      <c r="B21" s="136">
        <v>100.9</v>
      </c>
      <c r="C21" s="136">
        <v>101</v>
      </c>
      <c r="D21" s="54">
        <v>100.4</v>
      </c>
      <c r="E21" s="136">
        <v>100.6</v>
      </c>
    </row>
    <row r="22" spans="1:5" x14ac:dyDescent="0.25">
      <c r="A22" s="18" t="s">
        <v>61</v>
      </c>
      <c r="B22" s="136">
        <v>100.5</v>
      </c>
      <c r="C22" s="54">
        <v>100.7</v>
      </c>
      <c r="D22" s="54">
        <v>100.4</v>
      </c>
      <c r="E22" s="136">
        <v>100.2</v>
      </c>
    </row>
    <row r="23" spans="1:5" x14ac:dyDescent="0.25">
      <c r="A23" s="18" t="s">
        <v>62</v>
      </c>
      <c r="B23" s="136">
        <v>100.3</v>
      </c>
      <c r="C23" s="54">
        <v>100.5</v>
      </c>
      <c r="D23" s="54">
        <v>100.3</v>
      </c>
      <c r="E23" s="136">
        <v>100.1</v>
      </c>
    </row>
    <row r="24" spans="1:5" x14ac:dyDescent="0.25">
      <c r="A24" s="24" t="s">
        <v>122</v>
      </c>
      <c r="B24" s="136">
        <v>101.7</v>
      </c>
      <c r="C24" s="137">
        <v>102.2</v>
      </c>
      <c r="D24" s="75">
        <v>101</v>
      </c>
      <c r="E24" s="137">
        <v>100.9</v>
      </c>
    </row>
    <row r="25" spans="1:5" x14ac:dyDescent="0.25">
      <c r="A25" s="18" t="s">
        <v>64</v>
      </c>
      <c r="B25" s="136">
        <v>100.5</v>
      </c>
      <c r="C25" s="54">
        <v>100.5</v>
      </c>
      <c r="D25" s="54">
        <v>101.2</v>
      </c>
      <c r="E25" s="136">
        <v>100</v>
      </c>
    </row>
    <row r="26" spans="1:5" x14ac:dyDescent="0.25">
      <c r="A26" s="18" t="s">
        <v>65</v>
      </c>
      <c r="B26" s="136">
        <v>99.5</v>
      </c>
      <c r="C26" s="54">
        <v>99.3</v>
      </c>
      <c r="D26" s="54">
        <v>99.6</v>
      </c>
      <c r="E26" s="136">
        <v>100.1</v>
      </c>
    </row>
    <row r="27" spans="1:5" x14ac:dyDescent="0.25">
      <c r="A27" s="18" t="s">
        <v>66</v>
      </c>
      <c r="B27" s="136">
        <v>100.8</v>
      </c>
      <c r="C27" s="54">
        <v>101.4</v>
      </c>
      <c r="D27" s="54">
        <v>99.7</v>
      </c>
      <c r="E27" s="136">
        <v>99.9</v>
      </c>
    </row>
    <row r="28" spans="1:5" x14ac:dyDescent="0.25">
      <c r="A28" s="24" t="s">
        <v>123</v>
      </c>
      <c r="B28" s="136">
        <v>100.9</v>
      </c>
      <c r="C28" s="137">
        <v>101.2</v>
      </c>
      <c r="D28" s="137">
        <v>100.4</v>
      </c>
      <c r="E28" s="137">
        <v>100.1</v>
      </c>
    </row>
    <row r="29" spans="1:5" x14ac:dyDescent="0.25">
      <c r="A29" s="18" t="s">
        <v>68</v>
      </c>
      <c r="B29" s="136">
        <v>100.9</v>
      </c>
      <c r="C29" s="54">
        <v>101.1</v>
      </c>
      <c r="D29" s="54">
        <v>101.3</v>
      </c>
      <c r="E29" s="136">
        <v>100</v>
      </c>
    </row>
    <row r="30" spans="1:5" x14ac:dyDescent="0.25">
      <c r="A30" s="18" t="s">
        <v>41</v>
      </c>
      <c r="B30" s="136">
        <v>100.6</v>
      </c>
      <c r="C30" s="54">
        <v>100.9</v>
      </c>
      <c r="D30" s="54">
        <v>100.1</v>
      </c>
      <c r="E30" s="136">
        <v>100</v>
      </c>
    </row>
    <row r="31" spans="1:5" x14ac:dyDescent="0.25">
      <c r="A31" s="18" t="s">
        <v>69</v>
      </c>
      <c r="B31" s="136">
        <v>100.5</v>
      </c>
      <c r="C31" s="54">
        <v>100.8</v>
      </c>
      <c r="D31" s="54">
        <v>100.2</v>
      </c>
      <c r="E31" s="136">
        <v>100.1</v>
      </c>
    </row>
    <row r="32" spans="1:5" x14ac:dyDescent="0.25">
      <c r="A32" s="24" t="s">
        <v>124</v>
      </c>
      <c r="B32" s="136">
        <v>102</v>
      </c>
      <c r="C32" s="137">
        <v>102.7</v>
      </c>
      <c r="D32" s="137">
        <v>101.6</v>
      </c>
      <c r="E32" s="137">
        <v>100.1</v>
      </c>
    </row>
    <row r="33" spans="1:5" x14ac:dyDescent="0.25">
      <c r="A33" s="18" t="s">
        <v>71</v>
      </c>
      <c r="B33" s="136">
        <v>100.5</v>
      </c>
      <c r="C33" s="54">
        <v>100.8</v>
      </c>
      <c r="D33" s="136">
        <v>100</v>
      </c>
      <c r="E33" s="136">
        <v>100.1</v>
      </c>
    </row>
    <row r="34" spans="1:5" x14ac:dyDescent="0.25">
      <c r="A34" s="18" t="s">
        <v>72</v>
      </c>
      <c r="B34" s="136">
        <v>100.5</v>
      </c>
      <c r="C34" s="54">
        <v>100.6</v>
      </c>
      <c r="D34" s="54">
        <v>100.6</v>
      </c>
      <c r="E34" s="136">
        <v>100.2</v>
      </c>
    </row>
    <row r="35" spans="1:5" x14ac:dyDescent="0.25">
      <c r="A35" s="18" t="s">
        <v>73</v>
      </c>
      <c r="B35" s="136">
        <v>100.5</v>
      </c>
      <c r="C35" s="202">
        <v>100.6</v>
      </c>
      <c r="D35" s="54">
        <v>100.7</v>
      </c>
      <c r="E35" s="136">
        <v>100.2</v>
      </c>
    </row>
    <row r="36" spans="1:5" x14ac:dyDescent="0.25">
      <c r="A36" s="523" t="s">
        <v>125</v>
      </c>
      <c r="B36" s="167">
        <v>101.6</v>
      </c>
      <c r="C36" s="168">
        <v>102</v>
      </c>
      <c r="D36" s="168">
        <v>101.4</v>
      </c>
      <c r="E36" s="168">
        <v>100.5</v>
      </c>
    </row>
    <row r="38" spans="1:5" x14ac:dyDescent="0.25">
      <c r="A38" s="173"/>
    </row>
    <row r="39" spans="1:5" x14ac:dyDescent="0.25">
      <c r="A39" s="318"/>
    </row>
  </sheetData>
  <mergeCells count="3">
    <mergeCell ref="A1:E1"/>
    <mergeCell ref="A3:E3"/>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activeCell="G27" sqref="G27"/>
    </sheetView>
  </sheetViews>
  <sheetFormatPr defaultColWidth="8.88671875" defaultRowHeight="13.2" x14ac:dyDescent="0.25"/>
  <cols>
    <col min="1" max="1" width="17.6640625" style="73" customWidth="1"/>
    <col min="2" max="5" width="16.109375" style="73" customWidth="1"/>
    <col min="6" max="16384" width="8.88671875" style="73"/>
  </cols>
  <sheetData>
    <row r="1" spans="1:5" ht="32.25" customHeight="1" x14ac:dyDescent="0.25">
      <c r="A1" s="674" t="s">
        <v>586</v>
      </c>
      <c r="B1" s="674"/>
      <c r="C1" s="674"/>
      <c r="D1" s="674"/>
      <c r="E1" s="674"/>
    </row>
    <row r="2" spans="1:5" ht="13.2" customHeight="1" x14ac:dyDescent="0.2">
      <c r="A2" s="531"/>
      <c r="B2" s="76"/>
      <c r="C2" s="76"/>
      <c r="D2" s="76"/>
    </row>
    <row r="3" spans="1:5" x14ac:dyDescent="0.25">
      <c r="A3" s="657" t="s">
        <v>142</v>
      </c>
      <c r="B3" s="657"/>
      <c r="C3" s="657"/>
      <c r="D3" s="657"/>
      <c r="E3" s="657"/>
    </row>
    <row r="4" spans="1:5" ht="12.6" customHeight="1" x14ac:dyDescent="0.25">
      <c r="A4" s="78"/>
      <c r="B4" s="518" t="s">
        <v>131</v>
      </c>
      <c r="C4" s="661" t="s">
        <v>322</v>
      </c>
      <c r="D4" s="688"/>
      <c r="E4" s="662"/>
    </row>
    <row r="5" spans="1:5" ht="27" customHeight="1" x14ac:dyDescent="0.25">
      <c r="A5" s="79"/>
      <c r="B5" s="534"/>
      <c r="C5" s="534" t="s">
        <v>319</v>
      </c>
      <c r="D5" s="530" t="s">
        <v>320</v>
      </c>
      <c r="E5" s="80" t="s">
        <v>321</v>
      </c>
    </row>
    <row r="6" spans="1:5" x14ac:dyDescent="0.25">
      <c r="A6" s="24" t="s">
        <v>527</v>
      </c>
      <c r="B6" s="138"/>
      <c r="C6" s="139"/>
      <c r="D6" s="139"/>
      <c r="E6" s="140"/>
    </row>
    <row r="7" spans="1:5" x14ac:dyDescent="0.25">
      <c r="A7" s="18" t="s">
        <v>60</v>
      </c>
      <c r="B7" s="188">
        <v>99.8</v>
      </c>
      <c r="C7" s="172">
        <v>100</v>
      </c>
      <c r="D7" s="189">
        <v>99.8</v>
      </c>
      <c r="E7" s="172">
        <v>100</v>
      </c>
    </row>
    <row r="8" spans="1:5" ht="15" customHeight="1" x14ac:dyDescent="0.25">
      <c r="A8" s="18" t="s">
        <v>61</v>
      </c>
      <c r="B8" s="207">
        <v>116</v>
      </c>
      <c r="C8" s="207">
        <v>100</v>
      </c>
      <c r="D8" s="207">
        <v>116.8</v>
      </c>
      <c r="E8" s="207">
        <v>100</v>
      </c>
    </row>
    <row r="9" spans="1:5" x14ac:dyDescent="0.25">
      <c r="A9" s="18" t="s">
        <v>62</v>
      </c>
      <c r="B9" s="207">
        <v>100</v>
      </c>
      <c r="C9" s="207">
        <v>100</v>
      </c>
      <c r="D9" s="207">
        <v>100</v>
      </c>
      <c r="E9" s="207">
        <v>100</v>
      </c>
    </row>
    <row r="10" spans="1:5" x14ac:dyDescent="0.25">
      <c r="A10" s="24" t="s">
        <v>122</v>
      </c>
      <c r="B10" s="207">
        <v>115.8</v>
      </c>
      <c r="C10" s="207">
        <v>100</v>
      </c>
      <c r="D10" s="207">
        <v>116.6</v>
      </c>
      <c r="E10" s="207">
        <v>100</v>
      </c>
    </row>
    <row r="11" spans="1:5" x14ac:dyDescent="0.25">
      <c r="A11" s="18" t="s">
        <v>64</v>
      </c>
      <c r="B11" s="207">
        <v>100</v>
      </c>
      <c r="C11" s="172">
        <v>100</v>
      </c>
      <c r="D11" s="207">
        <v>100</v>
      </c>
      <c r="E11" s="207">
        <v>100</v>
      </c>
    </row>
    <row r="12" spans="1:5" x14ac:dyDescent="0.25">
      <c r="A12" s="18" t="s">
        <v>65</v>
      </c>
      <c r="B12" s="207">
        <v>100.9</v>
      </c>
      <c r="C12" s="172">
        <v>100</v>
      </c>
      <c r="D12" s="207">
        <v>100.9</v>
      </c>
      <c r="E12" s="207">
        <v>100</v>
      </c>
    </row>
    <row r="13" spans="1:5" x14ac:dyDescent="0.25">
      <c r="A13" s="18" t="s">
        <v>66</v>
      </c>
      <c r="B13" s="207">
        <v>100</v>
      </c>
      <c r="C13" s="172">
        <v>100</v>
      </c>
      <c r="D13" s="207">
        <v>100</v>
      </c>
      <c r="E13" s="207">
        <v>100</v>
      </c>
    </row>
    <row r="14" spans="1:5" x14ac:dyDescent="0.25">
      <c r="A14" s="24" t="s">
        <v>123</v>
      </c>
      <c r="B14" s="207">
        <v>100.9</v>
      </c>
      <c r="C14" s="172">
        <v>100</v>
      </c>
      <c r="D14" s="207">
        <v>100.9</v>
      </c>
      <c r="E14" s="207">
        <v>100</v>
      </c>
    </row>
    <row r="15" spans="1:5" x14ac:dyDescent="0.25">
      <c r="A15" s="18" t="s">
        <v>68</v>
      </c>
      <c r="B15" s="136">
        <v>100</v>
      </c>
      <c r="C15" s="137">
        <v>100</v>
      </c>
      <c r="D15" s="137">
        <v>100</v>
      </c>
      <c r="E15" s="207">
        <v>100</v>
      </c>
    </row>
    <row r="16" spans="1:5" x14ac:dyDescent="0.25">
      <c r="A16" s="18" t="s">
        <v>41</v>
      </c>
      <c r="B16" s="136">
        <v>100</v>
      </c>
      <c r="C16" s="137">
        <v>100</v>
      </c>
      <c r="D16" s="137">
        <v>100</v>
      </c>
      <c r="E16" s="207">
        <v>100</v>
      </c>
    </row>
    <row r="17" spans="1:5" x14ac:dyDescent="0.25">
      <c r="A17" s="18" t="s">
        <v>69</v>
      </c>
      <c r="B17" s="136">
        <v>100</v>
      </c>
      <c r="C17" s="137">
        <v>100</v>
      </c>
      <c r="D17" s="137">
        <v>100</v>
      </c>
      <c r="E17" s="207">
        <v>100</v>
      </c>
    </row>
    <row r="18" spans="1:5" x14ac:dyDescent="0.25">
      <c r="A18" s="24" t="s">
        <v>124</v>
      </c>
      <c r="B18" s="136">
        <v>100</v>
      </c>
      <c r="C18" s="137">
        <v>100</v>
      </c>
      <c r="D18" s="137">
        <v>100</v>
      </c>
      <c r="E18" s="207">
        <v>100</v>
      </c>
    </row>
    <row r="19" spans="1:5" x14ac:dyDescent="0.25">
      <c r="A19" s="18" t="s">
        <v>71</v>
      </c>
      <c r="B19" s="136">
        <v>100</v>
      </c>
      <c r="C19" s="137">
        <v>100</v>
      </c>
      <c r="D19" s="137">
        <v>100</v>
      </c>
      <c r="E19" s="207">
        <v>100</v>
      </c>
    </row>
    <row r="20" spans="1:5" x14ac:dyDescent="0.25">
      <c r="A20" s="24" t="s">
        <v>42</v>
      </c>
      <c r="B20" s="207"/>
      <c r="C20" s="172"/>
      <c r="D20" s="207"/>
      <c r="E20" s="295"/>
    </row>
    <row r="21" spans="1:5" x14ac:dyDescent="0.25">
      <c r="A21" s="18" t="s">
        <v>60</v>
      </c>
      <c r="B21" s="54">
        <v>103.3</v>
      </c>
      <c r="C21" s="136">
        <v>100</v>
      </c>
      <c r="D21" s="54">
        <v>106.2</v>
      </c>
      <c r="E21" s="136">
        <v>100</v>
      </c>
    </row>
    <row r="22" spans="1:5" ht="15" customHeight="1" x14ac:dyDescent="0.25">
      <c r="A22" s="18" t="s">
        <v>61</v>
      </c>
      <c r="B22" s="136">
        <v>100</v>
      </c>
      <c r="C22" s="136">
        <v>100</v>
      </c>
      <c r="D22" s="136">
        <v>100</v>
      </c>
      <c r="E22" s="136">
        <v>100</v>
      </c>
    </row>
    <row r="23" spans="1:5" x14ac:dyDescent="0.25">
      <c r="A23" s="18" t="s">
        <v>62</v>
      </c>
      <c r="B23" s="136">
        <v>100</v>
      </c>
      <c r="C23" s="136">
        <v>100</v>
      </c>
      <c r="D23" s="136">
        <v>100</v>
      </c>
      <c r="E23" s="136">
        <v>100</v>
      </c>
    </row>
    <row r="24" spans="1:5" x14ac:dyDescent="0.25">
      <c r="A24" s="24" t="s">
        <v>122</v>
      </c>
      <c r="B24" s="136">
        <v>103.3</v>
      </c>
      <c r="C24" s="136">
        <v>100</v>
      </c>
      <c r="D24" s="136">
        <v>106.2</v>
      </c>
      <c r="E24" s="136">
        <v>100</v>
      </c>
    </row>
    <row r="25" spans="1:5" x14ac:dyDescent="0.25">
      <c r="A25" s="18" t="s">
        <v>64</v>
      </c>
      <c r="B25" s="54">
        <v>99.9</v>
      </c>
      <c r="C25" s="136">
        <v>100</v>
      </c>
      <c r="D25" s="54">
        <v>99.9</v>
      </c>
      <c r="E25" s="136">
        <v>100</v>
      </c>
    </row>
    <row r="26" spans="1:5" x14ac:dyDescent="0.25">
      <c r="A26" s="18" t="s">
        <v>65</v>
      </c>
      <c r="B26" s="54">
        <v>100.1</v>
      </c>
      <c r="C26" s="136">
        <v>100</v>
      </c>
      <c r="D26" s="54">
        <v>100.2</v>
      </c>
      <c r="E26" s="136">
        <v>100</v>
      </c>
    </row>
    <row r="27" spans="1:5" x14ac:dyDescent="0.25">
      <c r="A27" s="18" t="s">
        <v>66</v>
      </c>
      <c r="B27" s="136">
        <v>100</v>
      </c>
      <c r="C27" s="136">
        <v>100</v>
      </c>
      <c r="D27" s="136">
        <v>100</v>
      </c>
      <c r="E27" s="136">
        <v>100</v>
      </c>
    </row>
    <row r="28" spans="1:5" x14ac:dyDescent="0.25">
      <c r="A28" s="24" t="s">
        <v>123</v>
      </c>
      <c r="B28" s="136">
        <v>99.99</v>
      </c>
      <c r="C28" s="136">
        <v>100</v>
      </c>
      <c r="D28" s="137">
        <v>99.98</v>
      </c>
      <c r="E28" s="136">
        <v>100</v>
      </c>
    </row>
    <row r="29" spans="1:5" x14ac:dyDescent="0.25">
      <c r="A29" s="18" t="s">
        <v>68</v>
      </c>
      <c r="B29" s="136">
        <v>100</v>
      </c>
      <c r="C29" s="136">
        <v>100</v>
      </c>
      <c r="D29" s="136">
        <v>100</v>
      </c>
      <c r="E29" s="136">
        <v>100</v>
      </c>
    </row>
    <row r="30" spans="1:5" x14ac:dyDescent="0.25">
      <c r="A30" s="18" t="s">
        <v>41</v>
      </c>
      <c r="B30" s="136">
        <v>100</v>
      </c>
      <c r="C30" s="136">
        <v>100</v>
      </c>
      <c r="D30" s="136">
        <v>100</v>
      </c>
      <c r="E30" s="136">
        <v>100</v>
      </c>
    </row>
    <row r="31" spans="1:5" x14ac:dyDescent="0.25">
      <c r="A31" s="18" t="s">
        <v>69</v>
      </c>
      <c r="B31" s="136">
        <v>100</v>
      </c>
      <c r="C31" s="136">
        <v>100</v>
      </c>
      <c r="D31" s="136">
        <v>100</v>
      </c>
      <c r="E31" s="136">
        <v>100</v>
      </c>
    </row>
    <row r="32" spans="1:5" x14ac:dyDescent="0.25">
      <c r="A32" s="24" t="s">
        <v>124</v>
      </c>
      <c r="B32" s="136">
        <v>100.3</v>
      </c>
      <c r="C32" s="136">
        <v>100</v>
      </c>
      <c r="D32" s="137">
        <v>100.1</v>
      </c>
      <c r="E32" s="136">
        <v>100</v>
      </c>
    </row>
    <row r="33" spans="1:5" x14ac:dyDescent="0.25">
      <c r="A33" s="18" t="s">
        <v>71</v>
      </c>
      <c r="B33" s="136">
        <v>100</v>
      </c>
      <c r="C33" s="136">
        <v>100</v>
      </c>
      <c r="D33" s="136">
        <v>100</v>
      </c>
      <c r="E33" s="136">
        <v>100</v>
      </c>
    </row>
    <row r="34" spans="1:5" x14ac:dyDescent="0.25">
      <c r="A34" s="18" t="s">
        <v>72</v>
      </c>
      <c r="B34" s="136">
        <v>100</v>
      </c>
      <c r="C34" s="136">
        <v>100</v>
      </c>
      <c r="D34" s="136">
        <v>100</v>
      </c>
      <c r="E34" s="136">
        <v>100</v>
      </c>
    </row>
    <row r="35" spans="1:5" x14ac:dyDescent="0.25">
      <c r="A35" s="18" t="s">
        <v>73</v>
      </c>
      <c r="B35" s="136">
        <v>100</v>
      </c>
      <c r="C35" s="136">
        <v>100</v>
      </c>
      <c r="D35" s="136">
        <v>100</v>
      </c>
      <c r="E35" s="136">
        <v>100</v>
      </c>
    </row>
    <row r="36" spans="1:5" x14ac:dyDescent="0.25">
      <c r="A36" s="523" t="s">
        <v>125</v>
      </c>
      <c r="B36" s="167">
        <v>100</v>
      </c>
      <c r="C36" s="167">
        <v>100</v>
      </c>
      <c r="D36" s="167">
        <v>100</v>
      </c>
      <c r="E36" s="167">
        <v>100</v>
      </c>
    </row>
  </sheetData>
  <mergeCells count="3">
    <mergeCell ref="A1:E1"/>
    <mergeCell ref="A3:E3"/>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J19" sqref="J19"/>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637" t="s">
        <v>450</v>
      </c>
      <c r="B1" s="637"/>
      <c r="C1" s="637"/>
      <c r="D1" s="637"/>
      <c r="E1" s="637"/>
    </row>
    <row r="3" spans="1:5" ht="13.8" x14ac:dyDescent="0.25">
      <c r="A3" s="637" t="s">
        <v>219</v>
      </c>
      <c r="B3" s="637"/>
      <c r="C3" s="637"/>
      <c r="D3" s="637"/>
      <c r="E3" s="637"/>
    </row>
    <row r="5" spans="1:5" ht="42" customHeight="1" x14ac:dyDescent="0.25">
      <c r="A5" s="674" t="s">
        <v>626</v>
      </c>
      <c r="B5" s="674"/>
      <c r="C5" s="674"/>
      <c r="D5" s="674"/>
      <c r="E5" s="674"/>
    </row>
    <row r="6" spans="1:5" ht="12.75" x14ac:dyDescent="0.2">
      <c r="A6" s="61"/>
      <c r="B6" s="19"/>
      <c r="C6" s="19"/>
      <c r="D6" s="19"/>
      <c r="E6" s="19"/>
    </row>
    <row r="7" spans="1:5" x14ac:dyDescent="0.25">
      <c r="A7" s="675" t="s">
        <v>220</v>
      </c>
      <c r="B7" s="675"/>
      <c r="C7" s="675"/>
      <c r="D7" s="675"/>
      <c r="E7" s="675"/>
    </row>
    <row r="8" spans="1:5" x14ac:dyDescent="0.25">
      <c r="A8" s="633"/>
      <c r="B8" s="630" t="s">
        <v>437</v>
      </c>
      <c r="C8" s="666" t="s">
        <v>221</v>
      </c>
      <c r="D8" s="672"/>
      <c r="E8" s="667"/>
    </row>
    <row r="9" spans="1:5" ht="66" x14ac:dyDescent="0.25">
      <c r="A9" s="634"/>
      <c r="B9" s="631"/>
      <c r="C9" s="500" t="s">
        <v>222</v>
      </c>
      <c r="D9" s="499" t="s">
        <v>223</v>
      </c>
      <c r="E9" s="15" t="s">
        <v>234</v>
      </c>
    </row>
    <row r="10" spans="1:5" x14ac:dyDescent="0.25">
      <c r="A10" s="24" t="s">
        <v>131</v>
      </c>
      <c r="B10" s="62">
        <v>13475.4</v>
      </c>
      <c r="C10" s="598">
        <v>11077.3</v>
      </c>
      <c r="D10" s="599">
        <v>353.7</v>
      </c>
      <c r="E10" s="599">
        <v>244.4</v>
      </c>
    </row>
    <row r="11" spans="1:5" ht="26.4" x14ac:dyDescent="0.25">
      <c r="A11" s="50" t="s">
        <v>224</v>
      </c>
      <c r="B11" s="62"/>
      <c r="C11" s="598"/>
      <c r="D11" s="599"/>
      <c r="E11" s="599"/>
    </row>
    <row r="12" spans="1:5" ht="26.4" x14ac:dyDescent="0.25">
      <c r="A12" s="27" t="s">
        <v>225</v>
      </c>
      <c r="B12" s="62">
        <v>13.2</v>
      </c>
      <c r="C12" s="598">
        <v>13.2</v>
      </c>
      <c r="D12" s="600" t="s">
        <v>513</v>
      </c>
      <c r="E12" s="600" t="s">
        <v>513</v>
      </c>
    </row>
    <row r="13" spans="1:5" x14ac:dyDescent="0.25">
      <c r="A13" s="27" t="s">
        <v>204</v>
      </c>
      <c r="B13" s="62">
        <v>8544.4</v>
      </c>
      <c r="C13" s="598">
        <v>8523.1</v>
      </c>
      <c r="D13" s="599">
        <v>7.6</v>
      </c>
      <c r="E13" s="599">
        <v>10.9</v>
      </c>
    </row>
    <row r="14" spans="1:5" x14ac:dyDescent="0.25">
      <c r="A14" s="27" t="s">
        <v>205</v>
      </c>
      <c r="B14" s="62">
        <v>73.599999999999994</v>
      </c>
      <c r="C14" s="598">
        <v>73.599999999999994</v>
      </c>
      <c r="D14" s="600" t="s">
        <v>513</v>
      </c>
      <c r="E14" s="600" t="s">
        <v>513</v>
      </c>
    </row>
    <row r="15" spans="1:5" ht="39.6" x14ac:dyDescent="0.25">
      <c r="A15" s="27" t="s">
        <v>206</v>
      </c>
      <c r="B15" s="62">
        <v>593.79999999999995</v>
      </c>
      <c r="C15" s="598">
        <v>476.1</v>
      </c>
      <c r="D15" s="599">
        <v>9.3000000000000007</v>
      </c>
      <c r="E15" s="599">
        <v>9</v>
      </c>
    </row>
    <row r="16" spans="1:5" ht="52.8" x14ac:dyDescent="0.25">
      <c r="A16" s="27" t="s">
        <v>207</v>
      </c>
      <c r="B16" s="62">
        <v>5.3</v>
      </c>
      <c r="C16" s="598">
        <v>1.7</v>
      </c>
      <c r="D16" s="600" t="s">
        <v>513</v>
      </c>
      <c r="E16" s="600" t="s">
        <v>513</v>
      </c>
    </row>
    <row r="17" spans="1:5" x14ac:dyDescent="0.25">
      <c r="A17" s="27" t="s">
        <v>226</v>
      </c>
      <c r="B17" s="62">
        <v>4020.6</v>
      </c>
      <c r="C17" s="598">
        <v>1836.2</v>
      </c>
      <c r="D17" s="599">
        <v>314</v>
      </c>
      <c r="E17" s="599">
        <v>189.3</v>
      </c>
    </row>
    <row r="18" spans="1:5" ht="38.4" customHeight="1" x14ac:dyDescent="0.25">
      <c r="A18" s="27" t="s">
        <v>227</v>
      </c>
      <c r="B18" s="62">
        <v>46.5</v>
      </c>
      <c r="C18" s="598">
        <v>46.5</v>
      </c>
      <c r="D18" s="600" t="s">
        <v>513</v>
      </c>
      <c r="E18" s="600" t="s">
        <v>513</v>
      </c>
    </row>
    <row r="19" spans="1:5" x14ac:dyDescent="0.25">
      <c r="A19" s="27" t="s">
        <v>228</v>
      </c>
      <c r="B19" s="62">
        <v>73.5</v>
      </c>
      <c r="C19" s="598">
        <v>29.8</v>
      </c>
      <c r="D19" s="599">
        <v>15.1</v>
      </c>
      <c r="E19" s="599">
        <v>16.7</v>
      </c>
    </row>
    <row r="20" spans="1:5" x14ac:dyDescent="0.25">
      <c r="A20" s="28" t="s">
        <v>254</v>
      </c>
      <c r="B20" s="601">
        <v>0.8</v>
      </c>
      <c r="C20" s="602" t="s">
        <v>513</v>
      </c>
      <c r="D20" s="600" t="s">
        <v>513</v>
      </c>
      <c r="E20" s="600" t="s">
        <v>513</v>
      </c>
    </row>
    <row r="21" spans="1:5" ht="26.4" x14ac:dyDescent="0.25">
      <c r="A21" s="27" t="s">
        <v>231</v>
      </c>
      <c r="B21" s="62">
        <v>63</v>
      </c>
      <c r="C21" s="598">
        <v>46.6</v>
      </c>
      <c r="D21" s="600">
        <v>7.7</v>
      </c>
      <c r="E21" s="600">
        <v>8.5</v>
      </c>
    </row>
    <row r="22" spans="1:5" ht="26.4" x14ac:dyDescent="0.25">
      <c r="A22" s="27" t="s">
        <v>232</v>
      </c>
      <c r="B22" s="62">
        <v>22.7</v>
      </c>
      <c r="C22" s="598">
        <v>12.7</v>
      </c>
      <c r="D22" s="600" t="s">
        <v>513</v>
      </c>
      <c r="E22" s="599">
        <v>10</v>
      </c>
    </row>
    <row r="23" spans="1:5" ht="39" customHeight="1" x14ac:dyDescent="0.25">
      <c r="A23" s="28" t="s">
        <v>240</v>
      </c>
      <c r="B23" s="601">
        <v>6.6</v>
      </c>
      <c r="C23" s="602">
        <v>6.6</v>
      </c>
      <c r="D23" s="600" t="s">
        <v>513</v>
      </c>
      <c r="E23" s="600" t="s">
        <v>513</v>
      </c>
    </row>
    <row r="24" spans="1:5" ht="26.4" x14ac:dyDescent="0.25">
      <c r="A24" s="33" t="s">
        <v>233</v>
      </c>
      <c r="B24" s="603">
        <v>11.3</v>
      </c>
      <c r="C24" s="604">
        <v>11.3</v>
      </c>
      <c r="D24" s="605" t="s">
        <v>513</v>
      </c>
      <c r="E24" s="605" t="s">
        <v>513</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E21" sqref="E21"/>
    </sheetView>
  </sheetViews>
  <sheetFormatPr defaultRowHeight="13.2" x14ac:dyDescent="0.25"/>
  <cols>
    <col min="1" max="1" width="37.33203125" customWidth="1"/>
    <col min="2" max="3" width="25.33203125" customWidth="1"/>
  </cols>
  <sheetData>
    <row r="1" spans="1:3" ht="13.8" x14ac:dyDescent="0.25">
      <c r="A1" s="637" t="s">
        <v>451</v>
      </c>
      <c r="B1" s="637"/>
      <c r="C1" s="637"/>
    </row>
    <row r="3" spans="1:3" ht="13.8" x14ac:dyDescent="0.25">
      <c r="A3" s="637" t="s">
        <v>641</v>
      </c>
      <c r="B3" s="637"/>
      <c r="C3" s="637"/>
    </row>
    <row r="5" spans="1:3" ht="15.6" x14ac:dyDescent="0.25">
      <c r="A5" s="639" t="s">
        <v>642</v>
      </c>
      <c r="B5" s="639"/>
      <c r="C5" s="639"/>
    </row>
    <row r="6" spans="1:3" ht="15" x14ac:dyDescent="0.2">
      <c r="A6" s="478"/>
      <c r="B6" s="19"/>
      <c r="C6" s="19"/>
    </row>
    <row r="7" spans="1:3" ht="52.8" x14ac:dyDescent="0.25">
      <c r="A7" s="479"/>
      <c r="B7" s="17" t="s">
        <v>643</v>
      </c>
      <c r="C7" s="565" t="s">
        <v>644</v>
      </c>
    </row>
    <row r="8" spans="1:3" x14ac:dyDescent="0.25">
      <c r="A8" s="480" t="s">
        <v>527</v>
      </c>
      <c r="B8" s="481"/>
      <c r="C8" s="482"/>
    </row>
    <row r="9" spans="1:3" x14ac:dyDescent="0.25">
      <c r="A9" s="126" t="s">
        <v>122</v>
      </c>
      <c r="B9" s="483">
        <v>98900</v>
      </c>
      <c r="C9" s="484">
        <v>101.5</v>
      </c>
    </row>
    <row r="10" spans="1:3" x14ac:dyDescent="0.25">
      <c r="A10" s="16" t="s">
        <v>123</v>
      </c>
      <c r="B10" s="485">
        <v>114524</v>
      </c>
      <c r="C10" s="484">
        <v>97.5</v>
      </c>
    </row>
    <row r="11" spans="1:3" x14ac:dyDescent="0.25">
      <c r="A11" s="16" t="s">
        <v>67</v>
      </c>
      <c r="B11" s="485">
        <v>106712</v>
      </c>
      <c r="C11" s="484">
        <v>99.5</v>
      </c>
    </row>
    <row r="12" spans="1:3" x14ac:dyDescent="0.25">
      <c r="A12" s="126" t="s">
        <v>124</v>
      </c>
      <c r="B12" s="569">
        <v>106179.07480242096</v>
      </c>
      <c r="C12" s="484">
        <v>105.1</v>
      </c>
    </row>
    <row r="13" spans="1:3" x14ac:dyDescent="0.25">
      <c r="A13" s="126" t="s">
        <v>70</v>
      </c>
      <c r="B13" s="569">
        <v>106534.45853330212</v>
      </c>
      <c r="C13" s="484">
        <v>101.2</v>
      </c>
    </row>
    <row r="14" spans="1:3" x14ac:dyDescent="0.25">
      <c r="A14" s="486" t="s">
        <v>42</v>
      </c>
      <c r="B14" s="487"/>
      <c r="C14" s="488"/>
    </row>
    <row r="15" spans="1:3" x14ac:dyDescent="0.25">
      <c r="A15" s="126" t="s">
        <v>122</v>
      </c>
      <c r="B15" s="489">
        <v>90749.682211781619</v>
      </c>
      <c r="C15" s="490">
        <v>100.26389420879399</v>
      </c>
    </row>
    <row r="16" spans="1:3" x14ac:dyDescent="0.25">
      <c r="A16" s="126" t="s">
        <v>123</v>
      </c>
      <c r="B16" s="489">
        <v>104969.28453471296</v>
      </c>
      <c r="C16" s="490">
        <v>102.77406271417591</v>
      </c>
    </row>
    <row r="17" spans="1:3" x14ac:dyDescent="0.25">
      <c r="A17" s="126" t="s">
        <v>67</v>
      </c>
      <c r="B17" s="489">
        <v>97859.483373247305</v>
      </c>
      <c r="C17" s="490">
        <v>101.57948940728794</v>
      </c>
    </row>
    <row r="18" spans="1:3" x14ac:dyDescent="0.25">
      <c r="A18" s="126" t="s">
        <v>124</v>
      </c>
      <c r="B18" s="489">
        <v>91737.977977246002</v>
      </c>
      <c r="C18" s="490">
        <v>103.18605641464369</v>
      </c>
    </row>
    <row r="19" spans="1:3" x14ac:dyDescent="0.25">
      <c r="A19" s="126" t="s">
        <v>70</v>
      </c>
      <c r="B19" s="489">
        <v>95818.98157458019</v>
      </c>
      <c r="C19" s="490">
        <v>102.08776421712398</v>
      </c>
    </row>
    <row r="20" spans="1:3" x14ac:dyDescent="0.25">
      <c r="A20" s="16" t="s">
        <v>125</v>
      </c>
      <c r="B20" s="489">
        <v>98364.290618599916</v>
      </c>
      <c r="C20" s="490">
        <v>102.29008000687567</v>
      </c>
    </row>
    <row r="21" spans="1:3" x14ac:dyDescent="0.25">
      <c r="A21" s="566" t="s">
        <v>74</v>
      </c>
      <c r="B21" s="491">
        <v>96007.050109092714</v>
      </c>
      <c r="C21" s="492">
        <v>102.1613257195865</v>
      </c>
    </row>
    <row r="22" spans="1:3" ht="12.75" x14ac:dyDescent="0.2">
      <c r="A22" s="393"/>
      <c r="B22" s="493"/>
      <c r="C22" s="494"/>
    </row>
    <row r="23" spans="1:3" x14ac:dyDescent="0.25">
      <c r="A23" s="689" t="s">
        <v>645</v>
      </c>
      <c r="B23" s="689"/>
      <c r="C23" s="689"/>
    </row>
  </sheetData>
  <mergeCells count="4">
    <mergeCell ref="A1:C1"/>
    <mergeCell ref="A3:C3"/>
    <mergeCell ref="A5:C5"/>
    <mergeCell ref="A23:C2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selection activeCell="N31" sqref="N3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95" customHeight="1" x14ac:dyDescent="0.25">
      <c r="A1" s="637"/>
      <c r="B1" s="637"/>
      <c r="C1" s="637"/>
      <c r="D1" s="637"/>
      <c r="E1" s="637"/>
      <c r="F1" s="637"/>
    </row>
    <row r="2" spans="1:6" ht="10.95" customHeight="1" x14ac:dyDescent="0.2"/>
    <row r="3" spans="1:6" ht="13.8" x14ac:dyDescent="0.25">
      <c r="A3" s="637" t="s">
        <v>40</v>
      </c>
      <c r="B3" s="637"/>
      <c r="C3" s="637"/>
      <c r="D3" s="637"/>
      <c r="E3" s="637"/>
      <c r="F3" s="637"/>
    </row>
    <row r="5" spans="1:6" ht="30" customHeight="1" x14ac:dyDescent="0.25">
      <c r="A5" s="638" t="s">
        <v>235</v>
      </c>
      <c r="B5" s="638"/>
      <c r="C5" s="638"/>
      <c r="D5" s="638"/>
      <c r="E5" s="638"/>
      <c r="F5" s="638"/>
    </row>
    <row r="6" spans="1:6" ht="13.2" customHeight="1" x14ac:dyDescent="0.2">
      <c r="A6" s="63"/>
      <c r="B6" s="19"/>
      <c r="C6" s="19"/>
      <c r="D6" s="19"/>
      <c r="E6" s="19"/>
      <c r="F6" s="19"/>
    </row>
    <row r="7" spans="1:6" ht="12.75" customHeight="1" x14ac:dyDescent="0.25">
      <c r="A7" s="246"/>
      <c r="B7" s="64" t="s">
        <v>237</v>
      </c>
      <c r="C7" s="640" t="s">
        <v>57</v>
      </c>
      <c r="D7" s="641"/>
      <c r="E7" s="640" t="s">
        <v>236</v>
      </c>
      <c r="F7" s="641"/>
    </row>
    <row r="8" spans="1:6" ht="81.599999999999994" customHeight="1" x14ac:dyDescent="0.25">
      <c r="A8" s="247"/>
      <c r="B8" s="34" t="s">
        <v>238</v>
      </c>
      <c r="C8" s="243" t="s">
        <v>58</v>
      </c>
      <c r="D8" s="34" t="s">
        <v>239</v>
      </c>
      <c r="E8" s="34" t="s">
        <v>58</v>
      </c>
      <c r="F8" s="15" t="s">
        <v>239</v>
      </c>
    </row>
    <row r="9" spans="1:6" ht="15" customHeight="1" x14ac:dyDescent="0.25">
      <c r="A9" s="24" t="s">
        <v>527</v>
      </c>
      <c r="B9" s="91"/>
      <c r="C9" s="91"/>
      <c r="D9" s="91"/>
      <c r="E9" s="91"/>
      <c r="F9" s="199"/>
    </row>
    <row r="10" spans="1:6" ht="15" customHeight="1" x14ac:dyDescent="0.25">
      <c r="A10" s="16" t="s">
        <v>60</v>
      </c>
      <c r="B10" s="296">
        <v>116828</v>
      </c>
      <c r="C10" s="297">
        <v>85.2</v>
      </c>
      <c r="D10" s="298">
        <v>108</v>
      </c>
      <c r="E10" s="299">
        <v>85.1</v>
      </c>
      <c r="F10" s="300">
        <v>101.9</v>
      </c>
    </row>
    <row r="11" spans="1:6" ht="15" customHeight="1" x14ac:dyDescent="0.25">
      <c r="A11" s="16" t="s">
        <v>61</v>
      </c>
      <c r="B11" s="301">
        <v>119510</v>
      </c>
      <c r="C11" s="215">
        <v>102.3</v>
      </c>
      <c r="D11" s="215">
        <v>108</v>
      </c>
      <c r="E11" s="215">
        <v>101.5</v>
      </c>
      <c r="F11" s="215">
        <v>102.3</v>
      </c>
    </row>
    <row r="12" spans="1:6" ht="15" customHeight="1" x14ac:dyDescent="0.25">
      <c r="A12" s="16" t="s">
        <v>62</v>
      </c>
      <c r="B12" s="236">
        <v>130343</v>
      </c>
      <c r="C12" s="302">
        <v>109.2</v>
      </c>
      <c r="D12" s="302">
        <v>116.5</v>
      </c>
      <c r="E12" s="302">
        <v>101.1</v>
      </c>
      <c r="F12" s="302">
        <v>102.6</v>
      </c>
    </row>
    <row r="13" spans="1:6" ht="15" customHeight="1" x14ac:dyDescent="0.25">
      <c r="A13" s="24" t="s">
        <v>122</v>
      </c>
      <c r="B13" s="236">
        <v>112216</v>
      </c>
      <c r="C13" s="302">
        <v>104.7</v>
      </c>
      <c r="D13" s="302">
        <v>110.9</v>
      </c>
      <c r="E13" s="215">
        <v>100.2</v>
      </c>
      <c r="F13" s="302">
        <v>102.3</v>
      </c>
    </row>
    <row r="14" spans="1:6" ht="15" customHeight="1" x14ac:dyDescent="0.25">
      <c r="A14" s="16" t="s">
        <v>64</v>
      </c>
      <c r="B14" s="296">
        <v>130038</v>
      </c>
      <c r="C14" s="297">
        <v>99.1</v>
      </c>
      <c r="D14" s="298">
        <v>107.7</v>
      </c>
      <c r="E14" s="215">
        <v>98.8</v>
      </c>
      <c r="F14" s="158">
        <v>94.7</v>
      </c>
    </row>
    <row r="15" spans="1:6" ht="15" customHeight="1" x14ac:dyDescent="0.25">
      <c r="A15" s="16" t="s">
        <v>65</v>
      </c>
      <c r="B15" s="296">
        <v>158333</v>
      </c>
      <c r="C15" s="298">
        <v>121.5</v>
      </c>
      <c r="D15" s="298">
        <v>108.9</v>
      </c>
      <c r="E15" s="215">
        <v>121.6</v>
      </c>
      <c r="F15" s="158">
        <v>96.6</v>
      </c>
    </row>
    <row r="16" spans="1:6" ht="15" customHeight="1" x14ac:dyDescent="0.25">
      <c r="A16" s="16" t="s">
        <v>66</v>
      </c>
      <c r="B16" s="296">
        <v>135765</v>
      </c>
      <c r="C16" s="298">
        <v>86.2</v>
      </c>
      <c r="D16" s="298">
        <v>105.4</v>
      </c>
      <c r="E16" s="215">
        <v>87</v>
      </c>
      <c r="F16" s="158">
        <v>93.8</v>
      </c>
    </row>
    <row r="17" spans="1:6" ht="15" customHeight="1" x14ac:dyDescent="0.25">
      <c r="A17" s="24" t="s">
        <v>123</v>
      </c>
      <c r="B17" s="296">
        <v>141206</v>
      </c>
      <c r="C17" s="298">
        <v>115.3</v>
      </c>
      <c r="D17" s="298">
        <v>107.3</v>
      </c>
      <c r="E17" s="215">
        <v>109.4</v>
      </c>
      <c r="F17" s="158">
        <v>95</v>
      </c>
    </row>
    <row r="18" spans="1:6" ht="15" customHeight="1" x14ac:dyDescent="0.25">
      <c r="A18" s="24" t="s">
        <v>67</v>
      </c>
      <c r="B18" s="296">
        <v>131882</v>
      </c>
      <c r="C18" s="298"/>
      <c r="D18" s="298">
        <v>109</v>
      </c>
      <c r="E18" s="215"/>
      <c r="F18" s="158">
        <v>98.5</v>
      </c>
    </row>
    <row r="19" spans="1:6" ht="15" customHeight="1" x14ac:dyDescent="0.25">
      <c r="A19" s="16" t="s">
        <v>68</v>
      </c>
      <c r="B19" s="72">
        <v>133318</v>
      </c>
      <c r="C19" s="56">
        <v>97.8</v>
      </c>
      <c r="D19" s="56">
        <v>119.6</v>
      </c>
      <c r="E19" s="215">
        <v>98.2</v>
      </c>
      <c r="F19" s="158">
        <v>106.8</v>
      </c>
    </row>
    <row r="20" spans="1:6" ht="15" customHeight="1" x14ac:dyDescent="0.25">
      <c r="A20" s="16" t="s">
        <v>41</v>
      </c>
      <c r="B20" s="401">
        <v>127193</v>
      </c>
      <c r="C20" s="402">
        <v>95.4</v>
      </c>
      <c r="D20" s="402">
        <v>117.2</v>
      </c>
      <c r="E20" s="402">
        <v>96.3</v>
      </c>
      <c r="F20" s="402">
        <v>105.8</v>
      </c>
    </row>
    <row r="21" spans="1:6" ht="15" customHeight="1" x14ac:dyDescent="0.25">
      <c r="A21" s="16" t="s">
        <v>69</v>
      </c>
      <c r="B21" s="465">
        <v>119453</v>
      </c>
      <c r="C21" s="402">
        <v>93.8</v>
      </c>
      <c r="D21" s="402">
        <v>114.7</v>
      </c>
      <c r="E21" s="402">
        <v>93.6</v>
      </c>
      <c r="F21" s="402">
        <v>103.8</v>
      </c>
    </row>
    <row r="22" spans="1:6" ht="15" customHeight="1" x14ac:dyDescent="0.25">
      <c r="A22" s="24" t="s">
        <v>124</v>
      </c>
      <c r="B22" s="465">
        <v>126706</v>
      </c>
      <c r="C22" s="402">
        <v>89.6</v>
      </c>
      <c r="D22" s="402">
        <v>117.2</v>
      </c>
      <c r="E22" s="402">
        <v>91</v>
      </c>
      <c r="F22" s="402">
        <v>105.5</v>
      </c>
    </row>
    <row r="23" spans="1:6" ht="15" customHeight="1" x14ac:dyDescent="0.25">
      <c r="A23" s="24" t="s">
        <v>70</v>
      </c>
      <c r="B23" s="296">
        <v>130208</v>
      </c>
      <c r="C23" s="298"/>
      <c r="D23" s="298">
        <v>111.6</v>
      </c>
      <c r="E23" s="215"/>
      <c r="F23" s="158">
        <v>100.7</v>
      </c>
    </row>
    <row r="24" spans="1:6" ht="15" customHeight="1" x14ac:dyDescent="0.25">
      <c r="A24" s="24" t="s">
        <v>42</v>
      </c>
      <c r="B24" s="301"/>
      <c r="C24" s="215"/>
      <c r="D24" s="215"/>
      <c r="E24" s="215"/>
      <c r="F24" s="215"/>
    </row>
    <row r="25" spans="1:6" ht="15" customHeight="1" x14ac:dyDescent="0.25">
      <c r="A25" s="16" t="s">
        <v>60</v>
      </c>
      <c r="B25" s="301">
        <v>107511</v>
      </c>
      <c r="C25" s="215">
        <v>76.2</v>
      </c>
      <c r="D25" s="215">
        <v>106.8</v>
      </c>
      <c r="E25" s="215">
        <v>75.8</v>
      </c>
      <c r="F25" s="215">
        <v>102.3</v>
      </c>
    </row>
    <row r="26" spans="1:6" ht="15" customHeight="1" x14ac:dyDescent="0.25">
      <c r="A26" s="16" t="s">
        <v>61</v>
      </c>
      <c r="B26" s="301">
        <v>109693</v>
      </c>
      <c r="C26" s="215">
        <v>102.3</v>
      </c>
      <c r="D26" s="215">
        <v>107.2</v>
      </c>
      <c r="E26" s="215">
        <v>101.1</v>
      </c>
      <c r="F26" s="215">
        <v>101.9</v>
      </c>
    </row>
    <row r="27" spans="1:6" ht="15" customHeight="1" x14ac:dyDescent="0.25">
      <c r="A27" s="16" t="s">
        <v>62</v>
      </c>
      <c r="B27" s="301">
        <v>110891</v>
      </c>
      <c r="C27" s="215">
        <v>101.1</v>
      </c>
      <c r="D27" s="215">
        <v>105.5</v>
      </c>
      <c r="E27" s="215">
        <v>100.7</v>
      </c>
      <c r="F27" s="215">
        <v>100.4</v>
      </c>
    </row>
    <row r="28" spans="1:6" ht="15" customHeight="1" x14ac:dyDescent="0.25">
      <c r="A28" s="24" t="s">
        <v>122</v>
      </c>
      <c r="B28" s="301">
        <v>109261</v>
      </c>
      <c r="C28" s="215">
        <v>96.8</v>
      </c>
      <c r="D28" s="215">
        <v>106.3</v>
      </c>
      <c r="E28" s="215">
        <v>94.5</v>
      </c>
      <c r="F28" s="215">
        <v>101.4</v>
      </c>
    </row>
    <row r="29" spans="1:6" ht="15" customHeight="1" x14ac:dyDescent="0.25">
      <c r="A29" s="16" t="s">
        <v>64</v>
      </c>
      <c r="B29" s="301">
        <v>119137</v>
      </c>
      <c r="C29" s="215">
        <v>107.4</v>
      </c>
      <c r="D29" s="215">
        <v>105.8</v>
      </c>
      <c r="E29" s="215">
        <v>107.2</v>
      </c>
      <c r="F29" s="215">
        <v>101.4</v>
      </c>
    </row>
    <row r="30" spans="1:6" ht="15" customHeight="1" x14ac:dyDescent="0.25">
      <c r="A30" s="16" t="s">
        <v>65</v>
      </c>
      <c r="B30" s="301">
        <v>143479</v>
      </c>
      <c r="C30" s="215">
        <v>119.9</v>
      </c>
      <c r="D30" s="215">
        <v>100.1</v>
      </c>
      <c r="E30" s="215">
        <v>119</v>
      </c>
      <c r="F30" s="215">
        <v>95.7</v>
      </c>
    </row>
    <row r="31" spans="1:6" ht="15" customHeight="1" x14ac:dyDescent="0.25">
      <c r="A31" s="16" t="s">
        <v>66</v>
      </c>
      <c r="B31" s="301">
        <v>127719</v>
      </c>
      <c r="C31" s="215">
        <v>89</v>
      </c>
      <c r="D31" s="215">
        <v>108.3</v>
      </c>
      <c r="E31" s="215">
        <v>89.5</v>
      </c>
      <c r="F31" s="215">
        <v>103.9</v>
      </c>
    </row>
    <row r="32" spans="1:6" ht="15" customHeight="1" x14ac:dyDescent="0.25">
      <c r="A32" s="24" t="s">
        <v>123</v>
      </c>
      <c r="B32" s="301">
        <v>130296</v>
      </c>
      <c r="C32" s="215">
        <v>119.3</v>
      </c>
      <c r="D32" s="215">
        <v>104.6</v>
      </c>
      <c r="E32" s="215">
        <v>117.9</v>
      </c>
      <c r="F32" s="215">
        <v>100.2</v>
      </c>
    </row>
    <row r="33" spans="1:6" ht="15" customHeight="1" x14ac:dyDescent="0.25">
      <c r="A33" s="24" t="s">
        <v>67</v>
      </c>
      <c r="B33" s="301">
        <v>119830</v>
      </c>
      <c r="C33" s="215"/>
      <c r="D33" s="215">
        <v>105.4</v>
      </c>
      <c r="E33" s="215"/>
      <c r="F33" s="215">
        <v>100.7</v>
      </c>
    </row>
    <row r="34" spans="1:6" ht="15" customHeight="1" x14ac:dyDescent="0.25">
      <c r="A34" s="16" t="s">
        <v>68</v>
      </c>
      <c r="B34" s="301">
        <v>110479</v>
      </c>
      <c r="C34" s="215">
        <v>86</v>
      </c>
      <c r="D34" s="215">
        <v>102.4</v>
      </c>
      <c r="E34" s="215">
        <v>86.1</v>
      </c>
      <c r="F34" s="215">
        <v>98.4</v>
      </c>
    </row>
    <row r="35" spans="1:6" ht="15" customHeight="1" x14ac:dyDescent="0.25">
      <c r="A35" s="16" t="s">
        <v>41</v>
      </c>
      <c r="B35" s="301">
        <v>108320</v>
      </c>
      <c r="C35" s="215">
        <v>97.3</v>
      </c>
      <c r="D35" s="215">
        <v>105.8</v>
      </c>
      <c r="E35" s="215">
        <v>97.1</v>
      </c>
      <c r="F35" s="215">
        <v>101.2</v>
      </c>
    </row>
    <row r="36" spans="1:6" ht="15" customHeight="1" x14ac:dyDescent="0.25">
      <c r="A36" s="16" t="s">
        <v>69</v>
      </c>
      <c r="B36" s="301">
        <v>104116</v>
      </c>
      <c r="C36" s="215">
        <v>96</v>
      </c>
      <c r="D36" s="215">
        <v>97.2</v>
      </c>
      <c r="E36" s="215">
        <v>95.6</v>
      </c>
      <c r="F36" s="215">
        <v>92.5</v>
      </c>
    </row>
    <row r="37" spans="1:6" ht="15" customHeight="1" x14ac:dyDescent="0.25">
      <c r="A37" s="24" t="s">
        <v>124</v>
      </c>
      <c r="B37" s="301">
        <v>107987</v>
      </c>
      <c r="C37" s="215">
        <v>82.7</v>
      </c>
      <c r="D37" s="215">
        <v>102.1</v>
      </c>
      <c r="E37" s="215">
        <v>82.6</v>
      </c>
      <c r="F37" s="215">
        <v>97.6</v>
      </c>
    </row>
    <row r="38" spans="1:6" ht="15" customHeight="1" x14ac:dyDescent="0.25">
      <c r="A38" s="24" t="s">
        <v>70</v>
      </c>
      <c r="B38" s="301">
        <v>115978</v>
      </c>
      <c r="C38" s="215"/>
      <c r="D38" s="215">
        <v>104.4</v>
      </c>
      <c r="E38" s="215"/>
      <c r="F38" s="215">
        <v>99.8</v>
      </c>
    </row>
    <row r="39" spans="1:6" ht="15" customHeight="1" x14ac:dyDescent="0.25">
      <c r="A39" s="16" t="s">
        <v>71</v>
      </c>
      <c r="B39" s="301">
        <v>105656</v>
      </c>
      <c r="C39" s="215">
        <v>101.5</v>
      </c>
      <c r="D39" s="215">
        <v>103</v>
      </c>
      <c r="E39" s="215">
        <v>100.6</v>
      </c>
      <c r="F39" s="215">
        <v>97.4</v>
      </c>
    </row>
    <row r="40" spans="1:6" ht="15" customHeight="1" x14ac:dyDescent="0.25">
      <c r="A40" s="16" t="s">
        <v>72</v>
      </c>
      <c r="B40" s="301">
        <v>107162</v>
      </c>
      <c r="C40" s="303">
        <v>101.4</v>
      </c>
      <c r="D40" s="303">
        <v>109.5</v>
      </c>
      <c r="E40" s="303">
        <v>100.2</v>
      </c>
      <c r="F40" s="303">
        <v>102.7</v>
      </c>
    </row>
    <row r="41" spans="1:6" ht="15" customHeight="1" x14ac:dyDescent="0.25">
      <c r="A41" s="16" t="s">
        <v>73</v>
      </c>
      <c r="B41" s="301">
        <v>137679</v>
      </c>
      <c r="C41" s="215">
        <v>128.4</v>
      </c>
      <c r="D41" s="215">
        <v>96.6</v>
      </c>
      <c r="E41" s="215">
        <v>127</v>
      </c>
      <c r="F41" s="215">
        <v>90.7</v>
      </c>
    </row>
    <row r="42" spans="1:6" ht="15" customHeight="1" x14ac:dyDescent="0.25">
      <c r="A42" s="24" t="s">
        <v>125</v>
      </c>
      <c r="B42" s="301">
        <v>116898</v>
      </c>
      <c r="C42" s="215">
        <v>108.3</v>
      </c>
      <c r="D42" s="215">
        <v>102.3</v>
      </c>
      <c r="E42" s="215">
        <v>105.7</v>
      </c>
      <c r="F42" s="215">
        <v>96.3</v>
      </c>
    </row>
    <row r="43" spans="1:6" ht="15" customHeight="1" x14ac:dyDescent="0.25">
      <c r="A43" s="245" t="s">
        <v>74</v>
      </c>
      <c r="B43" s="304">
        <v>116203</v>
      </c>
      <c r="C43" s="305"/>
      <c r="D43" s="306">
        <v>103.9</v>
      </c>
      <c r="E43" s="305"/>
      <c r="F43" s="306">
        <v>98.9</v>
      </c>
    </row>
  </sheetData>
  <mergeCells count="5">
    <mergeCell ref="C7:D7"/>
    <mergeCell ref="E7:F7"/>
    <mergeCell ref="A5:F5"/>
    <mergeCell ref="A1:F1"/>
    <mergeCell ref="A3:F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G50" sqref="G50"/>
    </sheetView>
  </sheetViews>
  <sheetFormatPr defaultColWidth="8.88671875" defaultRowHeight="13.2" x14ac:dyDescent="0.25"/>
  <cols>
    <col min="1" max="1" width="33.6640625" style="114" customWidth="1"/>
    <col min="2" max="2" width="9.6640625" style="114" customWidth="1"/>
    <col min="3" max="4" width="8.6640625" style="114" customWidth="1"/>
    <col min="5" max="5" width="8.88671875" style="114" customWidth="1"/>
    <col min="6" max="6" width="8.109375" style="114" customWidth="1"/>
    <col min="7" max="7" width="10.6640625" style="114" customWidth="1"/>
    <col min="8" max="16384" width="8.88671875" style="114"/>
  </cols>
  <sheetData>
    <row r="1" spans="1:7" ht="27.6" customHeight="1" x14ac:dyDescent="0.25">
      <c r="A1" s="674" t="s">
        <v>456</v>
      </c>
      <c r="B1" s="674"/>
      <c r="C1" s="674"/>
      <c r="D1" s="674"/>
      <c r="E1" s="674"/>
      <c r="F1" s="674"/>
      <c r="G1" s="674"/>
    </row>
    <row r="2" spans="1:7" ht="13.95" customHeight="1" x14ac:dyDescent="0.25">
      <c r="A2" s="382"/>
      <c r="B2" s="101"/>
      <c r="C2" s="101"/>
      <c r="D2" s="101"/>
      <c r="E2" s="101"/>
      <c r="F2" s="101"/>
      <c r="G2" s="101"/>
    </row>
    <row r="3" spans="1:7" ht="12.75" customHeight="1" x14ac:dyDescent="0.25">
      <c r="A3" s="383"/>
      <c r="B3" s="690" t="s">
        <v>604</v>
      </c>
      <c r="C3" s="691"/>
      <c r="D3" s="651"/>
      <c r="E3" s="692" t="s">
        <v>605</v>
      </c>
      <c r="F3" s="691"/>
      <c r="G3" s="651"/>
    </row>
    <row r="4" spans="1:7" ht="12.75" customHeight="1" x14ac:dyDescent="0.25">
      <c r="A4" s="324"/>
      <c r="B4" s="384" t="s">
        <v>242</v>
      </c>
      <c r="C4" s="650" t="s">
        <v>243</v>
      </c>
      <c r="D4" s="651"/>
      <c r="E4" s="384" t="s">
        <v>242</v>
      </c>
      <c r="F4" s="691" t="s">
        <v>136</v>
      </c>
      <c r="G4" s="651"/>
    </row>
    <row r="5" spans="1:7" ht="105.6" x14ac:dyDescent="0.25">
      <c r="A5" s="385"/>
      <c r="B5" s="564"/>
      <c r="C5" s="157" t="s">
        <v>119</v>
      </c>
      <c r="D5" s="386" t="s">
        <v>585</v>
      </c>
      <c r="E5" s="387"/>
      <c r="F5" s="155" t="s">
        <v>584</v>
      </c>
      <c r="G5" s="155" t="s">
        <v>323</v>
      </c>
    </row>
    <row r="6" spans="1:7" ht="15.75" customHeight="1" x14ac:dyDescent="0.25">
      <c r="A6" s="99" t="s">
        <v>131</v>
      </c>
      <c r="B6" s="466">
        <v>119453</v>
      </c>
      <c r="C6" s="378">
        <v>93.8</v>
      </c>
      <c r="D6" s="445">
        <v>114.7</v>
      </c>
      <c r="E6" s="467">
        <v>130208</v>
      </c>
      <c r="F6" s="438">
        <v>111.6</v>
      </c>
      <c r="G6" s="198">
        <v>100</v>
      </c>
    </row>
    <row r="7" spans="1:7" ht="25.5" customHeight="1" x14ac:dyDescent="0.25">
      <c r="A7" s="307" t="s">
        <v>224</v>
      </c>
      <c r="B7" s="466"/>
      <c r="C7" s="378"/>
      <c r="D7" s="445"/>
      <c r="E7" s="468"/>
      <c r="F7" s="438"/>
      <c r="G7" s="198"/>
    </row>
    <row r="8" spans="1:7" ht="27" customHeight="1" x14ac:dyDescent="0.25">
      <c r="A8" s="206" t="s">
        <v>225</v>
      </c>
      <c r="B8" s="466">
        <v>45588</v>
      </c>
      <c r="C8" s="378">
        <v>83.8</v>
      </c>
      <c r="D8" s="445">
        <v>106</v>
      </c>
      <c r="E8" s="468">
        <v>44844</v>
      </c>
      <c r="F8" s="438">
        <v>110.7</v>
      </c>
      <c r="G8" s="198">
        <v>34.4</v>
      </c>
    </row>
    <row r="9" spans="1:7" ht="49.95" customHeight="1" x14ac:dyDescent="0.25">
      <c r="A9" s="307" t="s">
        <v>244</v>
      </c>
      <c r="B9" s="466">
        <v>43015</v>
      </c>
      <c r="C9" s="378">
        <v>105.4</v>
      </c>
      <c r="D9" s="445">
        <v>105.1</v>
      </c>
      <c r="E9" s="468">
        <v>44739</v>
      </c>
      <c r="F9" s="438">
        <v>102.8</v>
      </c>
      <c r="G9" s="198">
        <v>34.4</v>
      </c>
    </row>
    <row r="10" spans="1:7" x14ac:dyDescent="0.25">
      <c r="A10" s="307" t="s">
        <v>245</v>
      </c>
      <c r="B10" s="466">
        <v>92688</v>
      </c>
      <c r="C10" s="378">
        <v>93.9</v>
      </c>
      <c r="D10" s="445">
        <v>102.8</v>
      </c>
      <c r="E10" s="468">
        <v>92029</v>
      </c>
      <c r="F10" s="438">
        <v>115.9</v>
      </c>
      <c r="G10" s="198">
        <v>70.7</v>
      </c>
    </row>
    <row r="11" spans="1:7" x14ac:dyDescent="0.25">
      <c r="A11" s="307" t="s">
        <v>246</v>
      </c>
      <c r="B11" s="466">
        <v>43644</v>
      </c>
      <c r="C11" s="378">
        <v>70.3</v>
      </c>
      <c r="D11" s="445">
        <v>107.6</v>
      </c>
      <c r="E11" s="468">
        <v>40563</v>
      </c>
      <c r="F11" s="438">
        <v>118.4</v>
      </c>
      <c r="G11" s="198">
        <v>31.2</v>
      </c>
    </row>
    <row r="12" spans="1:7" x14ac:dyDescent="0.25">
      <c r="A12" s="206" t="s">
        <v>204</v>
      </c>
      <c r="B12" s="466">
        <v>157670</v>
      </c>
      <c r="C12" s="378">
        <v>79.2</v>
      </c>
      <c r="D12" s="445">
        <v>116.8</v>
      </c>
      <c r="E12" s="468">
        <v>184606</v>
      </c>
      <c r="F12" s="438">
        <v>110.7</v>
      </c>
      <c r="G12" s="198">
        <v>141.80000000000001</v>
      </c>
    </row>
    <row r="13" spans="1:7" x14ac:dyDescent="0.25">
      <c r="A13" s="308" t="s">
        <v>566</v>
      </c>
      <c r="B13" s="466">
        <v>187790</v>
      </c>
      <c r="C13" s="378">
        <v>70.7</v>
      </c>
      <c r="D13" s="445">
        <v>121.3</v>
      </c>
      <c r="E13" s="468">
        <v>235298</v>
      </c>
      <c r="F13" s="438">
        <v>113</v>
      </c>
      <c r="G13" s="198">
        <v>180.7</v>
      </c>
    </row>
    <row r="14" spans="1:7" ht="29.25" customHeight="1" x14ac:dyDescent="0.25">
      <c r="A14" s="307" t="s">
        <v>78</v>
      </c>
      <c r="B14" s="466">
        <v>124780</v>
      </c>
      <c r="C14" s="378">
        <v>99.2</v>
      </c>
      <c r="D14" s="445">
        <v>107.5</v>
      </c>
      <c r="E14" s="468">
        <v>131135</v>
      </c>
      <c r="F14" s="438">
        <v>103.9</v>
      </c>
      <c r="G14" s="198">
        <v>100.7</v>
      </c>
    </row>
    <row r="15" spans="1:7" x14ac:dyDescent="0.25">
      <c r="A15" s="206" t="s">
        <v>205</v>
      </c>
      <c r="B15" s="466">
        <v>115268</v>
      </c>
      <c r="C15" s="378">
        <v>82.7</v>
      </c>
      <c r="D15" s="445">
        <v>115.9</v>
      </c>
      <c r="E15" s="468">
        <v>125867</v>
      </c>
      <c r="F15" s="438">
        <v>115</v>
      </c>
      <c r="G15" s="198">
        <v>96.7</v>
      </c>
    </row>
    <row r="16" spans="1:7" ht="15" customHeight="1" x14ac:dyDescent="0.25">
      <c r="A16" s="307" t="s">
        <v>80</v>
      </c>
      <c r="B16" s="466">
        <v>65308</v>
      </c>
      <c r="C16" s="378">
        <v>90.2</v>
      </c>
      <c r="D16" s="445">
        <v>120.8</v>
      </c>
      <c r="E16" s="468">
        <v>68150</v>
      </c>
      <c r="F16" s="438">
        <v>119.7</v>
      </c>
      <c r="G16" s="198">
        <v>52.3</v>
      </c>
    </row>
    <row r="17" spans="1:7" x14ac:dyDescent="0.25">
      <c r="A17" s="307" t="s">
        <v>81</v>
      </c>
      <c r="B17" s="466">
        <v>114511</v>
      </c>
      <c r="C17" s="378" t="s">
        <v>606</v>
      </c>
      <c r="D17" s="445" t="s">
        <v>658</v>
      </c>
      <c r="E17" s="468">
        <v>39121</v>
      </c>
      <c r="F17" s="438">
        <v>94.5</v>
      </c>
      <c r="G17" s="198">
        <v>30</v>
      </c>
    </row>
    <row r="18" spans="1:7" ht="39.6" x14ac:dyDescent="0.25">
      <c r="A18" s="307" t="s">
        <v>84</v>
      </c>
      <c r="B18" s="466">
        <v>60998</v>
      </c>
      <c r="C18" s="378">
        <v>79.900000000000006</v>
      </c>
      <c r="D18" s="445">
        <v>89.8</v>
      </c>
      <c r="E18" s="468">
        <v>67279</v>
      </c>
      <c r="F18" s="438">
        <v>122.5</v>
      </c>
      <c r="G18" s="198">
        <v>51.7</v>
      </c>
    </row>
    <row r="19" spans="1:7" ht="27" customHeight="1" x14ac:dyDescent="0.25">
      <c r="A19" s="307" t="s">
        <v>85</v>
      </c>
      <c r="B19" s="466">
        <v>154134</v>
      </c>
      <c r="C19" s="378">
        <v>70.5</v>
      </c>
      <c r="D19" s="445">
        <v>114.2</v>
      </c>
      <c r="E19" s="468">
        <v>187317</v>
      </c>
      <c r="F19" s="438">
        <v>113.6</v>
      </c>
      <c r="G19" s="198">
        <v>143.9</v>
      </c>
    </row>
    <row r="20" spans="1:7" ht="31.5" customHeight="1" x14ac:dyDescent="0.25">
      <c r="A20" s="307" t="s">
        <v>86</v>
      </c>
      <c r="B20" s="466">
        <v>100918</v>
      </c>
      <c r="C20" s="378">
        <v>115.3</v>
      </c>
      <c r="D20" s="445">
        <v>138.1</v>
      </c>
      <c r="E20" s="468">
        <v>84882</v>
      </c>
      <c r="F20" s="438">
        <v>131.9</v>
      </c>
      <c r="G20" s="198">
        <v>65.2</v>
      </c>
    </row>
    <row r="21" spans="1:7" ht="39.6" x14ac:dyDescent="0.25">
      <c r="A21" s="308" t="s">
        <v>89</v>
      </c>
      <c r="B21" s="466">
        <v>75899</v>
      </c>
      <c r="C21" s="378">
        <v>100.1</v>
      </c>
      <c r="D21" s="445">
        <v>105.5</v>
      </c>
      <c r="E21" s="468">
        <v>70408</v>
      </c>
      <c r="F21" s="438">
        <v>143.9</v>
      </c>
      <c r="G21" s="198">
        <v>54.1</v>
      </c>
    </row>
    <row r="22" spans="1:7" ht="39.6" x14ac:dyDescent="0.25">
      <c r="A22" s="307" t="s">
        <v>90</v>
      </c>
      <c r="B22" s="466">
        <v>131170</v>
      </c>
      <c r="C22" s="378">
        <v>97.3</v>
      </c>
      <c r="D22" s="445">
        <v>99.3</v>
      </c>
      <c r="E22" s="468">
        <v>131164</v>
      </c>
      <c r="F22" s="438">
        <v>104.3</v>
      </c>
      <c r="G22" s="198">
        <v>100.7</v>
      </c>
    </row>
    <row r="23" spans="1:7" ht="37.950000000000003" customHeight="1" x14ac:dyDescent="0.25">
      <c r="A23" s="307" t="s">
        <v>91</v>
      </c>
      <c r="B23" s="466">
        <v>91147</v>
      </c>
      <c r="C23" s="378">
        <v>99.6</v>
      </c>
      <c r="D23" s="445">
        <v>119.4</v>
      </c>
      <c r="E23" s="468">
        <v>87326</v>
      </c>
      <c r="F23" s="438">
        <v>115.1</v>
      </c>
      <c r="G23" s="198">
        <v>67.099999999999994</v>
      </c>
    </row>
    <row r="24" spans="1:7" ht="26.4" x14ac:dyDescent="0.25">
      <c r="A24" s="307" t="s">
        <v>93</v>
      </c>
      <c r="B24" s="466">
        <v>111975</v>
      </c>
      <c r="C24" s="378">
        <v>94.3</v>
      </c>
      <c r="D24" s="445">
        <v>116.6</v>
      </c>
      <c r="E24" s="468">
        <v>116142</v>
      </c>
      <c r="F24" s="438">
        <v>114.7</v>
      </c>
      <c r="G24" s="198">
        <v>89.2</v>
      </c>
    </row>
    <row r="25" spans="1:7" ht="39.6" x14ac:dyDescent="0.25">
      <c r="A25" s="206" t="s">
        <v>206</v>
      </c>
      <c r="B25" s="466">
        <v>108956</v>
      </c>
      <c r="C25" s="378">
        <v>89.7</v>
      </c>
      <c r="D25" s="445">
        <v>104.9</v>
      </c>
      <c r="E25" s="468">
        <v>119916</v>
      </c>
      <c r="F25" s="438">
        <v>109.4</v>
      </c>
      <c r="G25" s="198">
        <v>92.1</v>
      </c>
    </row>
    <row r="26" spans="1:7" ht="52.8" x14ac:dyDescent="0.25">
      <c r="A26" s="206" t="s">
        <v>207</v>
      </c>
      <c r="B26" s="466">
        <v>86713</v>
      </c>
      <c r="C26" s="378">
        <v>85.7</v>
      </c>
      <c r="D26" s="445">
        <v>104.5</v>
      </c>
      <c r="E26" s="468">
        <v>95282</v>
      </c>
      <c r="F26" s="438">
        <v>107.4</v>
      </c>
      <c r="G26" s="198">
        <v>73.2</v>
      </c>
    </row>
    <row r="27" spans="1:7" x14ac:dyDescent="0.25">
      <c r="A27" s="206" t="s">
        <v>226</v>
      </c>
      <c r="B27" s="466">
        <v>94083</v>
      </c>
      <c r="C27" s="378">
        <v>95.3</v>
      </c>
      <c r="D27" s="445">
        <v>124.4</v>
      </c>
      <c r="E27" s="468">
        <v>95449</v>
      </c>
      <c r="F27" s="438">
        <v>126.9</v>
      </c>
      <c r="G27" s="198">
        <v>73.3</v>
      </c>
    </row>
    <row r="28" spans="1:7" ht="39.6" x14ac:dyDescent="0.25">
      <c r="A28" s="206" t="s">
        <v>227</v>
      </c>
      <c r="B28" s="466">
        <v>71169</v>
      </c>
      <c r="C28" s="378">
        <v>97.2</v>
      </c>
      <c r="D28" s="445">
        <v>116.5</v>
      </c>
      <c r="E28" s="468">
        <v>71567</v>
      </c>
      <c r="F28" s="438">
        <v>113.5</v>
      </c>
      <c r="G28" s="198">
        <v>55</v>
      </c>
    </row>
    <row r="29" spans="1:7" ht="39.6" x14ac:dyDescent="0.25">
      <c r="A29" s="307" t="s">
        <v>247</v>
      </c>
      <c r="B29" s="466">
        <v>92980</v>
      </c>
      <c r="C29" s="378">
        <v>91</v>
      </c>
      <c r="D29" s="445">
        <v>134.1</v>
      </c>
      <c r="E29" s="468">
        <v>98211</v>
      </c>
      <c r="F29" s="438">
        <v>125.2</v>
      </c>
      <c r="G29" s="198">
        <v>75.400000000000006</v>
      </c>
    </row>
    <row r="30" spans="1:7" ht="39.6" x14ac:dyDescent="0.25">
      <c r="A30" s="307" t="s">
        <v>248</v>
      </c>
      <c r="B30" s="466">
        <v>61920</v>
      </c>
      <c r="C30" s="378">
        <v>97.9</v>
      </c>
      <c r="D30" s="445">
        <v>107.2</v>
      </c>
      <c r="E30" s="468">
        <v>60828</v>
      </c>
      <c r="F30" s="438">
        <v>107.3</v>
      </c>
      <c r="G30" s="198">
        <v>46.7</v>
      </c>
    </row>
    <row r="31" spans="1:7" x14ac:dyDescent="0.25">
      <c r="A31" s="206" t="s">
        <v>228</v>
      </c>
      <c r="B31" s="466">
        <v>124094</v>
      </c>
      <c r="C31" s="378">
        <v>87</v>
      </c>
      <c r="D31" s="445">
        <v>116.6</v>
      </c>
      <c r="E31" s="468">
        <v>138129</v>
      </c>
      <c r="F31" s="438">
        <v>109.9</v>
      </c>
      <c r="G31" s="198">
        <v>106.1</v>
      </c>
    </row>
    <row r="32" spans="1:7" ht="26.4" x14ac:dyDescent="0.25">
      <c r="A32" s="307" t="s">
        <v>249</v>
      </c>
      <c r="B32" s="466">
        <v>133589</v>
      </c>
      <c r="C32" s="378">
        <v>85.7</v>
      </c>
      <c r="D32" s="445">
        <v>124.4</v>
      </c>
      <c r="E32" s="468">
        <v>150644</v>
      </c>
      <c r="F32" s="438">
        <v>112.4</v>
      </c>
      <c r="G32" s="198">
        <v>115.7</v>
      </c>
    </row>
    <row r="33" spans="1:7" ht="26.4" x14ac:dyDescent="0.25">
      <c r="A33" s="307" t="s">
        <v>250</v>
      </c>
      <c r="B33" s="466">
        <v>82996</v>
      </c>
      <c r="C33" s="378">
        <v>103.7</v>
      </c>
      <c r="D33" s="445">
        <v>96.1</v>
      </c>
      <c r="E33" s="468">
        <v>67352</v>
      </c>
      <c r="F33" s="438">
        <v>106.5</v>
      </c>
      <c r="G33" s="198">
        <v>51.7</v>
      </c>
    </row>
    <row r="34" spans="1:7" ht="26.4" x14ac:dyDescent="0.25">
      <c r="A34" s="308" t="s">
        <v>251</v>
      </c>
      <c r="B34" s="466">
        <v>148767</v>
      </c>
      <c r="C34" s="378">
        <v>93.9</v>
      </c>
      <c r="D34" s="445">
        <v>86.1</v>
      </c>
      <c r="E34" s="468">
        <v>152553</v>
      </c>
      <c r="F34" s="438">
        <v>98.1</v>
      </c>
      <c r="G34" s="198">
        <v>117.2</v>
      </c>
    </row>
    <row r="35" spans="1:7" ht="39.6" x14ac:dyDescent="0.25">
      <c r="A35" s="307" t="s">
        <v>252</v>
      </c>
      <c r="B35" s="466">
        <v>104005</v>
      </c>
      <c r="C35" s="378">
        <v>88.9</v>
      </c>
      <c r="D35" s="445">
        <v>106.6</v>
      </c>
      <c r="E35" s="468">
        <v>113533</v>
      </c>
      <c r="F35" s="438">
        <v>105.1</v>
      </c>
      <c r="G35" s="198">
        <v>87.2</v>
      </c>
    </row>
    <row r="36" spans="1:7" ht="26.4" x14ac:dyDescent="0.25">
      <c r="A36" s="307" t="s">
        <v>253</v>
      </c>
      <c r="B36" s="466">
        <v>45096</v>
      </c>
      <c r="C36" s="378">
        <v>101.4</v>
      </c>
      <c r="D36" s="445">
        <v>108.9</v>
      </c>
      <c r="E36" s="468">
        <v>50836</v>
      </c>
      <c r="F36" s="438">
        <v>112.5</v>
      </c>
      <c r="G36" s="198">
        <v>39</v>
      </c>
    </row>
    <row r="37" spans="1:7" ht="40.5" customHeight="1" x14ac:dyDescent="0.25">
      <c r="A37" s="206" t="s">
        <v>229</v>
      </c>
      <c r="B37" s="466">
        <v>67197</v>
      </c>
      <c r="C37" s="378">
        <v>98.2</v>
      </c>
      <c r="D37" s="445">
        <v>115.4</v>
      </c>
      <c r="E37" s="468">
        <v>68649</v>
      </c>
      <c r="F37" s="438">
        <v>112.5</v>
      </c>
      <c r="G37" s="198">
        <v>52.7</v>
      </c>
    </row>
    <row r="38" spans="1:7" ht="26.4" x14ac:dyDescent="0.25">
      <c r="A38" s="206" t="s">
        <v>230</v>
      </c>
      <c r="B38" s="466">
        <v>115048</v>
      </c>
      <c r="C38" s="378">
        <v>84.9</v>
      </c>
      <c r="D38" s="445">
        <v>119.1</v>
      </c>
      <c r="E38" s="468">
        <v>141285</v>
      </c>
      <c r="F38" s="438">
        <v>112.1</v>
      </c>
      <c r="G38" s="198">
        <v>108.5</v>
      </c>
    </row>
    <row r="39" spans="1:7" ht="26.4" x14ac:dyDescent="0.25">
      <c r="A39" s="206" t="s">
        <v>254</v>
      </c>
      <c r="B39" s="466">
        <v>129929</v>
      </c>
      <c r="C39" s="378">
        <v>92.4</v>
      </c>
      <c r="D39" s="445">
        <v>105.3</v>
      </c>
      <c r="E39" s="468">
        <v>135083</v>
      </c>
      <c r="F39" s="438">
        <v>107.2</v>
      </c>
      <c r="G39" s="198">
        <v>103.7</v>
      </c>
    </row>
    <row r="40" spans="1:7" ht="26.4" x14ac:dyDescent="0.25">
      <c r="A40" s="206" t="s">
        <v>231</v>
      </c>
      <c r="B40" s="466">
        <v>80206</v>
      </c>
      <c r="C40" s="378">
        <v>83.8</v>
      </c>
      <c r="D40" s="445">
        <v>122.8</v>
      </c>
      <c r="E40" s="468">
        <v>102270</v>
      </c>
      <c r="F40" s="438">
        <v>111.6</v>
      </c>
      <c r="G40" s="198">
        <v>78.5</v>
      </c>
    </row>
    <row r="41" spans="1:7" ht="26.4" x14ac:dyDescent="0.25">
      <c r="A41" s="206" t="s">
        <v>232</v>
      </c>
      <c r="B41" s="466">
        <v>124524</v>
      </c>
      <c r="C41" s="378">
        <v>89.3</v>
      </c>
      <c r="D41" s="445">
        <v>122.5</v>
      </c>
      <c r="E41" s="468">
        <v>147385</v>
      </c>
      <c r="F41" s="438">
        <v>112.1</v>
      </c>
      <c r="G41" s="198">
        <v>113.2</v>
      </c>
    </row>
    <row r="42" spans="1:7" ht="26.4" x14ac:dyDescent="0.25">
      <c r="A42" s="307" t="s">
        <v>255</v>
      </c>
      <c r="B42" s="466">
        <v>174983</v>
      </c>
      <c r="C42" s="378">
        <v>139.5</v>
      </c>
      <c r="D42" s="445">
        <v>138.9</v>
      </c>
      <c r="E42" s="468">
        <v>124944</v>
      </c>
      <c r="F42" s="438">
        <v>104.6</v>
      </c>
      <c r="G42" s="198">
        <v>96</v>
      </c>
    </row>
    <row r="43" spans="1:7" ht="39.6" x14ac:dyDescent="0.25">
      <c r="A43" s="206" t="s">
        <v>240</v>
      </c>
      <c r="B43" s="466">
        <v>127997</v>
      </c>
      <c r="C43" s="378">
        <v>109.7</v>
      </c>
      <c r="D43" s="445">
        <v>108.8</v>
      </c>
      <c r="E43" s="468">
        <v>118567</v>
      </c>
      <c r="F43" s="438">
        <v>102.9</v>
      </c>
      <c r="G43" s="198">
        <v>91.1</v>
      </c>
    </row>
    <row r="44" spans="1:7" ht="50.4" customHeight="1" x14ac:dyDescent="0.25">
      <c r="A44" s="206" t="s">
        <v>256</v>
      </c>
      <c r="B44" s="466">
        <v>108744</v>
      </c>
      <c r="C44" s="378">
        <v>103.4</v>
      </c>
      <c r="D44" s="445">
        <v>99.9</v>
      </c>
      <c r="E44" s="468">
        <v>131362</v>
      </c>
      <c r="F44" s="438">
        <v>107.6</v>
      </c>
      <c r="G44" s="198">
        <v>100.9</v>
      </c>
    </row>
    <row r="45" spans="1:7" x14ac:dyDescent="0.25">
      <c r="A45" s="206" t="s">
        <v>241</v>
      </c>
      <c r="B45" s="466">
        <v>120535</v>
      </c>
      <c r="C45" s="378" t="s">
        <v>657</v>
      </c>
      <c r="D45" s="445">
        <v>110.8</v>
      </c>
      <c r="E45" s="468">
        <v>89938</v>
      </c>
      <c r="F45" s="438">
        <v>106.5</v>
      </c>
      <c r="G45" s="198">
        <v>69.099999999999994</v>
      </c>
    </row>
    <row r="46" spans="1:7" ht="39.75" customHeight="1" x14ac:dyDescent="0.25">
      <c r="A46" s="206" t="s">
        <v>233</v>
      </c>
      <c r="B46" s="466">
        <v>111253</v>
      </c>
      <c r="C46" s="378">
        <v>107.3</v>
      </c>
      <c r="D46" s="445">
        <v>105.7</v>
      </c>
      <c r="E46" s="468">
        <v>129352</v>
      </c>
      <c r="F46" s="438">
        <v>101</v>
      </c>
      <c r="G46" s="198">
        <v>99.3</v>
      </c>
    </row>
    <row r="47" spans="1:7" ht="39.6" x14ac:dyDescent="0.25">
      <c r="A47" s="388" t="s">
        <v>257</v>
      </c>
      <c r="B47" s="469">
        <v>96525</v>
      </c>
      <c r="C47" s="621">
        <v>123.1</v>
      </c>
      <c r="D47" s="470">
        <v>117.2</v>
      </c>
      <c r="E47" s="471">
        <v>100209</v>
      </c>
      <c r="F47" s="446">
        <v>109.3</v>
      </c>
      <c r="G47" s="472">
        <v>77</v>
      </c>
    </row>
    <row r="48" spans="1:7" ht="36" customHeight="1" x14ac:dyDescent="0.25">
      <c r="A48" s="347"/>
      <c r="B48" s="415"/>
      <c r="C48" s="416"/>
      <c r="D48" s="416"/>
      <c r="E48" s="417"/>
      <c r="F48" s="418"/>
      <c r="G48" s="418"/>
    </row>
    <row r="49" spans="1:7" ht="36" customHeight="1" x14ac:dyDescent="0.25">
      <c r="A49" s="347"/>
      <c r="B49" s="415"/>
      <c r="C49" s="416"/>
      <c r="D49" s="416"/>
      <c r="E49" s="417"/>
      <c r="F49" s="418"/>
      <c r="G49" s="418"/>
    </row>
    <row r="50" spans="1:7" ht="43.2" customHeight="1" x14ac:dyDescent="0.25">
      <c r="A50" s="347"/>
      <c r="B50" s="346"/>
      <c r="C50" s="348"/>
      <c r="D50" s="348"/>
      <c r="E50" s="349"/>
      <c r="F50" s="350"/>
      <c r="G50" s="351"/>
    </row>
    <row r="51" spans="1:7" ht="49.2" customHeight="1" x14ac:dyDescent="0.25"/>
  </sheetData>
  <mergeCells count="5">
    <mergeCell ref="A1:G1"/>
    <mergeCell ref="B3:D3"/>
    <mergeCell ref="E3:G3"/>
    <mergeCell ref="C4:D4"/>
    <mergeCell ref="F4:G4"/>
  </mergeCells>
  <pageMargins left="0.70866141732283472" right="0.70866141732283472" top="0.74803149606299213" bottom="0.74803149606299213" header="0.31496062992125984" footer="0.31496062992125984"/>
  <pageSetup paperSize="9" fitToHeight="0"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K23" sqref="K23"/>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28.2" customHeight="1" x14ac:dyDescent="0.25">
      <c r="A1" s="638" t="s">
        <v>597</v>
      </c>
      <c r="B1" s="638"/>
      <c r="C1" s="638"/>
      <c r="D1" s="638"/>
      <c r="E1" s="638"/>
      <c r="F1" s="638"/>
      <c r="G1" s="638"/>
      <c r="H1" s="638"/>
      <c r="I1" s="19"/>
      <c r="M1" s="106"/>
    </row>
    <row r="2" spans="1:13" ht="6.6" customHeight="1" x14ac:dyDescent="0.2">
      <c r="A2" s="65"/>
      <c r="B2" s="19"/>
      <c r="C2" s="19"/>
      <c r="D2" s="19"/>
      <c r="E2" s="19"/>
      <c r="F2" s="19"/>
      <c r="G2" s="19"/>
      <c r="H2" s="19"/>
      <c r="I2" s="19"/>
    </row>
    <row r="3" spans="1:13" ht="9.75" customHeight="1" x14ac:dyDescent="0.25">
      <c r="A3" s="675" t="s">
        <v>258</v>
      </c>
      <c r="B3" s="675"/>
      <c r="C3" s="675"/>
      <c r="D3" s="675"/>
      <c r="E3" s="675"/>
      <c r="F3" s="675"/>
      <c r="G3" s="675"/>
      <c r="H3" s="675"/>
      <c r="I3" s="19"/>
    </row>
    <row r="4" spans="1:13" ht="13.2" customHeight="1" x14ac:dyDescent="0.25">
      <c r="A4" s="633"/>
      <c r="B4" s="693" t="s">
        <v>261</v>
      </c>
      <c r="C4" s="694"/>
      <c r="D4" s="666" t="s">
        <v>259</v>
      </c>
      <c r="E4" s="672"/>
      <c r="F4" s="672"/>
      <c r="G4" s="667"/>
      <c r="H4" s="217" t="s">
        <v>263</v>
      </c>
      <c r="I4" s="115"/>
    </row>
    <row r="5" spans="1:13" ht="13.5" customHeight="1" x14ac:dyDescent="0.25">
      <c r="A5" s="671"/>
      <c r="B5" s="695" t="s">
        <v>262</v>
      </c>
      <c r="C5" s="631"/>
      <c r="D5" s="696" t="s">
        <v>545</v>
      </c>
      <c r="E5" s="697"/>
      <c r="F5" s="698" t="s">
        <v>271</v>
      </c>
      <c r="G5" s="697"/>
      <c r="H5" s="67" t="s">
        <v>264</v>
      </c>
      <c r="I5" s="115"/>
    </row>
    <row r="6" spans="1:13" ht="15" customHeight="1" x14ac:dyDescent="0.25">
      <c r="A6" s="671"/>
      <c r="B6" s="220" t="s">
        <v>46</v>
      </c>
      <c r="C6" s="584" t="s">
        <v>136</v>
      </c>
      <c r="D6" s="696" t="s">
        <v>547</v>
      </c>
      <c r="E6" s="697"/>
      <c r="F6" s="698" t="s">
        <v>272</v>
      </c>
      <c r="G6" s="697"/>
      <c r="H6" s="67" t="s">
        <v>265</v>
      </c>
      <c r="I6" s="115"/>
    </row>
    <row r="7" spans="1:13" ht="12" customHeight="1" x14ac:dyDescent="0.25">
      <c r="A7" s="671"/>
      <c r="B7" s="699"/>
      <c r="C7" s="606" t="s">
        <v>269</v>
      </c>
      <c r="D7" s="695" t="s">
        <v>546</v>
      </c>
      <c r="E7" s="631"/>
      <c r="F7" s="700" t="s">
        <v>268</v>
      </c>
      <c r="G7" s="701"/>
      <c r="H7" s="67" t="s">
        <v>266</v>
      </c>
      <c r="I7" s="115"/>
    </row>
    <row r="8" spans="1:13" ht="54" customHeight="1" x14ac:dyDescent="0.25">
      <c r="A8" s="634"/>
      <c r="B8" s="636"/>
      <c r="C8" s="583" t="s">
        <v>270</v>
      </c>
      <c r="D8" s="216" t="s">
        <v>46</v>
      </c>
      <c r="E8" s="218" t="s">
        <v>260</v>
      </c>
      <c r="F8" s="216" t="s">
        <v>46</v>
      </c>
      <c r="G8" s="218" t="s">
        <v>260</v>
      </c>
      <c r="H8" s="218" t="s">
        <v>267</v>
      </c>
      <c r="I8" s="115"/>
    </row>
    <row r="9" spans="1:13" ht="14.4" x14ac:dyDescent="0.25">
      <c r="A9" s="219" t="s">
        <v>527</v>
      </c>
      <c r="B9" s="91"/>
      <c r="C9" s="219"/>
      <c r="D9" s="219"/>
      <c r="E9" s="219"/>
      <c r="F9" s="219"/>
      <c r="G9" s="219"/>
      <c r="H9" s="88"/>
      <c r="I9" s="115"/>
    </row>
    <row r="10" spans="1:13" ht="19.5" customHeight="1" x14ac:dyDescent="0.25">
      <c r="A10" s="16" t="s">
        <v>60</v>
      </c>
      <c r="B10" s="118" t="s">
        <v>513</v>
      </c>
      <c r="C10" s="118" t="s">
        <v>513</v>
      </c>
      <c r="D10" s="118" t="s">
        <v>513</v>
      </c>
      <c r="E10" s="118" t="s">
        <v>513</v>
      </c>
      <c r="F10" s="118" t="s">
        <v>513</v>
      </c>
      <c r="G10" s="118" t="s">
        <v>513</v>
      </c>
      <c r="H10" s="118" t="s">
        <v>513</v>
      </c>
      <c r="I10" s="115"/>
    </row>
    <row r="11" spans="1:13" ht="14.4" x14ac:dyDescent="0.25">
      <c r="A11" s="16" t="s">
        <v>61</v>
      </c>
      <c r="B11" s="118" t="s">
        <v>513</v>
      </c>
      <c r="C11" s="118" t="s">
        <v>513</v>
      </c>
      <c r="D11" s="118" t="s">
        <v>513</v>
      </c>
      <c r="E11" s="118" t="s">
        <v>513</v>
      </c>
      <c r="F11" s="118" t="s">
        <v>513</v>
      </c>
      <c r="G11" s="118" t="s">
        <v>513</v>
      </c>
      <c r="H11" s="118" t="s">
        <v>513</v>
      </c>
      <c r="I11" s="115"/>
    </row>
    <row r="12" spans="1:13" ht="14.4" x14ac:dyDescent="0.25">
      <c r="A12" s="16" t="s">
        <v>62</v>
      </c>
      <c r="B12" s="118" t="s">
        <v>513</v>
      </c>
      <c r="C12" s="118" t="s">
        <v>513</v>
      </c>
      <c r="D12" s="118" t="s">
        <v>513</v>
      </c>
      <c r="E12" s="118" t="s">
        <v>513</v>
      </c>
      <c r="F12" s="118" t="s">
        <v>513</v>
      </c>
      <c r="G12" s="118" t="s">
        <v>513</v>
      </c>
      <c r="H12" s="118" t="s">
        <v>513</v>
      </c>
      <c r="I12" s="115"/>
    </row>
    <row r="13" spans="1:13" ht="14.4" x14ac:dyDescent="0.25">
      <c r="A13" s="16" t="s">
        <v>64</v>
      </c>
      <c r="B13" s="118" t="s">
        <v>513</v>
      </c>
      <c r="C13" s="118" t="s">
        <v>513</v>
      </c>
      <c r="D13" s="118" t="s">
        <v>513</v>
      </c>
      <c r="E13" s="118" t="s">
        <v>513</v>
      </c>
      <c r="F13" s="118" t="s">
        <v>513</v>
      </c>
      <c r="G13" s="118" t="s">
        <v>513</v>
      </c>
      <c r="H13" s="118" t="s">
        <v>513</v>
      </c>
      <c r="I13" s="115"/>
    </row>
    <row r="14" spans="1:13" ht="14.4" x14ac:dyDescent="0.25">
      <c r="A14" s="16" t="s">
        <v>65</v>
      </c>
      <c r="B14" s="118" t="s">
        <v>513</v>
      </c>
      <c r="C14" s="118" t="s">
        <v>513</v>
      </c>
      <c r="D14" s="118" t="s">
        <v>513</v>
      </c>
      <c r="E14" s="118" t="s">
        <v>513</v>
      </c>
      <c r="F14" s="118" t="s">
        <v>513</v>
      </c>
      <c r="G14" s="118" t="s">
        <v>513</v>
      </c>
      <c r="H14" s="118" t="s">
        <v>513</v>
      </c>
      <c r="I14" s="115"/>
    </row>
    <row r="15" spans="1:13" ht="14.4" x14ac:dyDescent="0.25">
      <c r="A15" s="18" t="s">
        <v>66</v>
      </c>
      <c r="B15" s="118" t="s">
        <v>513</v>
      </c>
      <c r="C15" s="118" t="s">
        <v>513</v>
      </c>
      <c r="D15" s="118" t="s">
        <v>513</v>
      </c>
      <c r="E15" s="118" t="s">
        <v>513</v>
      </c>
      <c r="F15" s="118" t="s">
        <v>513</v>
      </c>
      <c r="G15" s="118" t="s">
        <v>513</v>
      </c>
      <c r="H15" s="118" t="s">
        <v>513</v>
      </c>
      <c r="I15" s="115"/>
    </row>
    <row r="16" spans="1:13" ht="14.4" x14ac:dyDescent="0.25">
      <c r="A16" s="16" t="s">
        <v>68</v>
      </c>
      <c r="B16" s="118" t="s">
        <v>513</v>
      </c>
      <c r="C16" s="118" t="s">
        <v>513</v>
      </c>
      <c r="D16" s="118" t="s">
        <v>513</v>
      </c>
      <c r="E16" s="118" t="s">
        <v>513</v>
      </c>
      <c r="F16" s="118" t="s">
        <v>513</v>
      </c>
      <c r="G16" s="118" t="s">
        <v>513</v>
      </c>
      <c r="H16" s="118" t="s">
        <v>513</v>
      </c>
      <c r="I16" s="115"/>
    </row>
    <row r="17" spans="1:9" ht="14.4" x14ac:dyDescent="0.25">
      <c r="A17" s="16" t="s">
        <v>41</v>
      </c>
      <c r="B17" s="118" t="s">
        <v>513</v>
      </c>
      <c r="C17" s="118" t="s">
        <v>513</v>
      </c>
      <c r="D17" s="118" t="s">
        <v>513</v>
      </c>
      <c r="E17" s="118" t="s">
        <v>513</v>
      </c>
      <c r="F17" s="118" t="s">
        <v>513</v>
      </c>
      <c r="G17" s="118" t="s">
        <v>513</v>
      </c>
      <c r="H17" s="118" t="s">
        <v>513</v>
      </c>
      <c r="I17" s="357"/>
    </row>
    <row r="18" spans="1:9" ht="14.4" x14ac:dyDescent="0.25">
      <c r="A18" s="16" t="s">
        <v>69</v>
      </c>
      <c r="B18" s="118" t="s">
        <v>513</v>
      </c>
      <c r="C18" s="118" t="s">
        <v>513</v>
      </c>
      <c r="D18" s="118" t="s">
        <v>513</v>
      </c>
      <c r="E18" s="118" t="s">
        <v>513</v>
      </c>
      <c r="F18" s="118" t="s">
        <v>513</v>
      </c>
      <c r="G18" s="118" t="s">
        <v>513</v>
      </c>
      <c r="H18" s="118" t="s">
        <v>513</v>
      </c>
      <c r="I18" s="357"/>
    </row>
    <row r="19" spans="1:9" ht="14.4" x14ac:dyDescent="0.25">
      <c r="A19" s="16" t="s">
        <v>71</v>
      </c>
      <c r="B19" s="118" t="s">
        <v>513</v>
      </c>
      <c r="C19" s="118" t="s">
        <v>513</v>
      </c>
      <c r="D19" s="118" t="s">
        <v>513</v>
      </c>
      <c r="E19" s="118" t="s">
        <v>513</v>
      </c>
      <c r="F19" s="118" t="s">
        <v>513</v>
      </c>
      <c r="G19" s="118" t="s">
        <v>513</v>
      </c>
      <c r="H19" s="118" t="s">
        <v>513</v>
      </c>
      <c r="I19" s="357"/>
    </row>
    <row r="20" spans="1:9" ht="14.4" x14ac:dyDescent="0.25">
      <c r="A20" s="16" t="s">
        <v>72</v>
      </c>
      <c r="B20" s="118" t="s">
        <v>513</v>
      </c>
      <c r="C20" s="118" t="s">
        <v>513</v>
      </c>
      <c r="D20" s="118" t="s">
        <v>513</v>
      </c>
      <c r="E20" s="118" t="s">
        <v>513</v>
      </c>
      <c r="F20" s="118" t="s">
        <v>513</v>
      </c>
      <c r="G20" s="118" t="s">
        <v>513</v>
      </c>
      <c r="H20" s="118" t="s">
        <v>513</v>
      </c>
      <c r="I20" s="357"/>
    </row>
    <row r="21" spans="1:9" ht="14.4" x14ac:dyDescent="0.25">
      <c r="A21" s="24" t="s">
        <v>42</v>
      </c>
      <c r="B21" s="52"/>
      <c r="C21" s="24"/>
      <c r="D21" s="24"/>
      <c r="E21" s="24"/>
      <c r="F21" s="24"/>
      <c r="G21" s="24"/>
      <c r="H21" s="89"/>
      <c r="I21" s="115"/>
    </row>
    <row r="22" spans="1:9" ht="14.4" x14ac:dyDescent="0.25">
      <c r="A22" s="16" t="s">
        <v>60</v>
      </c>
      <c r="B22" s="118" t="s">
        <v>513</v>
      </c>
      <c r="C22" s="118" t="s">
        <v>513</v>
      </c>
      <c r="D22" s="118" t="s">
        <v>513</v>
      </c>
      <c r="E22" s="118" t="s">
        <v>513</v>
      </c>
      <c r="F22" s="118" t="s">
        <v>513</v>
      </c>
      <c r="G22" s="118" t="s">
        <v>513</v>
      </c>
      <c r="H22" s="118" t="s">
        <v>513</v>
      </c>
      <c r="I22" s="115"/>
    </row>
    <row r="23" spans="1:9" ht="14.4" x14ac:dyDescent="0.25">
      <c r="A23" s="16" t="s">
        <v>61</v>
      </c>
      <c r="B23" s="118" t="s">
        <v>513</v>
      </c>
      <c r="C23" s="118" t="s">
        <v>513</v>
      </c>
      <c r="D23" s="118" t="s">
        <v>513</v>
      </c>
      <c r="E23" s="118" t="s">
        <v>513</v>
      </c>
      <c r="F23" s="118" t="s">
        <v>513</v>
      </c>
      <c r="G23" s="118" t="s">
        <v>513</v>
      </c>
      <c r="H23" s="118" t="s">
        <v>513</v>
      </c>
      <c r="I23" s="115"/>
    </row>
    <row r="24" spans="1:9" ht="14.4" x14ac:dyDescent="0.25">
      <c r="A24" s="16" t="s">
        <v>62</v>
      </c>
      <c r="B24" s="118" t="s">
        <v>513</v>
      </c>
      <c r="C24" s="118" t="s">
        <v>513</v>
      </c>
      <c r="D24" s="118" t="s">
        <v>513</v>
      </c>
      <c r="E24" s="118" t="s">
        <v>513</v>
      </c>
      <c r="F24" s="118" t="s">
        <v>513</v>
      </c>
      <c r="G24" s="118" t="s">
        <v>513</v>
      </c>
      <c r="H24" s="118" t="s">
        <v>513</v>
      </c>
      <c r="I24" s="115"/>
    </row>
    <row r="25" spans="1:9" ht="14.4" x14ac:dyDescent="0.25">
      <c r="A25" s="16" t="s">
        <v>64</v>
      </c>
      <c r="B25" s="118" t="s">
        <v>513</v>
      </c>
      <c r="C25" s="118" t="s">
        <v>513</v>
      </c>
      <c r="D25" s="118" t="s">
        <v>513</v>
      </c>
      <c r="E25" s="118" t="s">
        <v>513</v>
      </c>
      <c r="F25" s="118" t="s">
        <v>513</v>
      </c>
      <c r="G25" s="118" t="s">
        <v>513</v>
      </c>
      <c r="H25" s="118" t="s">
        <v>513</v>
      </c>
      <c r="I25" s="115"/>
    </row>
    <row r="26" spans="1:9" ht="14.4" x14ac:dyDescent="0.25">
      <c r="A26" s="16" t="s">
        <v>65</v>
      </c>
      <c r="B26" s="118" t="s">
        <v>513</v>
      </c>
      <c r="C26" s="118" t="s">
        <v>513</v>
      </c>
      <c r="D26" s="118" t="s">
        <v>513</v>
      </c>
      <c r="E26" s="118" t="s">
        <v>513</v>
      </c>
      <c r="F26" s="118" t="s">
        <v>513</v>
      </c>
      <c r="G26" s="118" t="s">
        <v>513</v>
      </c>
      <c r="H26" s="118" t="s">
        <v>513</v>
      </c>
      <c r="I26" s="115"/>
    </row>
    <row r="27" spans="1:9" ht="14.4" x14ac:dyDescent="0.25">
      <c r="A27" s="16" t="s">
        <v>66</v>
      </c>
      <c r="B27" s="118" t="s">
        <v>513</v>
      </c>
      <c r="C27" s="118" t="s">
        <v>513</v>
      </c>
      <c r="D27" s="118" t="s">
        <v>513</v>
      </c>
      <c r="E27" s="118" t="s">
        <v>513</v>
      </c>
      <c r="F27" s="118" t="s">
        <v>513</v>
      </c>
      <c r="G27" s="118" t="s">
        <v>513</v>
      </c>
      <c r="H27" s="118" t="s">
        <v>513</v>
      </c>
      <c r="I27" s="115"/>
    </row>
    <row r="28" spans="1:9" ht="14.4" x14ac:dyDescent="0.25">
      <c r="A28" s="16" t="s">
        <v>68</v>
      </c>
      <c r="B28" s="118" t="s">
        <v>513</v>
      </c>
      <c r="C28" s="118" t="s">
        <v>513</v>
      </c>
      <c r="D28" s="118" t="s">
        <v>513</v>
      </c>
      <c r="E28" s="118" t="s">
        <v>513</v>
      </c>
      <c r="F28" s="118" t="s">
        <v>513</v>
      </c>
      <c r="G28" s="118" t="s">
        <v>513</v>
      </c>
      <c r="H28" s="118" t="s">
        <v>513</v>
      </c>
      <c r="I28" s="115"/>
    </row>
    <row r="29" spans="1:9" ht="14.4" x14ac:dyDescent="0.25">
      <c r="A29" s="16" t="s">
        <v>41</v>
      </c>
      <c r="B29" s="118" t="s">
        <v>513</v>
      </c>
      <c r="C29" s="118" t="s">
        <v>513</v>
      </c>
      <c r="D29" s="118" t="s">
        <v>513</v>
      </c>
      <c r="E29" s="118" t="s">
        <v>513</v>
      </c>
      <c r="F29" s="118" t="s">
        <v>513</v>
      </c>
      <c r="G29" s="118" t="s">
        <v>513</v>
      </c>
      <c r="H29" s="118" t="s">
        <v>513</v>
      </c>
      <c r="I29" s="115"/>
    </row>
    <row r="30" spans="1:9" ht="14.4" x14ac:dyDescent="0.25">
      <c r="A30" s="16" t="s">
        <v>69</v>
      </c>
      <c r="B30" s="118" t="s">
        <v>513</v>
      </c>
      <c r="C30" s="118" t="s">
        <v>513</v>
      </c>
      <c r="D30" s="118" t="s">
        <v>513</v>
      </c>
      <c r="E30" s="118" t="s">
        <v>513</v>
      </c>
      <c r="F30" s="118" t="s">
        <v>513</v>
      </c>
      <c r="G30" s="118" t="s">
        <v>513</v>
      </c>
      <c r="H30" s="118" t="s">
        <v>513</v>
      </c>
      <c r="I30" s="115"/>
    </row>
    <row r="31" spans="1:9" ht="14.4" x14ac:dyDescent="0.25">
      <c r="A31" s="16" t="s">
        <v>71</v>
      </c>
      <c r="B31" s="118" t="s">
        <v>513</v>
      </c>
      <c r="C31" s="118" t="s">
        <v>513</v>
      </c>
      <c r="D31" s="118" t="s">
        <v>513</v>
      </c>
      <c r="E31" s="118" t="s">
        <v>513</v>
      </c>
      <c r="F31" s="118" t="s">
        <v>513</v>
      </c>
      <c r="G31" s="118" t="s">
        <v>513</v>
      </c>
      <c r="H31" s="118" t="s">
        <v>513</v>
      </c>
      <c r="I31" s="115"/>
    </row>
    <row r="32" spans="1:9" ht="14.4" x14ac:dyDescent="0.25">
      <c r="A32" s="16" t="s">
        <v>72</v>
      </c>
      <c r="B32" s="118" t="s">
        <v>513</v>
      </c>
      <c r="C32" s="118" t="s">
        <v>513</v>
      </c>
      <c r="D32" s="118" t="s">
        <v>513</v>
      </c>
      <c r="E32" s="118" t="s">
        <v>513</v>
      </c>
      <c r="F32" s="118" t="s">
        <v>513</v>
      </c>
      <c r="G32" s="118" t="s">
        <v>513</v>
      </c>
      <c r="H32" s="118" t="s">
        <v>513</v>
      </c>
      <c r="I32" s="115"/>
    </row>
    <row r="33" spans="1:9" ht="14.4" x14ac:dyDescent="0.25">
      <c r="A33" s="221" t="s">
        <v>73</v>
      </c>
      <c r="B33" s="119" t="s">
        <v>513</v>
      </c>
      <c r="C33" s="119" t="s">
        <v>513</v>
      </c>
      <c r="D33" s="119" t="s">
        <v>513</v>
      </c>
      <c r="E33" s="119" t="s">
        <v>513</v>
      </c>
      <c r="F33" s="119" t="s">
        <v>513</v>
      </c>
      <c r="G33" s="119" t="s">
        <v>513</v>
      </c>
      <c r="H33" s="119" t="s">
        <v>513</v>
      </c>
      <c r="I33" s="115"/>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0866141732283472" right="0.70866141732283472" top="0.74803149606299213" bottom="0.74803149606299213" header="0.31496062992125984" footer="0.31496062992125984"/>
  <pageSetup paperSize="9" orientation="landscape" r:id="rId1"/>
  <headerFooter>
    <oddFooter>&amp;C&amp;"Arial,курсив"&amp;K00-024Социально-экономическое положение Ямало-Ненецкого автономного округа 10'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B21" sqref="B21"/>
    </sheetView>
  </sheetViews>
  <sheetFormatPr defaultRowHeight="13.2" x14ac:dyDescent="0.25"/>
  <cols>
    <col min="1" max="1" width="21.33203125" customWidth="1"/>
    <col min="2" max="6" width="13.33203125" customWidth="1"/>
  </cols>
  <sheetData>
    <row r="1" spans="1:7" ht="13.8" x14ac:dyDescent="0.25">
      <c r="A1" s="637" t="s">
        <v>452</v>
      </c>
      <c r="B1" s="637"/>
      <c r="C1" s="637"/>
      <c r="D1" s="637"/>
      <c r="E1" s="637"/>
      <c r="F1" s="637"/>
    </row>
    <row r="3" spans="1:7" ht="16.2" x14ac:dyDescent="0.25">
      <c r="A3" s="637" t="s">
        <v>627</v>
      </c>
      <c r="B3" s="637"/>
      <c r="C3" s="637"/>
      <c r="D3" s="637"/>
      <c r="E3" s="637"/>
      <c r="F3" s="637"/>
    </row>
    <row r="5" spans="1:7" x14ac:dyDescent="0.25">
      <c r="A5" s="633"/>
      <c r="B5" s="670" t="s">
        <v>628</v>
      </c>
      <c r="C5" s="666" t="s">
        <v>629</v>
      </c>
      <c r="D5" s="672"/>
      <c r="E5" s="672"/>
      <c r="F5" s="667"/>
    </row>
    <row r="6" spans="1:7" x14ac:dyDescent="0.25">
      <c r="A6" s="671"/>
      <c r="B6" s="699"/>
      <c r="C6" s="666" t="s">
        <v>630</v>
      </c>
      <c r="D6" s="667"/>
      <c r="E6" s="666" t="s">
        <v>631</v>
      </c>
      <c r="F6" s="667"/>
    </row>
    <row r="7" spans="1:7" ht="39.6" x14ac:dyDescent="0.25">
      <c r="A7" s="634"/>
      <c r="B7" s="636"/>
      <c r="C7" s="439" t="s">
        <v>632</v>
      </c>
      <c r="D7" s="439" t="s">
        <v>633</v>
      </c>
      <c r="E7" s="439" t="s">
        <v>632</v>
      </c>
      <c r="F7" s="17" t="s">
        <v>633</v>
      </c>
    </row>
    <row r="8" spans="1:7" x14ac:dyDescent="0.25">
      <c r="A8" s="440" t="s">
        <v>527</v>
      </c>
      <c r="B8" s="91"/>
      <c r="C8" s="501"/>
      <c r="D8" s="501"/>
      <c r="E8" s="501"/>
      <c r="F8" s="501"/>
    </row>
    <row r="9" spans="1:7" x14ac:dyDescent="0.25">
      <c r="A9" s="16" t="s">
        <v>62</v>
      </c>
      <c r="B9" s="56">
        <v>314.89999999999998</v>
      </c>
      <c r="C9" s="56">
        <v>309.5</v>
      </c>
      <c r="D9" s="56">
        <v>98.3</v>
      </c>
      <c r="E9" s="56">
        <v>5.5</v>
      </c>
      <c r="F9" s="56">
        <v>1.7</v>
      </c>
      <c r="G9" s="474"/>
    </row>
    <row r="10" spans="1:7" x14ac:dyDescent="0.25">
      <c r="A10" s="16" t="s">
        <v>66</v>
      </c>
      <c r="B10" s="56">
        <v>312.89999999999998</v>
      </c>
      <c r="C10" s="56">
        <v>307.8</v>
      </c>
      <c r="D10" s="56">
        <v>98.4</v>
      </c>
      <c r="E10" s="56">
        <v>5.0999999999999996</v>
      </c>
      <c r="F10" s="56">
        <v>1.6</v>
      </c>
    </row>
    <row r="11" spans="1:7" x14ac:dyDescent="0.25">
      <c r="A11" s="18" t="s">
        <v>69</v>
      </c>
      <c r="B11" s="56">
        <v>318.89999999999998</v>
      </c>
      <c r="C11" s="56">
        <v>313.7</v>
      </c>
      <c r="D11" s="56">
        <v>98.4</v>
      </c>
      <c r="E11" s="56">
        <v>5.2</v>
      </c>
      <c r="F11" s="56">
        <v>1.6</v>
      </c>
    </row>
    <row r="12" spans="1:7" x14ac:dyDescent="0.25">
      <c r="A12" s="24" t="s">
        <v>42</v>
      </c>
      <c r="B12" s="336"/>
      <c r="C12" s="475"/>
      <c r="D12" s="475"/>
      <c r="E12" s="475"/>
      <c r="F12" s="475"/>
    </row>
    <row r="13" spans="1:7" x14ac:dyDescent="0.25">
      <c r="A13" s="16" t="s">
        <v>62</v>
      </c>
      <c r="B13" s="56">
        <v>307</v>
      </c>
      <c r="C13" s="56">
        <v>299.5</v>
      </c>
      <c r="D13" s="56">
        <v>97.6</v>
      </c>
      <c r="E13" s="56">
        <v>7.4</v>
      </c>
      <c r="F13" s="56">
        <v>2.4</v>
      </c>
    </row>
    <row r="14" spans="1:7" x14ac:dyDescent="0.25">
      <c r="A14" s="16" t="s">
        <v>66</v>
      </c>
      <c r="B14" s="56">
        <v>321.8</v>
      </c>
      <c r="C14" s="56">
        <v>314.60000000000002</v>
      </c>
      <c r="D14" s="56">
        <v>97.8</v>
      </c>
      <c r="E14" s="56">
        <v>7.1</v>
      </c>
      <c r="F14" s="56">
        <v>2.2000000000000002</v>
      </c>
    </row>
    <row r="15" spans="1:7" x14ac:dyDescent="0.25">
      <c r="A15" s="16" t="s">
        <v>69</v>
      </c>
      <c r="B15" s="56">
        <v>329.2</v>
      </c>
      <c r="C15" s="56">
        <v>323</v>
      </c>
      <c r="D15" s="56">
        <v>98.1</v>
      </c>
      <c r="E15" s="56">
        <v>6.2</v>
      </c>
      <c r="F15" s="56">
        <v>1.9</v>
      </c>
    </row>
    <row r="16" spans="1:7" x14ac:dyDescent="0.25">
      <c r="A16" s="442" t="s">
        <v>73</v>
      </c>
      <c r="B16" s="429">
        <v>310.2</v>
      </c>
      <c r="C16" s="429">
        <v>304.60000000000002</v>
      </c>
      <c r="D16" s="429">
        <v>98.2</v>
      </c>
      <c r="E16" s="429">
        <v>5.6</v>
      </c>
      <c r="F16" s="429">
        <v>1.8</v>
      </c>
    </row>
    <row r="17" spans="1:6" ht="12.75" x14ac:dyDescent="0.2">
      <c r="A17" s="393"/>
      <c r="B17" s="476"/>
      <c r="C17" s="476"/>
      <c r="D17" s="476"/>
      <c r="E17" s="476"/>
      <c r="F17" s="476"/>
    </row>
    <row r="18" spans="1:6" ht="31.5" customHeight="1" x14ac:dyDescent="0.25">
      <c r="A18" s="702" t="s">
        <v>634</v>
      </c>
      <c r="B18" s="702"/>
      <c r="C18" s="702"/>
      <c r="D18" s="702"/>
      <c r="E18" s="702"/>
      <c r="F18" s="702"/>
    </row>
  </sheetData>
  <mergeCells count="8">
    <mergeCell ref="A18:F18"/>
    <mergeCell ref="A1:F1"/>
    <mergeCell ref="A3:F3"/>
    <mergeCell ref="A5:A7"/>
    <mergeCell ref="B5:B7"/>
    <mergeCell ref="C5:F5"/>
    <mergeCell ref="C6:D6"/>
    <mergeCell ref="E6:F6"/>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16" zoomScaleNormal="100" workbookViewId="0">
      <selection activeCell="J10" sqref="J10"/>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628" t="s">
        <v>22</v>
      </c>
      <c r="B1" s="628"/>
      <c r="C1" s="628"/>
      <c r="D1" s="628"/>
    </row>
    <row r="2" spans="1:4" ht="12.75" x14ac:dyDescent="0.2">
      <c r="A2" s="241"/>
    </row>
    <row r="3" spans="1:4" x14ac:dyDescent="0.25">
      <c r="A3" s="624" t="s">
        <v>23</v>
      </c>
      <c r="B3" s="624" t="s">
        <v>24</v>
      </c>
      <c r="C3" s="625" t="s">
        <v>25</v>
      </c>
      <c r="D3" s="111" t="s">
        <v>458</v>
      </c>
    </row>
    <row r="4" spans="1:4" x14ac:dyDescent="0.25">
      <c r="A4" s="624"/>
      <c r="B4" s="624"/>
      <c r="C4" s="625"/>
      <c r="D4" s="104" t="s">
        <v>459</v>
      </c>
    </row>
    <row r="5" spans="1:4" x14ac:dyDescent="0.25">
      <c r="A5" s="624" t="s">
        <v>26</v>
      </c>
      <c r="B5" s="240" t="s">
        <v>27</v>
      </c>
      <c r="C5" s="239" t="s">
        <v>25</v>
      </c>
      <c r="D5" s="111" t="s">
        <v>460</v>
      </c>
    </row>
    <row r="6" spans="1:4" x14ac:dyDescent="0.25">
      <c r="A6" s="624"/>
      <c r="B6" s="102"/>
      <c r="C6" s="103"/>
      <c r="D6" s="104" t="s">
        <v>461</v>
      </c>
    </row>
    <row r="7" spans="1:4" x14ac:dyDescent="0.25">
      <c r="A7" s="624"/>
      <c r="B7" s="240" t="s">
        <v>455</v>
      </c>
      <c r="C7" s="239" t="s">
        <v>25</v>
      </c>
      <c r="D7" s="111" t="s">
        <v>462</v>
      </c>
    </row>
    <row r="8" spans="1:4" x14ac:dyDescent="0.25">
      <c r="A8" s="624"/>
      <c r="B8" s="102"/>
      <c r="C8" s="103"/>
      <c r="D8" s="104" t="s">
        <v>463</v>
      </c>
    </row>
    <row r="9" spans="1:4" x14ac:dyDescent="0.25">
      <c r="A9" s="624"/>
      <c r="B9" s="240" t="s">
        <v>28</v>
      </c>
      <c r="C9" s="239" t="s">
        <v>25</v>
      </c>
      <c r="D9" s="111" t="s">
        <v>464</v>
      </c>
    </row>
    <row r="10" spans="1:4" x14ac:dyDescent="0.25">
      <c r="A10" s="624"/>
      <c r="B10" s="102"/>
      <c r="C10" s="103"/>
      <c r="D10" s="104" t="s">
        <v>465</v>
      </c>
    </row>
    <row r="11" spans="1:4" x14ac:dyDescent="0.25">
      <c r="A11" s="624"/>
      <c r="B11" s="240" t="s">
        <v>29</v>
      </c>
      <c r="C11" s="239" t="s">
        <v>25</v>
      </c>
      <c r="D11" s="111" t="s">
        <v>466</v>
      </c>
    </row>
    <row r="12" spans="1:4" x14ac:dyDescent="0.25">
      <c r="A12" s="624"/>
      <c r="B12" s="105"/>
      <c r="C12" s="105"/>
      <c r="D12" s="104" t="s">
        <v>467</v>
      </c>
    </row>
    <row r="13" spans="1:4" x14ac:dyDescent="0.25">
      <c r="A13" s="624" t="s">
        <v>30</v>
      </c>
      <c r="B13" s="624" t="s">
        <v>29</v>
      </c>
      <c r="C13" s="625" t="s">
        <v>25</v>
      </c>
      <c r="D13" s="111" t="s">
        <v>466</v>
      </c>
    </row>
    <row r="14" spans="1:4" x14ac:dyDescent="0.25">
      <c r="A14" s="624"/>
      <c r="B14" s="624"/>
      <c r="C14" s="625"/>
      <c r="D14" s="104" t="s">
        <v>467</v>
      </c>
    </row>
    <row r="15" spans="1:4" x14ac:dyDescent="0.25">
      <c r="A15" s="624" t="s">
        <v>31</v>
      </c>
      <c r="B15" s="624" t="s">
        <v>32</v>
      </c>
      <c r="C15" s="625" t="s">
        <v>25</v>
      </c>
      <c r="D15" s="111" t="s">
        <v>468</v>
      </c>
    </row>
    <row r="16" spans="1:4" x14ac:dyDescent="0.25">
      <c r="A16" s="624"/>
      <c r="B16" s="624"/>
      <c r="C16" s="625"/>
      <c r="D16" s="104" t="s">
        <v>469</v>
      </c>
    </row>
    <row r="17" spans="1:4" x14ac:dyDescent="0.25">
      <c r="A17" s="624" t="s">
        <v>470</v>
      </c>
      <c r="B17" s="624" t="s">
        <v>32</v>
      </c>
      <c r="C17" s="625" t="s">
        <v>25</v>
      </c>
      <c r="D17" s="111" t="s">
        <v>468</v>
      </c>
    </row>
    <row r="18" spans="1:4" x14ac:dyDescent="0.25">
      <c r="A18" s="624"/>
      <c r="B18" s="624"/>
      <c r="C18" s="625"/>
      <c r="D18" s="104" t="s">
        <v>469</v>
      </c>
    </row>
    <row r="19" spans="1:4" x14ac:dyDescent="0.25">
      <c r="A19" s="624" t="s">
        <v>457</v>
      </c>
      <c r="B19" s="240" t="s">
        <v>576</v>
      </c>
      <c r="C19" s="239" t="s">
        <v>25</v>
      </c>
      <c r="D19" s="111" t="s">
        <v>471</v>
      </c>
    </row>
    <row r="20" spans="1:4" x14ac:dyDescent="0.25">
      <c r="A20" s="624"/>
      <c r="B20" s="102"/>
      <c r="C20" s="103"/>
      <c r="D20" s="104" t="s">
        <v>577</v>
      </c>
    </row>
    <row r="21" spans="1:4" x14ac:dyDescent="0.25">
      <c r="A21" s="624"/>
      <c r="B21" s="240" t="s">
        <v>33</v>
      </c>
      <c r="C21" s="239" t="s">
        <v>25</v>
      </c>
      <c r="D21" s="111" t="s">
        <v>472</v>
      </c>
    </row>
    <row r="22" spans="1:4" x14ac:dyDescent="0.25">
      <c r="A22" s="624"/>
      <c r="B22" s="242"/>
      <c r="C22" s="242"/>
      <c r="D22" s="104" t="s">
        <v>473</v>
      </c>
    </row>
    <row r="23" spans="1:4" x14ac:dyDescent="0.25">
      <c r="A23" s="624" t="s">
        <v>34</v>
      </c>
      <c r="B23" s="624" t="s">
        <v>33</v>
      </c>
      <c r="C23" s="625" t="s">
        <v>25</v>
      </c>
      <c r="D23" s="111" t="s">
        <v>472</v>
      </c>
    </row>
    <row r="24" spans="1:4" x14ac:dyDescent="0.25">
      <c r="A24" s="624"/>
      <c r="B24" s="624"/>
      <c r="C24" s="625"/>
      <c r="D24" s="104" t="s">
        <v>473</v>
      </c>
    </row>
    <row r="25" spans="1:4" x14ac:dyDescent="0.25">
      <c r="A25" s="624" t="s">
        <v>35</v>
      </c>
      <c r="B25" s="624" t="s">
        <v>36</v>
      </c>
      <c r="C25" s="625" t="s">
        <v>25</v>
      </c>
      <c r="D25" s="111" t="s">
        <v>471</v>
      </c>
    </row>
    <row r="26" spans="1:4" x14ac:dyDescent="0.25">
      <c r="A26" s="624"/>
      <c r="B26" s="624"/>
      <c r="C26" s="625"/>
      <c r="D26" s="104" t="s">
        <v>474</v>
      </c>
    </row>
    <row r="27" spans="1:4" x14ac:dyDescent="0.25">
      <c r="A27" s="624" t="s">
        <v>37</v>
      </c>
      <c r="B27" s="624" t="s">
        <v>24</v>
      </c>
      <c r="C27" s="625" t="s">
        <v>25</v>
      </c>
      <c r="D27" s="111" t="s">
        <v>458</v>
      </c>
    </row>
    <row r="28" spans="1:4" x14ac:dyDescent="0.25">
      <c r="A28" s="624"/>
      <c r="B28" s="624"/>
      <c r="C28" s="625"/>
      <c r="D28" s="104" t="s">
        <v>459</v>
      </c>
    </row>
    <row r="32" spans="1:4" x14ac:dyDescent="0.25">
      <c r="A32" s="627" t="s">
        <v>484</v>
      </c>
      <c r="B32" s="627"/>
      <c r="C32" s="627"/>
      <c r="D32" s="627"/>
    </row>
    <row r="33" spans="1:4" ht="12.75" x14ac:dyDescent="0.2">
      <c r="A33" s="5"/>
    </row>
    <row r="34" spans="1:4" ht="17.399999999999999" customHeight="1" x14ac:dyDescent="0.25">
      <c r="A34" s="240" t="s">
        <v>485</v>
      </c>
      <c r="B34" s="240" t="s">
        <v>486</v>
      </c>
      <c r="C34" s="240" t="s">
        <v>487</v>
      </c>
      <c r="D34" s="240" t="s">
        <v>488</v>
      </c>
    </row>
    <row r="35" spans="1:4" x14ac:dyDescent="0.25">
      <c r="A35" s="240" t="s">
        <v>489</v>
      </c>
      <c r="B35" s="240" t="s">
        <v>490</v>
      </c>
      <c r="C35" s="240" t="s">
        <v>491</v>
      </c>
      <c r="D35" s="240" t="s">
        <v>492</v>
      </c>
    </row>
    <row r="36" spans="1:4" x14ac:dyDescent="0.25">
      <c r="A36" s="240" t="s">
        <v>493</v>
      </c>
      <c r="B36" s="240" t="s">
        <v>494</v>
      </c>
      <c r="C36" s="240" t="s">
        <v>495</v>
      </c>
      <c r="D36" s="240" t="s">
        <v>496</v>
      </c>
    </row>
    <row r="37" spans="1:4" x14ac:dyDescent="0.25">
      <c r="A37" s="240" t="s">
        <v>497</v>
      </c>
      <c r="B37" s="240" t="s">
        <v>498</v>
      </c>
      <c r="C37" s="240" t="s">
        <v>499</v>
      </c>
      <c r="D37" s="240" t="s">
        <v>500</v>
      </c>
    </row>
    <row r="38" spans="1:4" x14ac:dyDescent="0.25">
      <c r="A38" s="240" t="s">
        <v>501</v>
      </c>
      <c r="B38" s="240" t="s">
        <v>502</v>
      </c>
      <c r="C38" s="240" t="s">
        <v>503</v>
      </c>
      <c r="D38" s="240" t="s">
        <v>504</v>
      </c>
    </row>
    <row r="39" spans="1:4" x14ac:dyDescent="0.25">
      <c r="A39" s="240" t="s">
        <v>505</v>
      </c>
      <c r="B39" s="240" t="s">
        <v>506</v>
      </c>
      <c r="C39" s="240" t="s">
        <v>282</v>
      </c>
      <c r="D39" s="240" t="s">
        <v>507</v>
      </c>
    </row>
    <row r="40" spans="1:4" ht="15.6" x14ac:dyDescent="0.25">
      <c r="A40" s="240" t="s">
        <v>508</v>
      </c>
      <c r="B40" s="240" t="s">
        <v>509</v>
      </c>
      <c r="C40" s="240"/>
      <c r="D40" s="240"/>
    </row>
    <row r="41" spans="1:4" ht="12.75" x14ac:dyDescent="0.2">
      <c r="A41" s="240"/>
      <c r="B41" s="240"/>
      <c r="C41" s="240"/>
      <c r="D41" s="240"/>
    </row>
    <row r="42" spans="1:4" ht="12.75" x14ac:dyDescent="0.2">
      <c r="A42" s="112"/>
    </row>
    <row r="43" spans="1:4" ht="12.75" x14ac:dyDescent="0.2">
      <c r="A43" s="112"/>
    </row>
    <row r="44" spans="1:4" x14ac:dyDescent="0.25">
      <c r="A44" s="627" t="s">
        <v>510</v>
      </c>
      <c r="B44" s="627"/>
      <c r="C44" s="627"/>
      <c r="D44" s="627"/>
    </row>
    <row r="45" spans="1:4" ht="12.75" x14ac:dyDescent="0.2">
      <c r="A45" s="112"/>
    </row>
    <row r="46" spans="1:4" ht="35.4" customHeight="1" x14ac:dyDescent="0.25">
      <c r="A46" s="111" t="s">
        <v>511</v>
      </c>
      <c r="B46" s="626" t="s">
        <v>512</v>
      </c>
      <c r="C46" s="626"/>
      <c r="D46" s="626"/>
    </row>
    <row r="47" spans="1:4" x14ac:dyDescent="0.25">
      <c r="A47" s="111" t="s">
        <v>513</v>
      </c>
      <c r="B47" s="240" t="s">
        <v>514</v>
      </c>
    </row>
    <row r="48" spans="1:4" ht="22.2" customHeight="1" x14ac:dyDescent="0.25">
      <c r="A48" s="113">
        <v>0</v>
      </c>
      <c r="B48" s="626" t="s">
        <v>515</v>
      </c>
      <c r="C48" s="626"/>
      <c r="D48" s="626"/>
    </row>
    <row r="49" spans="1:1" x14ac:dyDescent="0.25">
      <c r="A49" s="241"/>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D18" sqref="D18"/>
    </sheetView>
  </sheetViews>
  <sheetFormatPr defaultRowHeight="13.2" x14ac:dyDescent="0.25"/>
  <cols>
    <col min="1" max="1" width="41.44140625" customWidth="1"/>
    <col min="2" max="2" width="15.33203125" customWidth="1"/>
    <col min="3" max="4" width="15.88671875" customWidth="1"/>
  </cols>
  <sheetData>
    <row r="1" spans="1:4" ht="15" customHeight="1" x14ac:dyDescent="0.25">
      <c r="A1" s="637"/>
      <c r="B1" s="637"/>
      <c r="C1" s="637"/>
      <c r="D1" s="637"/>
    </row>
    <row r="2" spans="1:4" ht="7.2" customHeight="1" x14ac:dyDescent="0.2"/>
    <row r="3" spans="1:4" ht="28.2" customHeight="1" x14ac:dyDescent="0.25">
      <c r="A3" s="674" t="s">
        <v>598</v>
      </c>
      <c r="B3" s="674"/>
      <c r="C3" s="674"/>
      <c r="D3" s="674"/>
    </row>
    <row r="4" spans="1:4" ht="13.2" customHeight="1" x14ac:dyDescent="0.2">
      <c r="A4" s="69"/>
      <c r="B4" s="19"/>
      <c r="C4" s="19"/>
      <c r="D4" s="19"/>
    </row>
    <row r="5" spans="1:4" ht="39.6" customHeight="1" x14ac:dyDescent="0.25">
      <c r="A5" s="41"/>
      <c r="B5" s="35" t="s">
        <v>604</v>
      </c>
      <c r="C5" s="17" t="s">
        <v>273</v>
      </c>
      <c r="D5" s="265" t="s">
        <v>635</v>
      </c>
    </row>
    <row r="6" spans="1:4" x14ac:dyDescent="0.25">
      <c r="A6" s="24" t="s">
        <v>274</v>
      </c>
      <c r="B6" s="403">
        <v>339.9</v>
      </c>
      <c r="C6" s="404">
        <v>99.9</v>
      </c>
      <c r="D6" s="405">
        <v>338</v>
      </c>
    </row>
    <row r="7" spans="1:4" x14ac:dyDescent="0.25">
      <c r="A7" s="50" t="s">
        <v>132</v>
      </c>
      <c r="B7" s="406"/>
      <c r="C7" s="407"/>
      <c r="D7" s="408"/>
    </row>
    <row r="8" spans="1:4" ht="26.4" x14ac:dyDescent="0.25">
      <c r="A8" s="27" t="s">
        <v>275</v>
      </c>
      <c r="B8" s="409">
        <v>333.8</v>
      </c>
      <c r="C8" s="410">
        <v>99.9</v>
      </c>
      <c r="D8" s="411">
        <v>332.3</v>
      </c>
    </row>
    <row r="9" spans="1:4" ht="18" customHeight="1" x14ac:dyDescent="0.25">
      <c r="A9" s="27" t="s">
        <v>276</v>
      </c>
      <c r="B9" s="409">
        <v>2.2999999999999998</v>
      </c>
      <c r="C9" s="410">
        <v>97.3</v>
      </c>
      <c r="D9" s="411">
        <v>2.2000000000000002</v>
      </c>
    </row>
    <row r="10" spans="1:4" ht="25.95" customHeight="1" x14ac:dyDescent="0.25">
      <c r="A10" s="211" t="s">
        <v>277</v>
      </c>
      <c r="B10" s="412">
        <v>3.8</v>
      </c>
      <c r="C10" s="413">
        <v>98.1</v>
      </c>
      <c r="D10" s="414">
        <v>3.6</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L26" sqref="L26"/>
    </sheetView>
  </sheetViews>
  <sheetFormatPr defaultRowHeight="13.2" x14ac:dyDescent="0.25"/>
  <cols>
    <col min="1" max="1" width="19.6640625" customWidth="1"/>
    <col min="2" max="5" width="17" customWidth="1"/>
  </cols>
  <sheetData>
    <row r="1" spans="1:5" ht="25.95" customHeight="1" x14ac:dyDescent="0.25">
      <c r="A1" s="638" t="s">
        <v>540</v>
      </c>
      <c r="B1" s="638"/>
      <c r="C1" s="638"/>
      <c r="D1" s="638"/>
      <c r="E1" s="638"/>
    </row>
    <row r="2" spans="1:5" ht="14.4" customHeight="1" x14ac:dyDescent="0.25">
      <c r="A2" s="703" t="s">
        <v>541</v>
      </c>
      <c r="B2" s="703"/>
      <c r="C2" s="703"/>
      <c r="D2" s="703"/>
      <c r="E2" s="703"/>
    </row>
    <row r="3" spans="1:5" ht="13.2" customHeight="1" x14ac:dyDescent="0.2">
      <c r="A3" s="49"/>
      <c r="B3" s="19"/>
      <c r="C3" s="19"/>
      <c r="D3" s="19"/>
      <c r="E3" s="19"/>
    </row>
    <row r="4" spans="1:5" x14ac:dyDescent="0.25">
      <c r="A4" s="646" t="s">
        <v>278</v>
      </c>
      <c r="B4" s="646"/>
      <c r="C4" s="646"/>
      <c r="D4" s="646"/>
      <c r="E4" s="646"/>
    </row>
    <row r="5" spans="1:5" ht="13.2" customHeight="1" x14ac:dyDescent="0.25">
      <c r="A5" s="399"/>
      <c r="B5" s="396" t="s">
        <v>279</v>
      </c>
      <c r="C5" s="640" t="s">
        <v>280</v>
      </c>
      <c r="D5" s="676"/>
      <c r="E5" s="641"/>
    </row>
    <row r="6" spans="1:5" ht="11.4" customHeight="1" x14ac:dyDescent="0.25">
      <c r="A6" s="16"/>
      <c r="B6" s="398" t="s">
        <v>281</v>
      </c>
      <c r="C6" s="398" t="s">
        <v>282</v>
      </c>
      <c r="D6" s="640" t="s">
        <v>136</v>
      </c>
      <c r="E6" s="641"/>
    </row>
    <row r="7" spans="1:5" ht="54" customHeight="1" x14ac:dyDescent="0.25">
      <c r="A7" s="400"/>
      <c r="B7" s="397" t="s">
        <v>283</v>
      </c>
      <c r="C7" s="397" t="s">
        <v>284</v>
      </c>
      <c r="D7" s="397" t="s">
        <v>58</v>
      </c>
      <c r="E7" s="395" t="s">
        <v>285</v>
      </c>
    </row>
    <row r="8" spans="1:5" ht="15.6" customHeight="1" x14ac:dyDescent="0.25">
      <c r="A8" s="24" t="s">
        <v>527</v>
      </c>
      <c r="B8" s="52"/>
      <c r="C8" s="24"/>
      <c r="D8" s="24"/>
      <c r="E8" s="89"/>
    </row>
    <row r="9" spans="1:5" ht="15.6" customHeight="1" x14ac:dyDescent="0.25">
      <c r="A9" s="16" t="s">
        <v>60</v>
      </c>
      <c r="B9" s="256">
        <v>2.2000000000000002</v>
      </c>
      <c r="C9" s="257">
        <v>1.5</v>
      </c>
      <c r="D9" s="257">
        <v>91.9</v>
      </c>
      <c r="E9" s="257">
        <v>24.1</v>
      </c>
    </row>
    <row r="10" spans="1:5" ht="15.6" customHeight="1" x14ac:dyDescent="0.25">
      <c r="A10" s="16" t="s">
        <v>61</v>
      </c>
      <c r="B10" s="256">
        <v>2.1</v>
      </c>
      <c r="C10" s="257">
        <v>1.5</v>
      </c>
      <c r="D10" s="257">
        <v>98.5</v>
      </c>
      <c r="E10" s="257">
        <v>26.2</v>
      </c>
    </row>
    <row r="11" spans="1:5" ht="14.25" customHeight="1" x14ac:dyDescent="0.25">
      <c r="A11" s="16" t="s">
        <v>62</v>
      </c>
      <c r="B11" s="256">
        <v>2</v>
      </c>
      <c r="C11" s="257">
        <v>1.3</v>
      </c>
      <c r="D11" s="257">
        <v>90.3</v>
      </c>
      <c r="E11" s="257">
        <v>27.9</v>
      </c>
    </row>
    <row r="12" spans="1:5" ht="14.25" customHeight="1" x14ac:dyDescent="0.25">
      <c r="A12" s="16" t="s">
        <v>64</v>
      </c>
      <c r="B12" s="256">
        <v>2.2000000000000002</v>
      </c>
      <c r="C12" s="257">
        <v>1.5</v>
      </c>
      <c r="D12" s="257">
        <v>111.4</v>
      </c>
      <c r="E12" s="257">
        <v>32.4</v>
      </c>
    </row>
    <row r="13" spans="1:5" ht="14.25" customHeight="1" x14ac:dyDescent="0.25">
      <c r="A13" s="16" t="s">
        <v>65</v>
      </c>
      <c r="B13" s="256">
        <v>2</v>
      </c>
      <c r="C13" s="257">
        <v>1.3</v>
      </c>
      <c r="D13" s="257">
        <v>88.9</v>
      </c>
      <c r="E13" s="257">
        <v>36.5</v>
      </c>
    </row>
    <row r="14" spans="1:5" ht="14.25" customHeight="1" x14ac:dyDescent="0.25">
      <c r="A14" s="16" t="s">
        <v>66</v>
      </c>
      <c r="B14" s="256">
        <v>1.8</v>
      </c>
      <c r="C14" s="257">
        <v>1.2</v>
      </c>
      <c r="D14" s="257">
        <v>88.1</v>
      </c>
      <c r="E14" s="257">
        <v>38.5</v>
      </c>
    </row>
    <row r="15" spans="1:5" ht="14.25" customHeight="1" x14ac:dyDescent="0.25">
      <c r="A15" s="16" t="s">
        <v>68</v>
      </c>
      <c r="B15" s="256">
        <v>1.7</v>
      </c>
      <c r="C15" s="257">
        <v>1.1000000000000001</v>
      </c>
      <c r="D15" s="257">
        <v>92.5</v>
      </c>
      <c r="E15" s="257">
        <v>42.2</v>
      </c>
    </row>
    <row r="16" spans="1:5" ht="14.25" customHeight="1" x14ac:dyDescent="0.25">
      <c r="A16" s="16" t="s">
        <v>41</v>
      </c>
      <c r="B16" s="256">
        <v>1.7</v>
      </c>
      <c r="C16" s="257">
        <v>1.1000000000000001</v>
      </c>
      <c r="D16" s="257">
        <v>106.1</v>
      </c>
      <c r="E16" s="257">
        <v>54.2</v>
      </c>
    </row>
    <row r="17" spans="1:5" ht="14.25" customHeight="1" x14ac:dyDescent="0.25">
      <c r="A17" s="16" t="s">
        <v>69</v>
      </c>
      <c r="B17" s="256">
        <v>1.9</v>
      </c>
      <c r="C17" s="257">
        <v>1.3</v>
      </c>
      <c r="D17" s="257">
        <v>112.3</v>
      </c>
      <c r="E17" s="257">
        <v>72</v>
      </c>
    </row>
    <row r="18" spans="1:5" ht="14.25" customHeight="1" x14ac:dyDescent="0.25">
      <c r="A18" s="16" t="s">
        <v>71</v>
      </c>
      <c r="B18" s="256">
        <v>2</v>
      </c>
      <c r="C18" s="257">
        <v>1.3</v>
      </c>
      <c r="D18" s="257">
        <v>105.2</v>
      </c>
      <c r="E18" s="257">
        <v>81.7</v>
      </c>
    </row>
    <row r="19" spans="1:5" ht="14.25" customHeight="1" x14ac:dyDescent="0.25">
      <c r="A19" s="24" t="s">
        <v>42</v>
      </c>
      <c r="B19" s="276"/>
      <c r="C19" s="99"/>
      <c r="D19" s="99"/>
      <c r="E19" s="309"/>
    </row>
    <row r="20" spans="1:5" ht="15.6" customHeight="1" x14ac:dyDescent="0.25">
      <c r="A20" s="16" t="s">
        <v>60</v>
      </c>
      <c r="B20" s="256">
        <v>7.4</v>
      </c>
      <c r="C20" s="257">
        <v>6.2</v>
      </c>
      <c r="D20" s="257">
        <v>95.2</v>
      </c>
      <c r="E20" s="257" t="s">
        <v>521</v>
      </c>
    </row>
    <row r="21" spans="1:5" ht="15.6" customHeight="1" x14ac:dyDescent="0.25">
      <c r="A21" s="16" t="s">
        <v>61</v>
      </c>
      <c r="B21" s="256">
        <v>6.7</v>
      </c>
      <c r="C21" s="257">
        <v>5.6</v>
      </c>
      <c r="D21" s="257">
        <v>90.9</v>
      </c>
      <c r="E21" s="257" t="s">
        <v>524</v>
      </c>
    </row>
    <row r="22" spans="1:5" ht="15.6" customHeight="1" x14ac:dyDescent="0.25">
      <c r="A22" s="16" t="s">
        <v>62</v>
      </c>
      <c r="B22" s="256">
        <v>6</v>
      </c>
      <c r="C22" s="257">
        <v>4.7</v>
      </c>
      <c r="D22" s="257">
        <v>84.5</v>
      </c>
      <c r="E22" s="257" t="s">
        <v>525</v>
      </c>
    </row>
    <row r="23" spans="1:5" ht="15.6" customHeight="1" x14ac:dyDescent="0.25">
      <c r="A23" s="16" t="s">
        <v>64</v>
      </c>
      <c r="B23" s="256">
        <v>5.5</v>
      </c>
      <c r="C23" s="257">
        <v>4.5999999999999996</v>
      </c>
      <c r="D23" s="257">
        <v>96.1</v>
      </c>
      <c r="E23" s="257">
        <v>127.4</v>
      </c>
    </row>
    <row r="24" spans="1:5" ht="15.6" customHeight="1" x14ac:dyDescent="0.25">
      <c r="A24" s="16" t="s">
        <v>65</v>
      </c>
      <c r="B24" s="256">
        <v>4.5999999999999996</v>
      </c>
      <c r="C24" s="257">
        <v>3.6</v>
      </c>
      <c r="D24" s="257">
        <v>79</v>
      </c>
      <c r="E24" s="257">
        <v>72.599999999999994</v>
      </c>
    </row>
    <row r="25" spans="1:5" ht="15.6" customHeight="1" x14ac:dyDescent="0.25">
      <c r="A25" s="16" t="s">
        <v>66</v>
      </c>
      <c r="B25" s="256">
        <v>4</v>
      </c>
      <c r="C25" s="257">
        <v>3</v>
      </c>
      <c r="D25" s="257">
        <v>83.4</v>
      </c>
      <c r="E25" s="257">
        <v>50.7</v>
      </c>
    </row>
    <row r="26" spans="1:5" ht="15.6" customHeight="1" x14ac:dyDescent="0.25">
      <c r="A26" s="16" t="s">
        <v>68</v>
      </c>
      <c r="B26" s="256">
        <v>3.5</v>
      </c>
      <c r="C26" s="257">
        <v>2.5</v>
      </c>
      <c r="D26" s="257">
        <v>84.4</v>
      </c>
      <c r="E26" s="257">
        <v>38.1</v>
      </c>
    </row>
    <row r="27" spans="1:5" ht="15.6" customHeight="1" x14ac:dyDescent="0.25">
      <c r="A27" s="16" t="s">
        <v>41</v>
      </c>
      <c r="B27" s="256">
        <v>3.1</v>
      </c>
      <c r="C27" s="257">
        <v>2.1</v>
      </c>
      <c r="D27" s="257">
        <v>82.6</v>
      </c>
      <c r="E27" s="257">
        <v>29.5</v>
      </c>
    </row>
    <row r="28" spans="1:5" ht="15.6" customHeight="1" x14ac:dyDescent="0.25">
      <c r="A28" s="16" t="s">
        <v>69</v>
      </c>
      <c r="B28" s="256">
        <v>2.8</v>
      </c>
      <c r="C28" s="257">
        <v>1.8</v>
      </c>
      <c r="D28" s="257">
        <v>84.5</v>
      </c>
      <c r="E28" s="257">
        <v>24.6</v>
      </c>
    </row>
    <row r="29" spans="1:5" ht="15.6" customHeight="1" x14ac:dyDescent="0.25">
      <c r="A29" s="16" t="s">
        <v>71</v>
      </c>
      <c r="B29" s="256">
        <v>2.7</v>
      </c>
      <c r="C29" s="257">
        <v>1.6</v>
      </c>
      <c r="D29" s="257">
        <v>92.7</v>
      </c>
      <c r="E29" s="257">
        <v>23.1</v>
      </c>
    </row>
    <row r="30" spans="1:5" ht="15.6" customHeight="1" x14ac:dyDescent="0.25">
      <c r="A30" s="16" t="s">
        <v>72</v>
      </c>
      <c r="B30" s="256">
        <v>2.5</v>
      </c>
      <c r="C30" s="257">
        <v>1.5</v>
      </c>
      <c r="D30" s="257">
        <v>91.2</v>
      </c>
      <c r="E30" s="257">
        <v>22.3</v>
      </c>
    </row>
    <row r="31" spans="1:5" ht="15.6" customHeight="1" x14ac:dyDescent="0.25">
      <c r="A31" s="400" t="s">
        <v>73</v>
      </c>
      <c r="B31" s="310">
        <v>2</v>
      </c>
      <c r="C31" s="311">
        <v>1.6</v>
      </c>
      <c r="D31" s="311">
        <v>108.4</v>
      </c>
      <c r="E31" s="311">
        <v>25</v>
      </c>
    </row>
  </sheetData>
  <mergeCells count="5">
    <mergeCell ref="C5:E5"/>
    <mergeCell ref="D6:E6"/>
    <mergeCell ref="A1:E1"/>
    <mergeCell ref="A4:E4"/>
    <mergeCell ref="A2:E2"/>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M17" sqref="M17"/>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9.88671875" customWidth="1"/>
    <col min="7" max="7" width="9.6640625" customWidth="1"/>
  </cols>
  <sheetData>
    <row r="1" spans="1:7" ht="13.8" x14ac:dyDescent="0.25">
      <c r="A1" s="637" t="s">
        <v>453</v>
      </c>
      <c r="B1" s="637"/>
      <c r="C1" s="637"/>
      <c r="D1" s="637"/>
      <c r="E1" s="637"/>
      <c r="F1" s="637"/>
      <c r="G1" s="637"/>
    </row>
    <row r="2" spans="1:7" ht="13.95" customHeight="1" x14ac:dyDescent="0.25">
      <c r="A2" s="539"/>
      <c r="B2" s="539"/>
      <c r="C2" s="539"/>
      <c r="D2" s="539"/>
      <c r="E2" s="539"/>
      <c r="F2" s="539"/>
      <c r="G2" s="539"/>
    </row>
    <row r="3" spans="1:7" ht="28.2" customHeight="1" x14ac:dyDescent="0.25">
      <c r="A3" s="704" t="s">
        <v>656</v>
      </c>
      <c r="B3" s="704"/>
      <c r="C3" s="704"/>
      <c r="D3" s="704"/>
      <c r="E3" s="704"/>
      <c r="F3" s="704"/>
      <c r="G3" s="704"/>
    </row>
    <row r="4" spans="1:7" ht="12.75" customHeight="1" x14ac:dyDescent="0.2"/>
    <row r="5" spans="1:7" ht="13.8" x14ac:dyDescent="0.25">
      <c r="A5" s="639" t="s">
        <v>287</v>
      </c>
      <c r="B5" s="639"/>
      <c r="C5" s="639"/>
      <c r="D5" s="639"/>
      <c r="E5" s="639"/>
      <c r="F5" s="639"/>
      <c r="G5" s="639"/>
    </row>
    <row r="6" spans="1:7" ht="13.2" customHeight="1" x14ac:dyDescent="0.2">
      <c r="A6" s="540"/>
      <c r="B6" s="19"/>
      <c r="C6" s="19"/>
      <c r="D6" s="19"/>
      <c r="E6" s="19"/>
      <c r="F6" s="19"/>
      <c r="G6" s="19"/>
    </row>
    <row r="7" spans="1:7" ht="27" customHeight="1" x14ac:dyDescent="0.25">
      <c r="A7" s="535"/>
      <c r="B7" s="661" t="s">
        <v>605</v>
      </c>
      <c r="C7" s="688"/>
      <c r="D7" s="662"/>
      <c r="E7" s="661" t="s">
        <v>636</v>
      </c>
      <c r="F7" s="688"/>
      <c r="G7" s="662"/>
    </row>
    <row r="8" spans="1:7" ht="105.6" x14ac:dyDescent="0.25">
      <c r="A8" s="536"/>
      <c r="B8" s="537" t="s">
        <v>288</v>
      </c>
      <c r="C8" s="538" t="s">
        <v>289</v>
      </c>
      <c r="D8" s="15" t="s">
        <v>297</v>
      </c>
      <c r="E8" s="538" t="s">
        <v>288</v>
      </c>
      <c r="F8" s="538" t="s">
        <v>289</v>
      </c>
      <c r="G8" s="15" t="s">
        <v>297</v>
      </c>
    </row>
    <row r="9" spans="1:7" ht="13.5" customHeight="1" x14ac:dyDescent="0.25">
      <c r="A9" s="16" t="s">
        <v>290</v>
      </c>
      <c r="B9" s="98">
        <v>5095</v>
      </c>
      <c r="C9" s="97">
        <v>12.3</v>
      </c>
      <c r="D9" s="156">
        <v>99.4</v>
      </c>
      <c r="E9" s="97">
        <v>5124</v>
      </c>
      <c r="F9" s="198">
        <v>12.5</v>
      </c>
      <c r="G9" s="204">
        <v>96.4</v>
      </c>
    </row>
    <row r="10" spans="1:7" x14ac:dyDescent="0.25">
      <c r="A10" s="16" t="s">
        <v>291</v>
      </c>
      <c r="B10" s="98">
        <v>2098</v>
      </c>
      <c r="C10" s="97">
        <v>5.0999999999999996</v>
      </c>
      <c r="D10" s="156">
        <v>84.9</v>
      </c>
      <c r="E10" s="97">
        <v>2470</v>
      </c>
      <c r="F10" s="156">
        <v>6</v>
      </c>
      <c r="G10" s="204">
        <v>110.6</v>
      </c>
    </row>
    <row r="11" spans="1:7" ht="14.4" customHeight="1" x14ac:dyDescent="0.25">
      <c r="A11" s="28" t="s">
        <v>296</v>
      </c>
      <c r="B11" s="98">
        <v>21</v>
      </c>
      <c r="C11" s="312" t="s">
        <v>654</v>
      </c>
      <c r="D11" s="156">
        <v>105</v>
      </c>
      <c r="E11" s="97">
        <v>20</v>
      </c>
      <c r="F11" s="312" t="s">
        <v>655</v>
      </c>
      <c r="G11" s="117">
        <v>100</v>
      </c>
    </row>
    <row r="12" spans="1:7" ht="26.4" x14ac:dyDescent="0.25">
      <c r="A12" s="16" t="s">
        <v>292</v>
      </c>
      <c r="B12" s="98">
        <v>2997</v>
      </c>
      <c r="C12" s="156">
        <v>7.2</v>
      </c>
      <c r="D12" s="97">
        <v>112.9</v>
      </c>
      <c r="E12" s="97">
        <v>2654</v>
      </c>
      <c r="F12" s="156">
        <v>6.5</v>
      </c>
      <c r="G12" s="62">
        <v>86.1</v>
      </c>
    </row>
    <row r="13" spans="1:7" x14ac:dyDescent="0.25">
      <c r="A13" s="16" t="s">
        <v>293</v>
      </c>
      <c r="B13" s="98">
        <v>2853</v>
      </c>
      <c r="C13" s="156">
        <v>6.9</v>
      </c>
      <c r="D13" s="156">
        <v>99.1</v>
      </c>
      <c r="E13" s="97">
        <v>2878</v>
      </c>
      <c r="F13" s="156">
        <v>7</v>
      </c>
      <c r="G13" s="204">
        <v>128.6</v>
      </c>
    </row>
    <row r="14" spans="1:7" x14ac:dyDescent="0.25">
      <c r="A14" s="541" t="s">
        <v>294</v>
      </c>
      <c r="B14" s="313">
        <v>2043</v>
      </c>
      <c r="C14" s="314">
        <v>4.9000000000000004</v>
      </c>
      <c r="D14" s="315">
        <v>94.7</v>
      </c>
      <c r="E14" s="315">
        <v>2158</v>
      </c>
      <c r="F14" s="315">
        <v>5.3</v>
      </c>
      <c r="G14" s="200">
        <v>119.9</v>
      </c>
    </row>
    <row r="15" spans="1:7" s="68" customFormat="1" ht="21" customHeight="1" x14ac:dyDescent="0.25">
      <c r="A15" s="663" t="s">
        <v>295</v>
      </c>
      <c r="B15" s="663"/>
      <c r="C15" s="663"/>
      <c r="D15" s="663"/>
      <c r="E15" s="663"/>
      <c r="F15" s="663"/>
      <c r="G15" s="663"/>
    </row>
  </sheetData>
  <mergeCells count="6">
    <mergeCell ref="A15:G15"/>
    <mergeCell ref="A1:G1"/>
    <mergeCell ref="A5:G5"/>
    <mergeCell ref="A3:G3"/>
    <mergeCell ref="B7:D7"/>
    <mergeCell ref="E7:G7"/>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I12" sqref="I12:I13"/>
    </sheetView>
  </sheetViews>
  <sheetFormatPr defaultRowHeight="13.2" x14ac:dyDescent="0.25"/>
  <cols>
    <col min="1" max="1" width="34.6640625" customWidth="1"/>
    <col min="2" max="5" width="13.44140625" customWidth="1"/>
  </cols>
  <sheetData>
    <row r="1" spans="1:5" ht="13.8" x14ac:dyDescent="0.25">
      <c r="A1" s="639" t="s">
        <v>298</v>
      </c>
      <c r="B1" s="639"/>
      <c r="C1" s="639"/>
      <c r="D1" s="639"/>
      <c r="E1" s="639"/>
    </row>
    <row r="2" spans="1:5" ht="13.2" customHeight="1" x14ac:dyDescent="0.2">
      <c r="A2" s="36"/>
      <c r="B2" s="19"/>
      <c r="C2" s="19"/>
      <c r="D2" s="19"/>
      <c r="E2" s="19"/>
    </row>
    <row r="3" spans="1:5" ht="27.6" customHeight="1" x14ac:dyDescent="0.25">
      <c r="A3" s="70"/>
      <c r="B3" s="705" t="s">
        <v>605</v>
      </c>
      <c r="C3" s="706"/>
      <c r="D3" s="647" t="s">
        <v>637</v>
      </c>
      <c r="E3" s="707"/>
    </row>
    <row r="4" spans="1:5" ht="29.4" customHeight="1" x14ac:dyDescent="0.25">
      <c r="A4" s="71"/>
      <c r="B4" s="17" t="s">
        <v>284</v>
      </c>
      <c r="C4" s="17" t="s">
        <v>299</v>
      </c>
      <c r="D4" s="17" t="s">
        <v>284</v>
      </c>
      <c r="E4" s="15" t="s">
        <v>536</v>
      </c>
    </row>
    <row r="5" spans="1:5" ht="14.4" customHeight="1" x14ac:dyDescent="0.25">
      <c r="A5" s="23" t="s">
        <v>300</v>
      </c>
      <c r="B5" s="334"/>
      <c r="C5" s="335"/>
      <c r="D5" s="316"/>
      <c r="E5" s="335"/>
    </row>
    <row r="6" spans="1:5" ht="14.4" customHeight="1" x14ac:dyDescent="0.25">
      <c r="A6" s="127" t="s">
        <v>301</v>
      </c>
      <c r="B6" s="72">
        <v>18907</v>
      </c>
      <c r="C6" s="336">
        <v>457.30330373117459</v>
      </c>
      <c r="D6" s="72">
        <v>22213</v>
      </c>
      <c r="E6" s="336">
        <v>540.77706254079908</v>
      </c>
    </row>
    <row r="7" spans="1:5" ht="14.4" customHeight="1" x14ac:dyDescent="0.25">
      <c r="A7" s="127" t="s">
        <v>302</v>
      </c>
      <c r="B7" s="72">
        <v>20588</v>
      </c>
      <c r="C7" s="336">
        <v>497.96162359006831</v>
      </c>
      <c r="D7" s="72">
        <v>20516</v>
      </c>
      <c r="E7" s="336">
        <v>499.46347702188058</v>
      </c>
    </row>
    <row r="8" spans="1:5" ht="14.4" customHeight="1" x14ac:dyDescent="0.25">
      <c r="A8" s="127" t="s">
        <v>303</v>
      </c>
      <c r="B8" s="72">
        <v>-1681</v>
      </c>
      <c r="C8" s="336">
        <v>-40.658319858893762</v>
      </c>
      <c r="D8" s="72">
        <v>1697</v>
      </c>
      <c r="E8" s="336">
        <v>41.313585518918472</v>
      </c>
    </row>
    <row r="9" spans="1:5" ht="14.4" customHeight="1" x14ac:dyDescent="0.25">
      <c r="A9" s="179" t="s">
        <v>132</v>
      </c>
      <c r="B9" s="72"/>
      <c r="C9" s="336"/>
      <c r="D9" s="72"/>
      <c r="E9" s="336"/>
    </row>
    <row r="10" spans="1:5" ht="14.4" customHeight="1" x14ac:dyDescent="0.25">
      <c r="A10" s="180" t="s">
        <v>304</v>
      </c>
      <c r="B10" s="72"/>
      <c r="C10" s="336"/>
      <c r="D10" s="72"/>
      <c r="E10" s="336"/>
    </row>
    <row r="11" spans="1:5" ht="14.4" customHeight="1" x14ac:dyDescent="0.25">
      <c r="A11" s="181" t="s">
        <v>301</v>
      </c>
      <c r="B11" s="72">
        <v>16153</v>
      </c>
      <c r="C11" s="336">
        <v>390.69235019673465</v>
      </c>
      <c r="D11" s="72">
        <v>18590</v>
      </c>
      <c r="E11" s="336">
        <v>452.57487023965496</v>
      </c>
    </row>
    <row r="12" spans="1:5" ht="14.4" customHeight="1" x14ac:dyDescent="0.25">
      <c r="A12" s="130" t="s">
        <v>302</v>
      </c>
      <c r="B12" s="72">
        <v>17843</v>
      </c>
      <c r="C12" s="336">
        <v>431.56835291031615</v>
      </c>
      <c r="D12" s="72">
        <v>19054</v>
      </c>
      <c r="E12" s="336">
        <v>463.8709831923822</v>
      </c>
    </row>
    <row r="13" spans="1:5" ht="14.4" customHeight="1" x14ac:dyDescent="0.25">
      <c r="A13" s="130" t="s">
        <v>303</v>
      </c>
      <c r="B13" s="72">
        <v>-1690</v>
      </c>
      <c r="C13" s="336">
        <v>-40.876002713581478</v>
      </c>
      <c r="D13" s="72">
        <v>-464</v>
      </c>
      <c r="E13" s="336">
        <v>-11.296112952727267</v>
      </c>
    </row>
    <row r="14" spans="1:5" ht="14.4" customHeight="1" x14ac:dyDescent="0.25">
      <c r="A14" s="180" t="s">
        <v>305</v>
      </c>
      <c r="B14" s="72"/>
      <c r="C14" s="336"/>
      <c r="D14" s="72"/>
      <c r="E14" s="336"/>
    </row>
    <row r="15" spans="1:5" ht="14.4" customHeight="1" x14ac:dyDescent="0.25">
      <c r="A15" s="130" t="s">
        <v>301</v>
      </c>
      <c r="B15" s="72">
        <v>2754</v>
      </c>
      <c r="C15" s="336">
        <v>66.610953534439872</v>
      </c>
      <c r="D15" s="72">
        <v>3623</v>
      </c>
      <c r="E15" s="336">
        <v>88.202192301144137</v>
      </c>
    </row>
    <row r="16" spans="1:5" ht="14.4" customHeight="1" x14ac:dyDescent="0.25">
      <c r="A16" s="130" t="s">
        <v>302</v>
      </c>
      <c r="B16" s="72">
        <v>2745</v>
      </c>
      <c r="C16" s="336">
        <v>66.393270679752163</v>
      </c>
      <c r="D16" s="72">
        <v>1462</v>
      </c>
      <c r="E16" s="336">
        <v>35.592493829498409</v>
      </c>
    </row>
    <row r="17" spans="1:5" ht="14.4" customHeight="1" x14ac:dyDescent="0.25">
      <c r="A17" s="130" t="s">
        <v>303</v>
      </c>
      <c r="B17" s="72">
        <v>9</v>
      </c>
      <c r="C17" s="336">
        <v>0.21768285468771201</v>
      </c>
      <c r="D17" s="72">
        <v>2161</v>
      </c>
      <c r="E17" s="336">
        <v>52.609698471645743</v>
      </c>
    </row>
    <row r="18" spans="1:5" ht="14.4" customHeight="1" x14ac:dyDescent="0.25">
      <c r="A18" s="182" t="s">
        <v>132</v>
      </c>
      <c r="B18" s="72"/>
      <c r="C18" s="336"/>
      <c r="D18" s="72"/>
      <c r="E18" s="336"/>
    </row>
    <row r="19" spans="1:5" ht="14.4" customHeight="1" x14ac:dyDescent="0.25">
      <c r="A19" s="183" t="s">
        <v>306</v>
      </c>
      <c r="B19" s="72"/>
      <c r="C19" s="336"/>
      <c r="D19" s="72"/>
      <c r="E19" s="336"/>
    </row>
    <row r="20" spans="1:5" ht="14.4" customHeight="1" x14ac:dyDescent="0.25">
      <c r="A20" s="179" t="s">
        <v>301</v>
      </c>
      <c r="B20" s="72">
        <v>2732</v>
      </c>
      <c r="C20" s="336">
        <v>66.078839889647696</v>
      </c>
      <c r="D20" s="72">
        <v>3589</v>
      </c>
      <c r="E20" s="336">
        <v>87.374459886504653</v>
      </c>
    </row>
    <row r="21" spans="1:5" ht="14.4" customHeight="1" x14ac:dyDescent="0.25">
      <c r="A21" s="179" t="s">
        <v>302</v>
      </c>
      <c r="B21" s="72">
        <v>2722</v>
      </c>
      <c r="C21" s="336">
        <v>65.836970051105794</v>
      </c>
      <c r="D21" s="72">
        <v>1441</v>
      </c>
      <c r="E21" s="336">
        <v>35.081247338103431</v>
      </c>
    </row>
    <row r="22" spans="1:5" ht="14.4" customHeight="1" x14ac:dyDescent="0.25">
      <c r="A22" s="179" t="s">
        <v>303</v>
      </c>
      <c r="B22" s="72">
        <v>10</v>
      </c>
      <c r="C22" s="336">
        <v>0.24186983854190219</v>
      </c>
      <c r="D22" s="72">
        <v>2148</v>
      </c>
      <c r="E22" s="336">
        <v>52.293212548401222</v>
      </c>
    </row>
    <row r="23" spans="1:5" ht="31.5" customHeight="1" x14ac:dyDescent="0.25">
      <c r="A23" s="183" t="s">
        <v>307</v>
      </c>
      <c r="B23" s="72"/>
      <c r="C23" s="336"/>
      <c r="D23" s="72"/>
      <c r="E23" s="336"/>
    </row>
    <row r="24" spans="1:5" ht="14.4" customHeight="1" x14ac:dyDescent="0.25">
      <c r="A24" s="179" t="s">
        <v>301</v>
      </c>
      <c r="B24" s="72">
        <v>22</v>
      </c>
      <c r="C24" s="336">
        <v>0.53211364479218493</v>
      </c>
      <c r="D24" s="72">
        <v>34</v>
      </c>
      <c r="E24" s="336">
        <v>0.82773241463949798</v>
      </c>
    </row>
    <row r="25" spans="1:5" ht="14.4" customHeight="1" x14ac:dyDescent="0.25">
      <c r="A25" s="179" t="s">
        <v>302</v>
      </c>
      <c r="B25" s="72">
        <v>23</v>
      </c>
      <c r="C25" s="336">
        <v>0.55630062864637508</v>
      </c>
      <c r="D25" s="72">
        <v>21</v>
      </c>
      <c r="E25" s="336">
        <v>0.51124649139498413</v>
      </c>
    </row>
    <row r="26" spans="1:5" ht="12.6" customHeight="1" x14ac:dyDescent="0.25">
      <c r="A26" s="184" t="s">
        <v>303</v>
      </c>
      <c r="B26" s="358">
        <v>-1</v>
      </c>
      <c r="C26" s="551" t="s">
        <v>653</v>
      </c>
      <c r="D26" s="201">
        <v>13</v>
      </c>
      <c r="E26" s="337">
        <v>0.31648592324451397</v>
      </c>
    </row>
    <row r="27" spans="1:5" ht="12.75" x14ac:dyDescent="0.2">
      <c r="B27" s="114"/>
    </row>
    <row r="28" spans="1:5" x14ac:dyDescent="0.25">
      <c r="E28" s="235"/>
    </row>
  </sheetData>
  <mergeCells count="3">
    <mergeCell ref="B3:C3"/>
    <mergeCell ref="D3:E3"/>
    <mergeCell ref="A1:E1"/>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zoomScaleNormal="100" workbookViewId="0">
      <selection activeCell="I63" sqref="I63"/>
    </sheetView>
  </sheetViews>
  <sheetFormatPr defaultRowHeight="13.2" x14ac:dyDescent="0.25"/>
  <cols>
    <col min="1" max="1" width="89.33203125" customWidth="1"/>
  </cols>
  <sheetData>
    <row r="1" spans="1:13" ht="33.6" customHeight="1" x14ac:dyDescent="0.25">
      <c r="A1" s="66" t="s">
        <v>454</v>
      </c>
      <c r="M1" s="106"/>
    </row>
    <row r="2" spans="1:13" ht="19.2" customHeight="1" x14ac:dyDescent="0.2"/>
    <row r="3" spans="1:13" x14ac:dyDescent="0.25">
      <c r="A3" s="9" t="s">
        <v>324</v>
      </c>
    </row>
    <row r="4" spans="1:13" ht="134.4" customHeight="1" x14ac:dyDescent="0.25">
      <c r="A4" s="81" t="s">
        <v>325</v>
      </c>
    </row>
    <row r="5" spans="1:13" ht="67.2" customHeight="1" x14ac:dyDescent="0.25">
      <c r="A5" s="81" t="s">
        <v>326</v>
      </c>
    </row>
    <row r="6" spans="1:13" ht="25.95" customHeight="1" x14ac:dyDescent="0.25">
      <c r="A6" s="9" t="s">
        <v>327</v>
      </c>
    </row>
    <row r="7" spans="1:13" ht="26.4" x14ac:dyDescent="0.25">
      <c r="A7" s="9" t="s">
        <v>328</v>
      </c>
    </row>
    <row r="8" spans="1:13" ht="52.8" x14ac:dyDescent="0.25">
      <c r="A8" s="81" t="s">
        <v>329</v>
      </c>
    </row>
    <row r="9" spans="1:13" ht="51.6" customHeight="1" x14ac:dyDescent="0.25">
      <c r="A9" s="9" t="s">
        <v>330</v>
      </c>
    </row>
    <row r="10" spans="1:13" ht="30.6" customHeight="1" x14ac:dyDescent="0.25">
      <c r="A10" s="9" t="s">
        <v>331</v>
      </c>
    </row>
    <row r="11" spans="1:13" ht="38.4" customHeight="1" x14ac:dyDescent="0.25">
      <c r="A11" s="9" t="s">
        <v>332</v>
      </c>
    </row>
    <row r="12" spans="1:13" ht="53.4" customHeight="1" x14ac:dyDescent="0.25">
      <c r="A12" s="9" t="s">
        <v>333</v>
      </c>
    </row>
    <row r="13" spans="1:13" ht="28.2" customHeight="1" x14ac:dyDescent="0.25">
      <c r="A13" s="9" t="s">
        <v>334</v>
      </c>
    </row>
    <row r="14" spans="1:13" ht="67.95" customHeight="1" x14ac:dyDescent="0.25">
      <c r="A14" s="81" t="s">
        <v>335</v>
      </c>
    </row>
    <row r="15" spans="1:13" ht="39.6" customHeight="1" x14ac:dyDescent="0.25">
      <c r="A15" s="11" t="s">
        <v>477</v>
      </c>
    </row>
    <row r="16" spans="1:13" x14ac:dyDescent="0.25">
      <c r="A16" s="9"/>
    </row>
    <row r="17" spans="1:1" x14ac:dyDescent="0.25">
      <c r="A17" s="9" t="s">
        <v>336</v>
      </c>
    </row>
    <row r="18" spans="1:1" ht="136.19999999999999" x14ac:dyDescent="0.25">
      <c r="A18" s="81" t="s">
        <v>337</v>
      </c>
    </row>
    <row r="19" spans="1:1" ht="95.4" customHeight="1" x14ac:dyDescent="0.25">
      <c r="A19" s="81" t="s">
        <v>338</v>
      </c>
    </row>
    <row r="20" spans="1:1" ht="52.8" x14ac:dyDescent="0.25">
      <c r="A20" s="9" t="s">
        <v>339</v>
      </c>
    </row>
    <row r="21" spans="1:1" ht="79.2" x14ac:dyDescent="0.25">
      <c r="A21" s="81" t="s">
        <v>340</v>
      </c>
    </row>
    <row r="22" spans="1:1" ht="39.6" x14ac:dyDescent="0.25">
      <c r="A22" s="81" t="s">
        <v>341</v>
      </c>
    </row>
    <row r="23" spans="1:1" ht="26.4" x14ac:dyDescent="0.25">
      <c r="A23" s="81" t="s">
        <v>342</v>
      </c>
    </row>
    <row r="24" spans="1:1" ht="52.8" x14ac:dyDescent="0.25">
      <c r="A24" s="81" t="s">
        <v>343</v>
      </c>
    </row>
    <row r="25" spans="1:1" ht="39.6" x14ac:dyDescent="0.25">
      <c r="A25" s="81" t="s">
        <v>344</v>
      </c>
    </row>
    <row r="26" spans="1:1" ht="66" x14ac:dyDescent="0.25">
      <c r="A26" s="9" t="s">
        <v>345</v>
      </c>
    </row>
    <row r="27" spans="1:1" ht="52.8" x14ac:dyDescent="0.25">
      <c r="A27" s="9" t="s">
        <v>346</v>
      </c>
    </row>
    <row r="28" spans="1:1" ht="92.4" x14ac:dyDescent="0.25">
      <c r="A28" s="81" t="s">
        <v>347</v>
      </c>
    </row>
    <row r="29" spans="1:1" ht="81.599999999999994" x14ac:dyDescent="0.25">
      <c r="A29" s="81" t="s">
        <v>348</v>
      </c>
    </row>
    <row r="30" spans="1:1" ht="26.4" x14ac:dyDescent="0.25">
      <c r="A30" s="81" t="s">
        <v>349</v>
      </c>
    </row>
    <row r="31" spans="1:1" ht="39.6" x14ac:dyDescent="0.25">
      <c r="A31" s="81" t="s">
        <v>350</v>
      </c>
    </row>
    <row r="32" spans="1:1" ht="52.8" x14ac:dyDescent="0.25">
      <c r="A32" s="81" t="s">
        <v>351</v>
      </c>
    </row>
    <row r="33" spans="1:1" ht="26.4" x14ac:dyDescent="0.25">
      <c r="A33" s="82" t="s">
        <v>352</v>
      </c>
    </row>
    <row r="34" spans="1:1" ht="26.4" x14ac:dyDescent="0.25">
      <c r="A34" s="81" t="s">
        <v>353</v>
      </c>
    </row>
    <row r="35" spans="1:1" ht="79.2" x14ac:dyDescent="0.25">
      <c r="A35" s="9" t="s">
        <v>354</v>
      </c>
    </row>
    <row r="36" spans="1:1" x14ac:dyDescent="0.25">
      <c r="A36" s="9"/>
    </row>
    <row r="37" spans="1:1" x14ac:dyDescent="0.25">
      <c r="A37" s="9" t="s">
        <v>121</v>
      </c>
    </row>
    <row r="38" spans="1:1" ht="79.2" x14ac:dyDescent="0.25">
      <c r="A38" s="81" t="s">
        <v>355</v>
      </c>
    </row>
    <row r="39" spans="1:1" ht="39.6" x14ac:dyDescent="0.25">
      <c r="A39" s="9" t="s">
        <v>356</v>
      </c>
    </row>
    <row r="40" spans="1:1" ht="41.4" customHeight="1" x14ac:dyDescent="0.25">
      <c r="A40" s="9" t="s">
        <v>357</v>
      </c>
    </row>
    <row r="41" spans="1:1" ht="148.94999999999999" customHeight="1" x14ac:dyDescent="0.25">
      <c r="A41" s="81" t="s">
        <v>358</v>
      </c>
    </row>
    <row r="42" spans="1:1" ht="39.6" x14ac:dyDescent="0.25">
      <c r="A42" s="9" t="s">
        <v>359</v>
      </c>
    </row>
    <row r="43" spans="1:1" ht="26.4" x14ac:dyDescent="0.25">
      <c r="A43" s="9" t="s">
        <v>360</v>
      </c>
    </row>
    <row r="44" spans="1:1" ht="52.8" x14ac:dyDescent="0.25">
      <c r="A44" s="11" t="s">
        <v>478</v>
      </c>
    </row>
    <row r="45" spans="1:1" x14ac:dyDescent="0.25">
      <c r="A45" s="9"/>
    </row>
    <row r="46" spans="1:1" x14ac:dyDescent="0.25">
      <c r="A46" s="9" t="s">
        <v>361</v>
      </c>
    </row>
    <row r="47" spans="1:1" ht="66" x14ac:dyDescent="0.25">
      <c r="A47" s="81" t="s">
        <v>362</v>
      </c>
    </row>
    <row r="48" spans="1:1" x14ac:dyDescent="0.25">
      <c r="A48" s="9"/>
    </row>
    <row r="49" spans="1:1" x14ac:dyDescent="0.25">
      <c r="A49" s="9" t="s">
        <v>38</v>
      </c>
    </row>
    <row r="50" spans="1:1" ht="52.8" x14ac:dyDescent="0.25">
      <c r="A50" s="81" t="s">
        <v>363</v>
      </c>
    </row>
    <row r="51" spans="1:1" ht="79.2" x14ac:dyDescent="0.25">
      <c r="A51" s="9" t="s">
        <v>364</v>
      </c>
    </row>
    <row r="52" spans="1:1" ht="66" x14ac:dyDescent="0.25">
      <c r="A52" s="9" t="s">
        <v>365</v>
      </c>
    </row>
    <row r="53" spans="1:1" ht="105.6" x14ac:dyDescent="0.25">
      <c r="A53" s="9" t="s">
        <v>366</v>
      </c>
    </row>
    <row r="54" spans="1:1" ht="26.4" x14ac:dyDescent="0.25">
      <c r="A54" s="9" t="s">
        <v>367</v>
      </c>
    </row>
    <row r="55" spans="1:1" ht="39.6" x14ac:dyDescent="0.25">
      <c r="A55" s="81" t="s">
        <v>368</v>
      </c>
    </row>
    <row r="56" spans="1:1" ht="92.4" x14ac:dyDescent="0.25">
      <c r="A56" s="81" t="s">
        <v>568</v>
      </c>
    </row>
    <row r="57" spans="1:1" ht="52.8" x14ac:dyDescent="0.25">
      <c r="A57" s="9" t="s">
        <v>369</v>
      </c>
    </row>
    <row r="58" spans="1:1" x14ac:dyDescent="0.25">
      <c r="A58" s="9"/>
    </row>
    <row r="59" spans="1:1" x14ac:dyDescent="0.25">
      <c r="A59" s="9" t="s">
        <v>39</v>
      </c>
    </row>
    <row r="60" spans="1:1" ht="66" x14ac:dyDescent="0.25">
      <c r="A60" s="81" t="s">
        <v>370</v>
      </c>
    </row>
    <row r="61" spans="1:1" ht="26.4" x14ac:dyDescent="0.25">
      <c r="A61" s="9" t="s">
        <v>371</v>
      </c>
    </row>
    <row r="62" spans="1:1" ht="52.8" x14ac:dyDescent="0.25">
      <c r="A62" s="9" t="s">
        <v>372</v>
      </c>
    </row>
    <row r="63" spans="1:1" ht="52.8" x14ac:dyDescent="0.25">
      <c r="A63" s="9" t="s">
        <v>373</v>
      </c>
    </row>
    <row r="64" spans="1:1" ht="66" x14ac:dyDescent="0.25">
      <c r="A64" s="9" t="s">
        <v>374</v>
      </c>
    </row>
    <row r="65" spans="1:1" ht="52.8" x14ac:dyDescent="0.25">
      <c r="A65" s="9" t="s">
        <v>375</v>
      </c>
    </row>
    <row r="66" spans="1:1" ht="66" x14ac:dyDescent="0.25">
      <c r="A66" s="81" t="s">
        <v>376</v>
      </c>
    </row>
    <row r="67" spans="1:1" ht="79.2" x14ac:dyDescent="0.25">
      <c r="A67" s="81" t="s">
        <v>377</v>
      </c>
    </row>
    <row r="68" spans="1:1" ht="52.8" x14ac:dyDescent="0.25">
      <c r="A68" s="9" t="s">
        <v>378</v>
      </c>
    </row>
    <row r="69" spans="1:1" ht="66" x14ac:dyDescent="0.25">
      <c r="A69" s="81" t="s">
        <v>379</v>
      </c>
    </row>
    <row r="70" spans="1:1" ht="118.8" x14ac:dyDescent="0.25">
      <c r="A70" s="81" t="s">
        <v>480</v>
      </c>
    </row>
    <row r="71" spans="1:1" ht="66" x14ac:dyDescent="0.25">
      <c r="A71" s="81" t="s">
        <v>479</v>
      </c>
    </row>
    <row r="72" spans="1:1" ht="92.4" x14ac:dyDescent="0.25">
      <c r="A72" s="81" t="s">
        <v>481</v>
      </c>
    </row>
    <row r="73" spans="1:1" ht="39.6" x14ac:dyDescent="0.25">
      <c r="A73" s="81" t="s">
        <v>482</v>
      </c>
    </row>
    <row r="74" spans="1:1" ht="52.8" x14ac:dyDescent="0.25">
      <c r="A74" s="81" t="s">
        <v>483</v>
      </c>
    </row>
    <row r="75" spans="1:1" x14ac:dyDescent="0.25">
      <c r="A75" s="81"/>
    </row>
    <row r="76" spans="1:1" x14ac:dyDescent="0.25">
      <c r="A76" s="9" t="s">
        <v>380</v>
      </c>
    </row>
    <row r="77" spans="1:1" ht="52.8" x14ac:dyDescent="0.25">
      <c r="A77" s="11" t="s">
        <v>549</v>
      </c>
    </row>
    <row r="78" spans="1:1" ht="55.2" customHeight="1" x14ac:dyDescent="0.25">
      <c r="A78" s="11" t="s">
        <v>550</v>
      </c>
    </row>
    <row r="79" spans="1:1" ht="57.6" customHeight="1" x14ac:dyDescent="0.25">
      <c r="A79" s="11" t="s">
        <v>555</v>
      </c>
    </row>
    <row r="80" spans="1:1" ht="37.950000000000003" customHeight="1" x14ac:dyDescent="0.25">
      <c r="A80" s="11" t="s">
        <v>556</v>
      </c>
    </row>
    <row r="81" spans="1:1" ht="28.2" customHeight="1" x14ac:dyDescent="0.25">
      <c r="A81" s="151" t="s">
        <v>537</v>
      </c>
    </row>
    <row r="82" spans="1:1" ht="52.8" x14ac:dyDescent="0.25">
      <c r="A82" s="81" t="s">
        <v>554</v>
      </c>
    </row>
    <row r="83" spans="1:1" x14ac:dyDescent="0.25">
      <c r="A83" s="9"/>
    </row>
    <row r="84" spans="1:1" x14ac:dyDescent="0.25">
      <c r="A84" s="9" t="s">
        <v>381</v>
      </c>
    </row>
    <row r="85" spans="1:1" ht="92.4" x14ac:dyDescent="0.25">
      <c r="A85" s="81" t="s">
        <v>382</v>
      </c>
    </row>
    <row r="86" spans="1:1" ht="66" x14ac:dyDescent="0.25">
      <c r="A86" s="9" t="s">
        <v>383</v>
      </c>
    </row>
    <row r="87" spans="1:1" ht="44.4" x14ac:dyDescent="0.25">
      <c r="A87" s="9" t="s">
        <v>384</v>
      </c>
    </row>
    <row r="88" spans="1:1" ht="26.4" x14ac:dyDescent="0.25">
      <c r="A88" s="81" t="s">
        <v>385</v>
      </c>
    </row>
    <row r="89" spans="1:1" ht="92.4" x14ac:dyDescent="0.25">
      <c r="A89" s="81" t="s">
        <v>386</v>
      </c>
    </row>
    <row r="90" spans="1:1" ht="26.4" x14ac:dyDescent="0.25">
      <c r="A90" s="11" t="s">
        <v>387</v>
      </c>
    </row>
    <row r="91" spans="1:1" ht="39.6" x14ac:dyDescent="0.25">
      <c r="A91" s="11" t="s">
        <v>476</v>
      </c>
    </row>
    <row r="92" spans="1:1" ht="52.8" x14ac:dyDescent="0.25">
      <c r="A92" s="81" t="s">
        <v>388</v>
      </c>
    </row>
    <row r="93" spans="1:1" ht="52.8" x14ac:dyDescent="0.25">
      <c r="A93" s="81" t="s">
        <v>389</v>
      </c>
    </row>
    <row r="94" spans="1:1" ht="69" customHeight="1" x14ac:dyDescent="0.25">
      <c r="A94" s="11" t="s">
        <v>551</v>
      </c>
    </row>
    <row r="95" spans="1:1" ht="64.95" customHeight="1" x14ac:dyDescent="0.25">
      <c r="A95" s="11" t="s">
        <v>553</v>
      </c>
    </row>
    <row r="96" spans="1:1" s="152" customFormat="1" ht="78" customHeight="1" x14ac:dyDescent="0.25">
      <c r="A96" s="194" t="s">
        <v>552</v>
      </c>
    </row>
    <row r="97" spans="1:1" x14ac:dyDescent="0.25">
      <c r="A97" s="9"/>
    </row>
    <row r="98" spans="1:1" x14ac:dyDescent="0.25">
      <c r="A98" s="9" t="s">
        <v>390</v>
      </c>
    </row>
    <row r="99" spans="1:1" ht="39.6" x14ac:dyDescent="0.25">
      <c r="A99" s="81" t="s">
        <v>391</v>
      </c>
    </row>
    <row r="100" spans="1:1" ht="66" x14ac:dyDescent="0.25">
      <c r="A100" s="81" t="s">
        <v>392</v>
      </c>
    </row>
    <row r="101" spans="1:1" ht="39.6" x14ac:dyDescent="0.25">
      <c r="A101" s="81" t="s">
        <v>393</v>
      </c>
    </row>
    <row r="102" spans="1:1" x14ac:dyDescent="0.25">
      <c r="A102" s="109" t="s">
        <v>394</v>
      </c>
    </row>
    <row r="103" spans="1:1" ht="66" x14ac:dyDescent="0.25">
      <c r="A103" s="109" t="s">
        <v>395</v>
      </c>
    </row>
    <row r="104" spans="1:1" ht="39.6" x14ac:dyDescent="0.25">
      <c r="A104" s="110" t="s">
        <v>396</v>
      </c>
    </row>
    <row r="105" spans="1:1" ht="93.6" customHeight="1" x14ac:dyDescent="0.25">
      <c r="A105" s="9" t="s">
        <v>397</v>
      </c>
    </row>
    <row r="106" spans="1:1" ht="66" x14ac:dyDescent="0.25">
      <c r="A106" s="81" t="s">
        <v>398</v>
      </c>
    </row>
    <row r="107" spans="1:1" ht="77.400000000000006" customHeight="1" x14ac:dyDescent="0.25">
      <c r="A107" s="81" t="s">
        <v>399</v>
      </c>
    </row>
    <row r="108" spans="1:1" ht="79.2" x14ac:dyDescent="0.25">
      <c r="A108" s="81" t="s">
        <v>400</v>
      </c>
    </row>
    <row r="109" spans="1:1" x14ac:dyDescent="0.25">
      <c r="A109" s="9"/>
    </row>
    <row r="110" spans="1:1" x14ac:dyDescent="0.25">
      <c r="A110" s="9" t="s">
        <v>286</v>
      </c>
    </row>
    <row r="111" spans="1:1" ht="52.8" x14ac:dyDescent="0.25">
      <c r="A111" s="81" t="s">
        <v>401</v>
      </c>
    </row>
    <row r="112" spans="1:1" ht="52.8" x14ac:dyDescent="0.25">
      <c r="A112" s="83" t="s">
        <v>402</v>
      </c>
    </row>
    <row r="113" spans="1:1" ht="26.4" x14ac:dyDescent="0.25">
      <c r="A113" s="81" t="s">
        <v>403</v>
      </c>
    </row>
    <row r="114" spans="1:1" ht="26.4" x14ac:dyDescent="0.25">
      <c r="A114" s="81" t="s">
        <v>404</v>
      </c>
    </row>
    <row r="115" spans="1:1" ht="39.6" x14ac:dyDescent="0.25">
      <c r="A115" s="82" t="s">
        <v>405</v>
      </c>
    </row>
    <row r="116" spans="1:1" ht="29.4" customHeight="1" x14ac:dyDescent="0.25">
      <c r="A116" s="81" t="s">
        <v>406</v>
      </c>
    </row>
    <row r="117" spans="1:1" ht="39.6" x14ac:dyDescent="0.25">
      <c r="A117" s="81" t="s">
        <v>407</v>
      </c>
    </row>
    <row r="118" spans="1:1" ht="39.6" x14ac:dyDescent="0.25">
      <c r="A118" s="81" t="s">
        <v>408</v>
      </c>
    </row>
    <row r="119" spans="1:1" ht="52.8" x14ac:dyDescent="0.25">
      <c r="A119" s="83" t="s">
        <v>409</v>
      </c>
    </row>
    <row r="120" spans="1:1" ht="52.8" x14ac:dyDescent="0.25">
      <c r="A120" s="9" t="s">
        <v>410</v>
      </c>
    </row>
    <row r="121" spans="1:1" ht="39.6" x14ac:dyDescent="0.25">
      <c r="A121" s="83" t="s">
        <v>411</v>
      </c>
    </row>
    <row r="122" spans="1:1" ht="52.8" x14ac:dyDescent="0.25">
      <c r="A122" s="9" t="s">
        <v>412</v>
      </c>
    </row>
    <row r="123" spans="1:1" ht="105.6" x14ac:dyDescent="0.25">
      <c r="A123" s="9" t="s">
        <v>413</v>
      </c>
    </row>
    <row r="124" spans="1:1" ht="39.6" x14ac:dyDescent="0.25">
      <c r="A124" s="81" t="s">
        <v>414</v>
      </c>
    </row>
    <row r="125" spans="1:1" ht="39.6" x14ac:dyDescent="0.25">
      <c r="A125" s="81" t="s">
        <v>415</v>
      </c>
    </row>
  </sheetData>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opLeftCell="A4" zoomScaleNormal="100" workbookViewId="0">
      <selection activeCell="F48" sqref="F48"/>
    </sheetView>
  </sheetViews>
  <sheetFormatPr defaultRowHeight="13.2" x14ac:dyDescent="0.25"/>
  <cols>
    <col min="1" max="1" width="5.33203125" style="120" customWidth="1"/>
    <col min="2" max="2" width="82.6640625" style="146" customWidth="1"/>
  </cols>
  <sheetData>
    <row r="1" spans="1:2" ht="13.8" x14ac:dyDescent="0.25">
      <c r="B1" s="143" t="s">
        <v>539</v>
      </c>
    </row>
    <row r="3" spans="1:2" ht="12.75" x14ac:dyDescent="0.2">
      <c r="B3" s="144" t="str">
        <f>[1]Предисл!A1</f>
        <v>ПРЕДИСЛОВИЕ</v>
      </c>
    </row>
    <row r="4" spans="1:2" ht="12.75" x14ac:dyDescent="0.2">
      <c r="A4" s="120">
        <v>1</v>
      </c>
      <c r="B4" s="149" t="str">
        <f>'[1]1'!A1</f>
        <v>I.  ОСНОВНЫЕ ЭКОНОМИЧЕСКИЕ И СОЦИАЛЬНЫЕ ПОКАЗАТЕЛИ</v>
      </c>
    </row>
    <row r="5" spans="1:2" ht="12.75" x14ac:dyDescent="0.2">
      <c r="B5" s="144" t="str">
        <f>'[1]2'!A1</f>
        <v>II. ПРОИЗВОДСТВО ТОВАРОВ И УСЛУГ</v>
      </c>
    </row>
    <row r="6" spans="1:2" ht="12.75" x14ac:dyDescent="0.2">
      <c r="B6" s="146" t="str">
        <f>'[1]2'!A3</f>
        <v>ПРОМЫШЛЕННОЕ ПРОИЗВОДСТВО</v>
      </c>
    </row>
    <row r="7" spans="1:2" x14ac:dyDescent="0.25">
      <c r="A7" s="120">
        <v>2</v>
      </c>
      <c r="B7" s="147" t="s">
        <v>516</v>
      </c>
    </row>
    <row r="8" spans="1:2" ht="12.75" x14ac:dyDescent="0.2">
      <c r="A8" s="120">
        <v>3</v>
      </c>
      <c r="B8" s="147" t="str">
        <f>'[1]3'!A1</f>
        <v>Индексы производства по отдельным видам экономической деятельности</v>
      </c>
    </row>
    <row r="9" spans="1:2" ht="27.6" customHeight="1" x14ac:dyDescent="0.2">
      <c r="A9" s="120">
        <v>4</v>
      </c>
      <c r="B9" s="148" t="str">
        <f>'[1]4'!A1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2" ht="12.75" x14ac:dyDescent="0.2">
      <c r="A10" s="120">
        <v>5</v>
      </c>
      <c r="B10" s="145" t="str">
        <f>'[1]5'!A1</f>
        <v>Производство основных видов продукции</v>
      </c>
    </row>
    <row r="11" spans="1:2" ht="12.75" x14ac:dyDescent="0.2">
      <c r="B11" s="145" t="str">
        <f>'[1]6'!A1</f>
        <v>СЕЛЬСКОЕ ХОЗЯЙСТВО</v>
      </c>
    </row>
    <row r="12" spans="1:2" x14ac:dyDescent="0.25">
      <c r="B12" s="145" t="s">
        <v>667</v>
      </c>
    </row>
    <row r="13" spans="1:2" s="146" customFormat="1" x14ac:dyDescent="0.25">
      <c r="A13" s="237">
        <v>6</v>
      </c>
      <c r="B13" s="365" t="s">
        <v>638</v>
      </c>
    </row>
    <row r="14" spans="1:2" s="146" customFormat="1" x14ac:dyDescent="0.25">
      <c r="A14" s="237"/>
      <c r="B14" s="365" t="s">
        <v>668</v>
      </c>
    </row>
    <row r="15" spans="1:2" s="146" customFormat="1" x14ac:dyDescent="0.25">
      <c r="A15" s="237">
        <v>7</v>
      </c>
      <c r="B15" s="365" t="s">
        <v>419</v>
      </c>
    </row>
    <row r="16" spans="1:2" s="146" customFormat="1" ht="26.4" x14ac:dyDescent="0.25">
      <c r="A16" s="120">
        <v>8</v>
      </c>
      <c r="B16" s="148" t="s">
        <v>640</v>
      </c>
    </row>
    <row r="17" spans="1:13" ht="12.75" x14ac:dyDescent="0.2">
      <c r="B17" s="146" t="str">
        <f>'[2]9'!A1</f>
        <v>СТРОИТЕЛЬСТВО</v>
      </c>
      <c r="D17" s="73"/>
      <c r="E17" s="73"/>
      <c r="F17" s="73"/>
      <c r="G17" s="73"/>
      <c r="H17" s="73"/>
      <c r="I17" s="73"/>
      <c r="J17" s="73"/>
      <c r="K17" s="73"/>
      <c r="L17" s="73"/>
      <c r="M17" s="73"/>
    </row>
    <row r="18" spans="1:13" s="146" customFormat="1" ht="12.75" x14ac:dyDescent="0.2">
      <c r="A18" s="120">
        <v>9</v>
      </c>
      <c r="B18" s="145" t="str">
        <f>'[2]9'!A3</f>
        <v>Объем работ, выполненных по виду экономической деятельности «строительство»</v>
      </c>
    </row>
    <row r="19" spans="1:13" s="146" customFormat="1" ht="26.4" x14ac:dyDescent="0.25">
      <c r="A19" s="120">
        <v>10</v>
      </c>
      <c r="B19" s="437" t="str">
        <f>'[2]10'!A1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9" s="238"/>
      <c r="D19" s="238"/>
      <c r="E19" s="238"/>
      <c r="F19" s="238"/>
      <c r="G19" s="238"/>
      <c r="H19" s="238"/>
      <c r="I19" s="238"/>
    </row>
    <row r="20" spans="1:13" s="146" customFormat="1" ht="12.75" x14ac:dyDescent="0.2">
      <c r="A20" s="120"/>
      <c r="B20" s="146" t="str">
        <f>'[2]11'!A1</f>
        <v xml:space="preserve"> АВТОМОБИЛЬНЫЙ ТРАНСПОРТ</v>
      </c>
    </row>
    <row r="21" spans="1:13" s="146" customFormat="1" ht="26.4" x14ac:dyDescent="0.25">
      <c r="A21" s="120">
        <v>11</v>
      </c>
      <c r="B21" s="437" t="str">
        <f>'[2]11'!A3</f>
        <v>Динамика грузооборота автомобильного транспорта организаций 
(без субъектов малого предпринимательства) всех видов экономической деятельности</v>
      </c>
      <c r="C21" s="238"/>
      <c r="D21" s="238"/>
      <c r="E21" s="238"/>
      <c r="F21" s="238"/>
      <c r="G21" s="238"/>
      <c r="H21" s="238"/>
    </row>
    <row r="22" spans="1:13" s="146" customFormat="1" ht="12.75" x14ac:dyDescent="0.2">
      <c r="A22" s="120"/>
      <c r="B22" s="144" t="str">
        <f>'[2]12'!A1</f>
        <v>III. РЫНКИ ТОВАРОВ И УСЛУГ</v>
      </c>
    </row>
    <row r="23" spans="1:13" s="146" customFormat="1" ht="12.75" x14ac:dyDescent="0.2">
      <c r="A23" s="120"/>
      <c r="B23" s="146" t="str">
        <f>'[2]12'!A3</f>
        <v>РОЗНИЧНАЯ ТОРГОВЛЯ</v>
      </c>
    </row>
    <row r="24" spans="1:13" s="146" customFormat="1" ht="12.75" x14ac:dyDescent="0.2">
      <c r="A24" s="120">
        <v>12</v>
      </c>
      <c r="B24" s="145" t="str">
        <f>'[2]12'!A5</f>
        <v>Динамика оборота розничной торговли</v>
      </c>
    </row>
    <row r="25" spans="1:13" s="146" customFormat="1" ht="26.4" x14ac:dyDescent="0.25">
      <c r="A25" s="120">
        <v>13</v>
      </c>
      <c r="B25" s="437" t="str">
        <f>'[2]13'!A1</f>
        <v>Оборот розничной торговли торгующих организаций и продажа товаров 
на розничных рынках и ярмарках</v>
      </c>
    </row>
    <row r="26" spans="1:13" s="146" customFormat="1" ht="24" customHeight="1" x14ac:dyDescent="0.2">
      <c r="A26" s="120">
        <v>14</v>
      </c>
      <c r="B26" s="437" t="str">
        <f>'[2]14'!A1</f>
        <v>Динамика оборота розничной торговли пищевыми продуктами, включая напитки, и табачными изделиями, непродовольственными товарами</v>
      </c>
    </row>
    <row r="27" spans="1:13" s="146" customFormat="1" ht="12.75" x14ac:dyDescent="0.2">
      <c r="A27" s="120"/>
      <c r="B27" s="146" t="str">
        <f>'[2]15'!A1</f>
        <v>РЫНОК ПЛАТНЫХ УСЛУГ НАСЕЛЕНИЮ</v>
      </c>
    </row>
    <row r="28" spans="1:13" s="146" customFormat="1" ht="12.75" x14ac:dyDescent="0.2">
      <c r="A28" s="120">
        <v>15</v>
      </c>
      <c r="B28" s="145" t="str">
        <f>'[2]15'!A3</f>
        <v>Динамика объема платных услуг населению</v>
      </c>
    </row>
    <row r="29" spans="1:13" s="146" customFormat="1" ht="12.75" x14ac:dyDescent="0.2">
      <c r="A29" s="120"/>
      <c r="B29" s="144" t="str">
        <f>'[2]16'!A1</f>
        <v>IV. ЦЕНЫ</v>
      </c>
    </row>
    <row r="30" spans="1:13" s="146" customFormat="1" ht="12.75" x14ac:dyDescent="0.2">
      <c r="A30" s="120"/>
      <c r="B30" s="146" t="str">
        <f>'[2]16'!A3</f>
        <v>ИНДЕКСЫ ПОТРЕБИТЕЛЬСКИХ ЦЕН И ТАРИФОВ</v>
      </c>
    </row>
    <row r="31" spans="1:13" s="146" customFormat="1" x14ac:dyDescent="0.25">
      <c r="A31" s="120">
        <v>16</v>
      </c>
      <c r="B31" s="145" t="str">
        <f>'[2]16'!A5</f>
        <v>Динамика индексов потребительских цен и тарифов на товары и услуги населению</v>
      </c>
    </row>
    <row r="32" spans="1:13" s="146" customFormat="1" x14ac:dyDescent="0.25">
      <c r="A32" s="120">
        <v>17</v>
      </c>
      <c r="B32" s="145" t="str">
        <f>'[2]17'!A1</f>
        <v>Индексы потребительских цен на отдельные группы и виды продовольственных товаров</v>
      </c>
    </row>
    <row r="33" spans="1:2" s="146" customFormat="1" x14ac:dyDescent="0.25">
      <c r="A33" s="120">
        <v>18</v>
      </c>
      <c r="B33" s="145" t="str">
        <f>'[2]18'!A1</f>
        <v xml:space="preserve">Динамика стоимости условного (минимального) набора продуктов питания </v>
      </c>
    </row>
    <row r="34" spans="1:2" s="146" customFormat="1" x14ac:dyDescent="0.25">
      <c r="A34" s="120">
        <v>19</v>
      </c>
      <c r="B34" s="145" t="str">
        <f>'[2]19'!A1</f>
        <v>Индексы потребительских цен на отдельные группы непродовольственных товаров</v>
      </c>
    </row>
    <row r="35" spans="1:2" s="146" customFormat="1" x14ac:dyDescent="0.25">
      <c r="A35" s="120">
        <v>20</v>
      </c>
      <c r="B35" s="145" t="str">
        <f>'[2]20'!A1</f>
        <v>Индексы потребительских цен и тарифов на отдельные группы услуг</v>
      </c>
    </row>
    <row r="36" spans="1:2" s="146" customFormat="1" x14ac:dyDescent="0.25">
      <c r="A36" s="120">
        <v>21</v>
      </c>
      <c r="B36" s="145" t="str">
        <f>'[2]21'!A1</f>
        <v>Индексы цен на жилищные и коммунальные услуги</v>
      </c>
    </row>
    <row r="37" spans="1:2" s="146" customFormat="1" x14ac:dyDescent="0.25">
      <c r="A37" s="120">
        <v>22</v>
      </c>
      <c r="B37" s="145" t="str">
        <f>'[2]22'!A1</f>
        <v>Средние потребительские цены на бензин автомобильный и топливо моторное</v>
      </c>
    </row>
    <row r="38" spans="1:2" s="146" customFormat="1" x14ac:dyDescent="0.25">
      <c r="A38" s="120">
        <v>23</v>
      </c>
      <c r="B38" s="145" t="str">
        <f>'[2]23'!A1</f>
        <v>Индексы потребительских цен на бензин автомобильный и топливо моторное</v>
      </c>
    </row>
    <row r="39" spans="1:2" s="146" customFormat="1" x14ac:dyDescent="0.25">
      <c r="A39" s="120"/>
      <c r="B39" s="146" t="str">
        <f>'[2]24'!A1</f>
        <v>ИНДЕКСЫ ЦЕН И ТАРИФОВ ПРОИЗВОДИТЕЛЕЙ</v>
      </c>
    </row>
    <row r="40" spans="1:2" s="146" customFormat="1" ht="23.4" customHeight="1" x14ac:dyDescent="0.25">
      <c r="A40" s="120">
        <v>24</v>
      </c>
      <c r="B40" s="437" t="str">
        <f>'[2]24'!A3</f>
        <v>Динамика индексов цен производителей промышленных товаров, 
реализованных на внутреннем рынке</v>
      </c>
    </row>
    <row r="41" spans="1:2" s="146" customFormat="1" ht="27.6" customHeight="1" x14ac:dyDescent="0.25">
      <c r="A41" s="120">
        <v>25</v>
      </c>
      <c r="B41" s="437" t="str">
        <f>'[2]25'!A1</f>
        <v>Индексы цен производителей промышленных товаров, реализованных 
на внутреннем рынке, по отдельным видам экономической деятельности</v>
      </c>
    </row>
    <row r="42" spans="1:2" s="146" customFormat="1" ht="25.2" customHeight="1" x14ac:dyDescent="0.25">
      <c r="A42" s="120">
        <v>26</v>
      </c>
      <c r="B42" s="437" t="str">
        <f>'[2]26'!A1</f>
        <v>Индексы цен производителей отдельных видов промышленных товаров, реализованных на внутреннем рынке</v>
      </c>
    </row>
    <row r="43" spans="1:2" s="146" customFormat="1" ht="26.4" customHeight="1" x14ac:dyDescent="0.25">
      <c r="A43" s="120">
        <v>27</v>
      </c>
      <c r="B43" s="437" t="str">
        <f>'[2]27'!A1</f>
        <v>Динамика индексов цен на продукцию (затраты, услуги) инвестиционного назначения по элементам технологической структуры</v>
      </c>
    </row>
    <row r="44" spans="1:2" s="146" customFormat="1" x14ac:dyDescent="0.25">
      <c r="A44" s="120">
        <v>28</v>
      </c>
      <c r="B44" s="145" t="str">
        <f>'[2]28'!A1</f>
        <v xml:space="preserve">Динамика индексов тарифов на грузовые перевозки отдельными видами транспорта </v>
      </c>
    </row>
    <row r="45" spans="1:2" s="146" customFormat="1" x14ac:dyDescent="0.25">
      <c r="A45" s="120"/>
      <c r="B45" s="144" t="str">
        <f>'[2]29'!A1</f>
        <v>V. КРЕДИТОРСКАЯ ЗАДОЛЖЕННОСТЬ</v>
      </c>
    </row>
    <row r="46" spans="1:2" s="146" customFormat="1" x14ac:dyDescent="0.25">
      <c r="A46" s="120"/>
      <c r="B46" s="146" t="str">
        <f>'[2]29'!A3</f>
        <v>ПРОСРОЧЕННАЯ КРЕДИТОРСКАЯ ЗАДОЛЖЕННОСТЬ ОРГАНИЗАЦИЙ</v>
      </c>
    </row>
    <row r="47" spans="1:2" s="146" customFormat="1" ht="26.4" x14ac:dyDescent="0.25">
      <c r="A47" s="120">
        <v>29</v>
      </c>
      <c r="B47" s="607" t="s">
        <v>626</v>
      </c>
    </row>
    <row r="48" spans="1:2" s="146" customFormat="1" x14ac:dyDescent="0.25">
      <c r="A48" s="120"/>
      <c r="B48" s="144" t="str">
        <f>'[2]30'!A1</f>
        <v>VI. УРОВЕНЬ ЖИЗНИ НАСЕЛЕНИЯ</v>
      </c>
    </row>
    <row r="49" spans="1:6" s="146" customFormat="1" x14ac:dyDescent="0.25">
      <c r="A49" s="120"/>
      <c r="B49" s="146" t="str">
        <f>'[2]30'!A3</f>
        <v>ДЕНЕЖНЫЕ ДОХОДЫ</v>
      </c>
    </row>
    <row r="50" spans="1:6" s="146" customFormat="1" x14ac:dyDescent="0.25">
      <c r="A50" s="120">
        <v>30</v>
      </c>
      <c r="B50" s="145" t="str">
        <f>'[2]30'!A5</f>
        <v>Динамика денежных доходов населения</v>
      </c>
    </row>
    <row r="51" spans="1:6" s="146" customFormat="1" x14ac:dyDescent="0.25">
      <c r="A51" s="120"/>
      <c r="B51" s="146" t="str">
        <f>'[2]31'!A1</f>
        <v>ЗАРАБОТНАЯ ПЛАТА</v>
      </c>
    </row>
    <row r="52" spans="1:6" s="146" customFormat="1" ht="26.4" x14ac:dyDescent="0.25">
      <c r="A52" s="120">
        <v>31</v>
      </c>
      <c r="B52" s="437" t="str">
        <f>'[2]31'!A3</f>
        <v>Динамика среднемесячной номинальной и реальной начисленной заработной платы работников организаций</v>
      </c>
    </row>
    <row r="53" spans="1:6" s="146" customFormat="1" ht="26.25" customHeight="1" x14ac:dyDescent="0.25">
      <c r="A53" s="120">
        <v>32</v>
      </c>
      <c r="B53" s="437" t="str">
        <f>'[2]32'!A1</f>
        <v>Среднемесячная начисленная заработная плата (без выплат социального характера) работников организаций по видам экономической деятельности</v>
      </c>
    </row>
    <row r="54" spans="1:6" s="146" customFormat="1" ht="26.4" x14ac:dyDescent="0.25">
      <c r="A54" s="120">
        <v>33</v>
      </c>
      <c r="B54" s="437" t="str">
        <f>'[2]33'!A1</f>
        <v>Динамика просроченной задолженности по заработной плате организаций (без субъектов малого предпринимательства)</v>
      </c>
    </row>
    <row r="55" spans="1:6" s="146" customFormat="1" x14ac:dyDescent="0.25">
      <c r="A55" s="120"/>
      <c r="B55" s="144" t="str">
        <f>'[2]34'!A1</f>
        <v>VII. ЗАНЯТОСТЬ И БЕЗРАБОТИЦА</v>
      </c>
    </row>
    <row r="56" spans="1:6" s="146" customFormat="1" x14ac:dyDescent="0.25">
      <c r="A56" s="120">
        <v>34</v>
      </c>
      <c r="B56" s="365" t="s">
        <v>639</v>
      </c>
    </row>
    <row r="57" spans="1:6" s="146" customFormat="1" ht="29.25" customHeight="1" x14ac:dyDescent="0.25">
      <c r="A57" s="120">
        <v>35</v>
      </c>
      <c r="B57" s="320" t="s">
        <v>574</v>
      </c>
    </row>
    <row r="58" spans="1:6" s="146" customFormat="1" ht="26.4" x14ac:dyDescent="0.25">
      <c r="A58" s="120">
        <v>36</v>
      </c>
      <c r="B58" s="321" t="s">
        <v>578</v>
      </c>
      <c r="C58" s="238"/>
      <c r="D58" s="238"/>
      <c r="E58" s="238"/>
      <c r="F58" s="238"/>
    </row>
    <row r="59" spans="1:6" s="146" customFormat="1" x14ac:dyDescent="0.25">
      <c r="A59" s="120"/>
      <c r="B59" s="144" t="str">
        <f>'[2]36'!A1</f>
        <v>VIII. ДЕМОГРАФИЯ</v>
      </c>
    </row>
    <row r="60" spans="1:6" s="146" customFormat="1" x14ac:dyDescent="0.25">
      <c r="A60" s="120">
        <v>37</v>
      </c>
      <c r="B60" s="145" t="s">
        <v>287</v>
      </c>
    </row>
    <row r="61" spans="1:6" s="146" customFormat="1" x14ac:dyDescent="0.25">
      <c r="A61" s="120">
        <v>38</v>
      </c>
      <c r="B61" s="365" t="s">
        <v>298</v>
      </c>
    </row>
    <row r="62" spans="1:6" s="146" customFormat="1" x14ac:dyDescent="0.25">
      <c r="A62" s="120">
        <v>39</v>
      </c>
      <c r="B62" s="477" t="s">
        <v>454</v>
      </c>
    </row>
    <row r="63" spans="1:6" s="146" customFormat="1" x14ac:dyDescent="0.25">
      <c r="A63" s="237"/>
    </row>
    <row r="64" spans="1:6" s="146" customFormat="1" x14ac:dyDescent="0.25">
      <c r="A64" s="237"/>
    </row>
  </sheetData>
  <hyperlinks>
    <hyperlink ref="B7" location="'2'!A1" display="'2'!A1"/>
    <hyperlink ref="B8" location="'3'!A1" display="'3'!A1"/>
    <hyperlink ref="B9" location="'4'!A1" display="'4'!A1"/>
    <hyperlink ref="B4" location="'1'!A1" display="'1'!A1"/>
    <hyperlink ref="B10" location="'5'!A1" display="'5'!A1"/>
    <hyperlink ref="B15" location="'7'!A1" display="Динамика поголовья основных видов скота в сельскохозяйственных организациях"/>
    <hyperlink ref="B13" location="'6'!A1" display="'6'!A1"/>
    <hyperlink ref="B16" location="'8'!R1C1" display="Производство основных видов продукции животноводства в сельскохозяйственных организациях"/>
    <hyperlink ref="B18" location="'9'!R1C1" display="'9'!R1C1"/>
    <hyperlink ref="B19" location="'10'!R1C1" display="'10'!R1C1"/>
    <hyperlink ref="B21" location="'11'!R1C1" display="'11'!R1C1"/>
    <hyperlink ref="B24" location="'12'!R1C1" display="'12'!R1C1"/>
    <hyperlink ref="B25" location="'13'!R1C1" display="'13'!R1C1"/>
    <hyperlink ref="B26" location="'14'!R1C1" display="'14'!R1C1"/>
    <hyperlink ref="B28" location="'15'!R1C1" display="'15'!R1C1"/>
    <hyperlink ref="B31" location="'16'!R1C1" display="'16'!R1C1"/>
    <hyperlink ref="B32" location="'17'!R1C1" display="'17'!R1C1"/>
    <hyperlink ref="B33" location="'18'!R1C1" display="'18'!R1C1"/>
    <hyperlink ref="B34" location="'19'!R1C1" display="'19'!R1C1"/>
    <hyperlink ref="B35" location="'20'!R1C1" display="'20'!R1C1"/>
    <hyperlink ref="B36" location="'21'!R1C1" display="'21'!R1C1"/>
    <hyperlink ref="B37" location="'22'!R1C1" display="'22'!R1C1"/>
    <hyperlink ref="B38" location="'23'!R1C1" display="'23'!R1C1"/>
    <hyperlink ref="B40" location="'24'!R1C1" display="'24'!R1C1"/>
    <hyperlink ref="B41" location="'25'!R1C1" display="'25'!R1C1"/>
    <hyperlink ref="B42" location="'26'!R1C1" display="'26'!R1C1"/>
    <hyperlink ref="B43" location="'27'!R1C1" display="'27'!R1C1"/>
    <hyperlink ref="B44" location="'28'!R1C1" display="'28'!R1C1"/>
    <hyperlink ref="B50" location="'30'!R1C1" display="'30'!R1C1"/>
    <hyperlink ref="B52" location="'31'!R1C1" display="'31'!R1C1"/>
    <hyperlink ref="B53" location="'32'!R1C1" display="'32'!R1C1"/>
    <hyperlink ref="B54" location="'33'!R1C1" display="'33'!R1C1"/>
    <hyperlink ref="B56" location="'34'!A1" display="'34'!A1"/>
    <hyperlink ref="B57" location="'35'!A1" display="'35'!A1"/>
    <hyperlink ref="B58" location="'36'!A1" display="'36'!A1"/>
    <hyperlink ref="B60" location="'37'!A1" display="Показатели естественного движения населения "/>
    <hyperlink ref="B61" location="'38'!A1" display="'38'!A1"/>
    <hyperlink ref="B62" location="'39'!A1" display="'39'!A1"/>
    <hyperlink ref="B47" location="'29'!R1C1" display="'29'!R1C1"/>
  </hyperlinks>
  <pageMargins left="0.7" right="0.7" top="0.75" bottom="0.75" header="0.3" footer="0.3"/>
  <pageSetup paperSize="9" orientation="portrait" r:id="rId1"/>
  <headerFooter>
    <oddFooter>&amp;C&amp;"Arial,курсив"&amp;K00-043Социально-экономическое положение Ямало-Ненецкого автономного округа 04'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WhiteSpace="0" zoomScaleNormal="100" workbookViewId="0">
      <selection activeCell="J28" sqref="J28"/>
    </sheetView>
  </sheetViews>
  <sheetFormatPr defaultRowHeight="13.2" x14ac:dyDescent="0.25"/>
  <cols>
    <col min="1" max="1" width="36" customWidth="1"/>
    <col min="2" max="2" width="9.6640625" customWidth="1"/>
    <col min="3" max="3" width="10.88671875" customWidth="1"/>
    <col min="4" max="4" width="10.44140625" customWidth="1"/>
    <col min="5" max="5" width="11.109375" customWidth="1"/>
    <col min="6" max="6" width="10.33203125" customWidth="1"/>
    <col min="7" max="7" width="6" customWidth="1"/>
  </cols>
  <sheetData>
    <row r="1" spans="1:8" ht="27" customHeight="1" x14ac:dyDescent="0.25">
      <c r="A1" s="629" t="s">
        <v>446</v>
      </c>
      <c r="B1" s="629"/>
      <c r="C1" s="629"/>
      <c r="D1" s="629"/>
      <c r="E1" s="629"/>
      <c r="F1" s="629"/>
      <c r="G1" s="362"/>
      <c r="H1" s="362"/>
    </row>
    <row r="2" spans="1:8" ht="10.5" customHeight="1" x14ac:dyDescent="0.2">
      <c r="A2" s="14"/>
      <c r="B2" s="14"/>
      <c r="C2" s="14"/>
      <c r="D2" s="14"/>
      <c r="E2" s="14"/>
    </row>
    <row r="3" spans="1:8" ht="13.95" customHeight="1" x14ac:dyDescent="0.25">
      <c r="A3" s="633"/>
      <c r="B3" s="635" t="s">
        <v>610</v>
      </c>
      <c r="C3" s="630" t="s">
        <v>557</v>
      </c>
      <c r="D3" s="630" t="s">
        <v>611</v>
      </c>
      <c r="E3" s="630" t="s">
        <v>558</v>
      </c>
      <c r="F3" s="17" t="s">
        <v>43</v>
      </c>
    </row>
    <row r="4" spans="1:8" ht="79.2" customHeight="1" x14ac:dyDescent="0.25">
      <c r="A4" s="634"/>
      <c r="B4" s="636"/>
      <c r="C4" s="631"/>
      <c r="D4" s="631"/>
      <c r="E4" s="631"/>
      <c r="F4" s="15" t="s">
        <v>612</v>
      </c>
    </row>
    <row r="5" spans="1:8" ht="18" customHeight="1" x14ac:dyDescent="0.25">
      <c r="A5" s="16" t="s">
        <v>44</v>
      </c>
      <c r="B5" s="502"/>
      <c r="C5" s="503">
        <v>95.7</v>
      </c>
      <c r="D5" s="503"/>
      <c r="E5" s="503">
        <v>99.9</v>
      </c>
      <c r="F5" s="504">
        <v>108.8</v>
      </c>
    </row>
    <row r="6" spans="1:8" ht="38.25" customHeight="1" x14ac:dyDescent="0.25">
      <c r="A6" s="16" t="s">
        <v>45</v>
      </c>
      <c r="B6" s="570">
        <v>59304</v>
      </c>
      <c r="C6" s="505">
        <v>88.4</v>
      </c>
      <c r="D6" s="505">
        <v>455839.2</v>
      </c>
      <c r="E6" s="505">
        <v>79.2</v>
      </c>
      <c r="F6" s="505">
        <v>108.4</v>
      </c>
    </row>
    <row r="7" spans="1:8" ht="69.599999999999994" customHeight="1" x14ac:dyDescent="0.25">
      <c r="A7" s="196" t="s">
        <v>560</v>
      </c>
      <c r="B7" s="506">
        <v>22818</v>
      </c>
      <c r="C7" s="505">
        <v>105.7</v>
      </c>
      <c r="D7" s="507">
        <v>149535</v>
      </c>
      <c r="E7" s="505">
        <v>115.5</v>
      </c>
      <c r="F7" s="508">
        <v>138.5</v>
      </c>
    </row>
    <row r="8" spans="1:8" ht="51.6" customHeight="1" x14ac:dyDescent="0.25">
      <c r="A8" s="18" t="s">
        <v>559</v>
      </c>
      <c r="B8" s="509">
        <v>58.7</v>
      </c>
      <c r="C8" s="510">
        <v>157.6</v>
      </c>
      <c r="D8" s="510">
        <v>628.9</v>
      </c>
      <c r="E8" s="510">
        <v>162.69999999999999</v>
      </c>
      <c r="F8" s="510">
        <v>94.4</v>
      </c>
    </row>
    <row r="9" spans="1:8" ht="26.4" x14ac:dyDescent="0.25">
      <c r="A9" s="18" t="s">
        <v>54</v>
      </c>
      <c r="B9" s="509">
        <v>15264.4</v>
      </c>
      <c r="C9" s="511">
        <v>96.6</v>
      </c>
      <c r="D9" s="511">
        <v>141701.5</v>
      </c>
      <c r="E9" s="510">
        <v>99.5</v>
      </c>
      <c r="F9" s="510">
        <v>104.8</v>
      </c>
    </row>
    <row r="10" spans="1:8" ht="26.4" x14ac:dyDescent="0.25">
      <c r="A10" s="18" t="s">
        <v>55</v>
      </c>
      <c r="B10" s="509">
        <v>4379.7</v>
      </c>
      <c r="C10" s="510">
        <v>92</v>
      </c>
      <c r="D10" s="510">
        <v>44544.9</v>
      </c>
      <c r="E10" s="510">
        <v>97.2</v>
      </c>
      <c r="F10" s="512">
        <v>115.2</v>
      </c>
    </row>
    <row r="11" spans="1:8" ht="26.4" x14ac:dyDescent="0.25">
      <c r="A11" s="16" t="s">
        <v>47</v>
      </c>
      <c r="B11" s="502"/>
      <c r="C11" s="622">
        <v>109.19</v>
      </c>
      <c r="D11" s="552"/>
      <c r="E11" s="622">
        <v>110.65</v>
      </c>
      <c r="F11" s="622">
        <v>104.72</v>
      </c>
    </row>
    <row r="12" spans="1:8" ht="55.2" x14ac:dyDescent="0.25">
      <c r="A12" s="16" t="s">
        <v>48</v>
      </c>
      <c r="B12" s="502"/>
      <c r="C12" s="553">
        <v>115.22959036747311</v>
      </c>
      <c r="D12" s="552"/>
      <c r="E12" s="553">
        <v>130.01624150454219</v>
      </c>
      <c r="F12" s="554">
        <v>117.9</v>
      </c>
    </row>
    <row r="13" spans="1:8" ht="55.2" customHeight="1" x14ac:dyDescent="0.25">
      <c r="A13" s="93" t="s">
        <v>565</v>
      </c>
      <c r="B13" s="511"/>
      <c r="C13" s="513">
        <v>106.48</v>
      </c>
      <c r="D13" s="552"/>
      <c r="E13" s="513">
        <v>107.22</v>
      </c>
      <c r="F13" s="513">
        <v>97.78</v>
      </c>
    </row>
    <row r="14" spans="1:8" ht="39.6" x14ac:dyDescent="0.25">
      <c r="A14" s="93" t="s">
        <v>308</v>
      </c>
      <c r="B14" s="502"/>
      <c r="C14" s="542">
        <v>112.3145</v>
      </c>
      <c r="D14" s="513"/>
      <c r="E14" s="514">
        <v>110.5611</v>
      </c>
      <c r="F14" s="514">
        <v>105.92400000000001</v>
      </c>
    </row>
    <row r="15" spans="1:8" ht="26.4" x14ac:dyDescent="0.25">
      <c r="A15" s="93" t="s">
        <v>309</v>
      </c>
      <c r="B15" s="502"/>
      <c r="C15" s="623">
        <v>117.2460746891505</v>
      </c>
      <c r="D15" s="513"/>
      <c r="E15" s="623">
        <v>115.26037860479559</v>
      </c>
      <c r="F15" s="513">
        <v>103.35</v>
      </c>
    </row>
    <row r="16" spans="1:8" ht="28.8" x14ac:dyDescent="0.25">
      <c r="A16" s="16" t="s">
        <v>52</v>
      </c>
      <c r="B16" s="502"/>
      <c r="C16" s="511"/>
      <c r="D16" s="511"/>
      <c r="E16" s="510"/>
      <c r="F16" s="511"/>
    </row>
    <row r="17" spans="1:6" x14ac:dyDescent="0.25">
      <c r="A17" s="50" t="s">
        <v>49</v>
      </c>
      <c r="B17" s="555">
        <v>119453</v>
      </c>
      <c r="C17" s="503">
        <v>114.7</v>
      </c>
      <c r="D17" s="503">
        <v>130208</v>
      </c>
      <c r="E17" s="503">
        <v>111.6</v>
      </c>
      <c r="F17" s="503">
        <v>104.4</v>
      </c>
    </row>
    <row r="18" spans="1:6" x14ac:dyDescent="0.25">
      <c r="A18" s="50" t="s">
        <v>50</v>
      </c>
      <c r="B18" s="556"/>
      <c r="C18" s="503">
        <v>103.8</v>
      </c>
      <c r="D18" s="557"/>
      <c r="E18" s="503">
        <v>100.7</v>
      </c>
      <c r="F18" s="503">
        <v>99.8</v>
      </c>
    </row>
    <row r="19" spans="1:6" ht="39.6" x14ac:dyDescent="0.25">
      <c r="A19" s="205" t="s">
        <v>53</v>
      </c>
      <c r="B19" s="558">
        <v>1.3</v>
      </c>
      <c r="C19" s="559">
        <v>81.7</v>
      </c>
      <c r="D19" s="560"/>
      <c r="E19" s="561"/>
      <c r="F19" s="560"/>
    </row>
    <row r="20" spans="1:6" ht="4.5" customHeight="1" x14ac:dyDescent="0.25">
      <c r="A20" s="19"/>
      <c r="B20" s="19"/>
      <c r="C20" s="19"/>
      <c r="D20" s="19"/>
      <c r="E20" s="19"/>
      <c r="F20" s="19"/>
    </row>
    <row r="21" spans="1:6" ht="52.5" customHeight="1" x14ac:dyDescent="0.25">
      <c r="A21" s="632" t="s">
        <v>51</v>
      </c>
      <c r="B21" s="632"/>
      <c r="C21" s="632"/>
      <c r="D21" s="632"/>
      <c r="E21" s="632"/>
      <c r="F21" s="632"/>
    </row>
    <row r="22" spans="1:6" ht="27" customHeight="1" x14ac:dyDescent="0.25">
      <c r="A22" s="632" t="s">
        <v>609</v>
      </c>
      <c r="B22" s="632"/>
      <c r="C22" s="632"/>
      <c r="D22" s="632"/>
      <c r="E22" s="632"/>
      <c r="F22" s="632"/>
    </row>
    <row r="23" spans="1:6" x14ac:dyDescent="0.25">
      <c r="A23" s="19"/>
      <c r="B23" s="19"/>
      <c r="C23" s="19"/>
      <c r="D23" s="19"/>
      <c r="E23" s="19"/>
      <c r="F23" s="19"/>
    </row>
  </sheetData>
  <mergeCells count="8">
    <mergeCell ref="A1:F1"/>
    <mergeCell ref="D3:D4"/>
    <mergeCell ref="E3:E4"/>
    <mergeCell ref="A21:F21"/>
    <mergeCell ref="A22:F22"/>
    <mergeCell ref="A3:A4"/>
    <mergeCell ref="B3:B4"/>
    <mergeCell ref="C3:C4"/>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activeCell="I29" sqref="I29"/>
    </sheetView>
  </sheetViews>
  <sheetFormatPr defaultRowHeight="13.2" x14ac:dyDescent="0.25"/>
  <cols>
    <col min="1" max="1" width="35.33203125" customWidth="1"/>
    <col min="2" max="3" width="26.6640625" customWidth="1"/>
    <col min="4" max="4" width="8.88671875" style="19"/>
  </cols>
  <sheetData>
    <row r="1" spans="1:3" customFormat="1" ht="13.8" x14ac:dyDescent="0.25">
      <c r="A1" s="637" t="s">
        <v>447</v>
      </c>
      <c r="B1" s="637"/>
      <c r="C1" s="637"/>
    </row>
    <row r="3" spans="1:3" customFormat="1" ht="18" customHeight="1" x14ac:dyDescent="0.25">
      <c r="A3" s="638" t="s">
        <v>324</v>
      </c>
      <c r="B3" s="638"/>
      <c r="C3" s="638"/>
    </row>
    <row r="4" spans="1:3" customFormat="1" ht="13.2" customHeight="1" x14ac:dyDescent="0.2">
      <c r="A4" s="21"/>
      <c r="B4" s="22"/>
      <c r="C4" s="19"/>
    </row>
    <row r="5" spans="1:3" customFormat="1" ht="16.2" x14ac:dyDescent="0.25">
      <c r="A5" s="639" t="s">
        <v>56</v>
      </c>
      <c r="B5" s="639"/>
      <c r="C5" s="639"/>
    </row>
    <row r="6" spans="1:3" customFormat="1" ht="15.6" customHeight="1" x14ac:dyDescent="0.2">
      <c r="A6" s="20"/>
      <c r="B6" s="19"/>
      <c r="C6" s="19"/>
    </row>
    <row r="7" spans="1:3" customFormat="1" x14ac:dyDescent="0.25">
      <c r="A7" s="263"/>
      <c r="B7" s="640" t="s">
        <v>57</v>
      </c>
      <c r="C7" s="641"/>
    </row>
    <row r="8" spans="1:3" customFormat="1" ht="28.2" customHeight="1" x14ac:dyDescent="0.25">
      <c r="A8" s="264"/>
      <c r="B8" s="17" t="s">
        <v>58</v>
      </c>
      <c r="C8" s="262" t="s">
        <v>59</v>
      </c>
    </row>
    <row r="9" spans="1:3" customFormat="1" ht="15.6" customHeight="1" x14ac:dyDescent="0.25">
      <c r="A9" s="99" t="s">
        <v>527</v>
      </c>
      <c r="B9" s="266"/>
      <c r="C9" s="121"/>
    </row>
    <row r="10" spans="1:3" customFormat="1" x14ac:dyDescent="0.25">
      <c r="A10" s="18" t="s">
        <v>60</v>
      </c>
      <c r="B10" s="267">
        <v>94.4</v>
      </c>
      <c r="C10" s="176">
        <v>105.1</v>
      </c>
    </row>
    <row r="11" spans="1:3" customFormat="1" x14ac:dyDescent="0.25">
      <c r="A11" s="16" t="s">
        <v>61</v>
      </c>
      <c r="B11" s="267">
        <v>91.6</v>
      </c>
      <c r="C11" s="176">
        <v>104.8</v>
      </c>
    </row>
    <row r="12" spans="1:3" customFormat="1" x14ac:dyDescent="0.25">
      <c r="A12" s="16" t="s">
        <v>62</v>
      </c>
      <c r="B12" s="267">
        <v>111.6</v>
      </c>
      <c r="C12" s="176">
        <v>105.2</v>
      </c>
    </row>
    <row r="13" spans="1:3" customFormat="1" x14ac:dyDescent="0.25">
      <c r="A13" s="24" t="s">
        <v>63</v>
      </c>
      <c r="B13" s="162"/>
      <c r="C13" s="176">
        <v>105</v>
      </c>
    </row>
    <row r="14" spans="1:3" customFormat="1" x14ac:dyDescent="0.25">
      <c r="A14" s="16" t="s">
        <v>64</v>
      </c>
      <c r="B14" s="162">
        <v>91.4</v>
      </c>
      <c r="C14" s="176">
        <v>100.8</v>
      </c>
    </row>
    <row r="15" spans="1:3" customFormat="1" x14ac:dyDescent="0.25">
      <c r="A15" s="16" t="s">
        <v>65</v>
      </c>
      <c r="B15" s="176">
        <v>101.3</v>
      </c>
      <c r="C15" s="275">
        <v>100.3</v>
      </c>
    </row>
    <row r="16" spans="1:3" customFormat="1" x14ac:dyDescent="0.25">
      <c r="A16" s="16" t="s">
        <v>66</v>
      </c>
      <c r="B16" s="176">
        <v>92</v>
      </c>
      <c r="C16" s="275">
        <v>96.5</v>
      </c>
    </row>
    <row r="17" spans="1:4" ht="15.6" customHeight="1" x14ac:dyDescent="0.25">
      <c r="A17" s="24" t="s">
        <v>67</v>
      </c>
      <c r="B17" s="343"/>
      <c r="C17" s="344">
        <v>102.1</v>
      </c>
      <c r="D17"/>
    </row>
    <row r="18" spans="1:4" ht="12.6" customHeight="1" x14ac:dyDescent="0.25">
      <c r="A18" s="16" t="s">
        <v>68</v>
      </c>
      <c r="B18" s="343">
        <v>100.2</v>
      </c>
      <c r="C18" s="344">
        <v>95.9</v>
      </c>
      <c r="D18"/>
    </row>
    <row r="19" spans="1:4" ht="12.6" customHeight="1" x14ac:dyDescent="0.25">
      <c r="A19" s="16" t="s">
        <v>41</v>
      </c>
      <c r="B19" s="343">
        <v>96.5</v>
      </c>
      <c r="C19" s="344">
        <v>98.9</v>
      </c>
      <c r="D19"/>
    </row>
    <row r="20" spans="1:4" ht="12.6" customHeight="1" x14ac:dyDescent="0.25">
      <c r="A20" s="16" t="s">
        <v>69</v>
      </c>
      <c r="B20" s="343">
        <v>107.6</v>
      </c>
      <c r="C20" s="344">
        <v>95.9</v>
      </c>
      <c r="D20"/>
    </row>
    <row r="21" spans="1:4" ht="15.6" customHeight="1" x14ac:dyDescent="0.25">
      <c r="A21" s="24" t="s">
        <v>70</v>
      </c>
      <c r="B21" s="343"/>
      <c r="C21" s="344">
        <v>100.4</v>
      </c>
      <c r="D21"/>
    </row>
    <row r="22" spans="1:4" ht="15.6" customHeight="1" x14ac:dyDescent="0.25">
      <c r="A22" s="16" t="s">
        <v>71</v>
      </c>
      <c r="B22" s="343">
        <v>105.8</v>
      </c>
      <c r="C22" s="344">
        <v>95.7</v>
      </c>
      <c r="D22"/>
    </row>
    <row r="23" spans="1:4" ht="15.6" customHeight="1" x14ac:dyDescent="0.25">
      <c r="A23" s="24" t="s">
        <v>613</v>
      </c>
      <c r="B23" s="444"/>
      <c r="C23" s="343">
        <v>99.9</v>
      </c>
      <c r="D23"/>
    </row>
    <row r="24" spans="1:4" ht="13.2" customHeight="1" x14ac:dyDescent="0.25">
      <c r="A24" s="99" t="s">
        <v>42</v>
      </c>
      <c r="B24" s="19"/>
      <c r="C24" s="52"/>
      <c r="D24"/>
    </row>
    <row r="25" spans="1:4" x14ac:dyDescent="0.25">
      <c r="A25" s="16" t="s">
        <v>60</v>
      </c>
      <c r="B25" s="267">
        <v>95.2</v>
      </c>
      <c r="C25" s="176">
        <v>103</v>
      </c>
      <c r="D25"/>
    </row>
    <row r="26" spans="1:4" x14ac:dyDescent="0.25">
      <c r="A26" s="16" t="s">
        <v>61</v>
      </c>
      <c r="B26" s="267">
        <v>93.8</v>
      </c>
      <c r="C26" s="176">
        <v>101.6</v>
      </c>
      <c r="D26"/>
    </row>
    <row r="27" spans="1:4" x14ac:dyDescent="0.25">
      <c r="A27" s="16" t="s">
        <v>62</v>
      </c>
      <c r="B27" s="267">
        <v>109</v>
      </c>
      <c r="C27" s="176">
        <v>108.4</v>
      </c>
      <c r="D27"/>
    </row>
    <row r="28" spans="1:4" x14ac:dyDescent="0.25">
      <c r="A28" s="24" t="s">
        <v>63</v>
      </c>
      <c r="B28" s="267"/>
      <c r="C28" s="176">
        <v>104.4</v>
      </c>
      <c r="D28"/>
    </row>
    <row r="29" spans="1:4" x14ac:dyDescent="0.25">
      <c r="A29" s="16" t="s">
        <v>64</v>
      </c>
      <c r="B29" s="267">
        <v>95.4</v>
      </c>
      <c r="C29" s="176">
        <v>106.5</v>
      </c>
      <c r="D29"/>
    </row>
    <row r="30" spans="1:4" x14ac:dyDescent="0.25">
      <c r="A30" s="16" t="s">
        <v>65</v>
      </c>
      <c r="B30" s="267">
        <v>101.7</v>
      </c>
      <c r="C30" s="176">
        <v>119.6</v>
      </c>
      <c r="D30"/>
    </row>
    <row r="31" spans="1:4" x14ac:dyDescent="0.25">
      <c r="A31" s="16" t="s">
        <v>66</v>
      </c>
      <c r="B31" s="267">
        <v>95.5</v>
      </c>
      <c r="C31" s="176">
        <v>118.5</v>
      </c>
      <c r="D31"/>
    </row>
    <row r="32" spans="1:4" x14ac:dyDescent="0.25">
      <c r="A32" s="24" t="s">
        <v>67</v>
      </c>
      <c r="B32" s="267"/>
      <c r="C32" s="176">
        <v>109.2</v>
      </c>
      <c r="D32"/>
    </row>
    <row r="33" spans="1:4" x14ac:dyDescent="0.25">
      <c r="A33" s="16" t="s">
        <v>68</v>
      </c>
      <c r="B33" s="267">
        <v>100.9</v>
      </c>
      <c r="C33" s="176">
        <v>115.4</v>
      </c>
      <c r="D33"/>
    </row>
    <row r="34" spans="1:4" x14ac:dyDescent="0.25">
      <c r="A34" s="16" t="s">
        <v>41</v>
      </c>
      <c r="B34" s="267">
        <v>93.7</v>
      </c>
      <c r="C34" s="176">
        <v>101.4</v>
      </c>
      <c r="D34"/>
    </row>
    <row r="35" spans="1:4" x14ac:dyDescent="0.25">
      <c r="A35" s="16" t="s">
        <v>69</v>
      </c>
      <c r="B35" s="267">
        <v>111</v>
      </c>
      <c r="C35" s="176">
        <v>107.1</v>
      </c>
      <c r="D35"/>
    </row>
    <row r="36" spans="1:4" x14ac:dyDescent="0.25">
      <c r="A36" s="24" t="s">
        <v>70</v>
      </c>
      <c r="B36" s="267"/>
      <c r="C36" s="176">
        <v>108.8</v>
      </c>
      <c r="D36"/>
    </row>
    <row r="37" spans="1:4" x14ac:dyDescent="0.25">
      <c r="A37" s="16" t="s">
        <v>71</v>
      </c>
      <c r="B37" s="267">
        <v>105.9</v>
      </c>
      <c r="C37" s="176">
        <v>108.9</v>
      </c>
      <c r="D37"/>
    </row>
    <row r="38" spans="1:4" x14ac:dyDescent="0.25">
      <c r="A38" s="18" t="s">
        <v>72</v>
      </c>
      <c r="B38" s="267">
        <v>99.5</v>
      </c>
      <c r="C38" s="176">
        <v>108.8</v>
      </c>
      <c r="D38"/>
    </row>
    <row r="39" spans="1:4" ht="17.25" customHeight="1" x14ac:dyDescent="0.25">
      <c r="A39" s="93" t="s">
        <v>73</v>
      </c>
      <c r="B39" s="267">
        <v>106.3</v>
      </c>
      <c r="C39" s="176">
        <v>108.8</v>
      </c>
      <c r="D39"/>
    </row>
    <row r="40" spans="1:4" ht="13.2" customHeight="1" x14ac:dyDescent="0.25">
      <c r="A40" s="185" t="s">
        <v>74</v>
      </c>
      <c r="B40" s="268"/>
      <c r="C40" s="186">
        <v>108.8</v>
      </c>
      <c r="D40"/>
    </row>
    <row r="41" spans="1:4" s="19" customFormat="1" ht="19.5" customHeight="1" x14ac:dyDescent="0.25">
      <c r="A41" s="269"/>
      <c r="B41" s="162"/>
      <c r="C41" s="162"/>
    </row>
    <row r="42" spans="1:4" s="19" customFormat="1" ht="49.5" customHeight="1" x14ac:dyDescent="0.25">
      <c r="A42" s="632" t="s">
        <v>51</v>
      </c>
      <c r="B42" s="632"/>
      <c r="C42" s="632"/>
    </row>
  </sheetData>
  <mergeCells count="5">
    <mergeCell ref="A42:C42"/>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zoomScalePageLayoutView="110" workbookViewId="0">
      <selection activeCell="I13" sqref="I13"/>
    </sheetView>
  </sheetViews>
  <sheetFormatPr defaultRowHeight="13.2" x14ac:dyDescent="0.25"/>
  <cols>
    <col min="1" max="1" width="52" customWidth="1"/>
    <col min="2" max="2" width="18" style="114" customWidth="1"/>
    <col min="3" max="3" width="18.109375" style="114" customWidth="1"/>
    <col min="4" max="5" width="9.109375" hidden="1" customWidth="1"/>
    <col min="6" max="6" width="50.33203125" hidden="1" customWidth="1"/>
    <col min="7" max="7" width="8.88671875" style="19"/>
  </cols>
  <sheetData>
    <row r="1" spans="1:6" ht="15" customHeight="1" x14ac:dyDescent="0.25">
      <c r="A1" s="629" t="s">
        <v>75</v>
      </c>
      <c r="B1" s="629"/>
      <c r="C1" s="629"/>
    </row>
    <row r="2" spans="1:6" x14ac:dyDescent="0.25">
      <c r="A2" s="26"/>
    </row>
    <row r="3" spans="1:6" ht="69" customHeight="1" x14ac:dyDescent="0.25">
      <c r="A3" s="17"/>
      <c r="B3" s="100" t="s">
        <v>614</v>
      </c>
      <c r="C3" s="100" t="s">
        <v>615</v>
      </c>
      <c r="D3" s="114"/>
      <c r="E3" s="114"/>
      <c r="F3" s="114"/>
    </row>
    <row r="4" spans="1:6" x14ac:dyDescent="0.25">
      <c r="A4" s="24" t="s">
        <v>76</v>
      </c>
      <c r="B4" s="278">
        <v>93.6</v>
      </c>
      <c r="C4" s="278">
        <v>98.8</v>
      </c>
    </row>
    <row r="5" spans="1:6" ht="13.2" customHeight="1" x14ac:dyDescent="0.25">
      <c r="A5" s="28" t="s">
        <v>566</v>
      </c>
      <c r="B5" s="278">
        <v>94.1</v>
      </c>
      <c r="C5" s="278">
        <v>96.5</v>
      </c>
    </row>
    <row r="6" spans="1:6" x14ac:dyDescent="0.25">
      <c r="A6" s="27" t="s">
        <v>77</v>
      </c>
      <c r="B6" s="278">
        <v>121</v>
      </c>
      <c r="C6" s="278">
        <v>143.5</v>
      </c>
    </row>
    <row r="7" spans="1:6" ht="26.4" x14ac:dyDescent="0.25">
      <c r="A7" s="28" t="s">
        <v>78</v>
      </c>
      <c r="B7" s="278">
        <v>89.8</v>
      </c>
      <c r="C7" s="278">
        <v>119.7</v>
      </c>
    </row>
    <row r="8" spans="1:6" ht="13.2" customHeight="1" x14ac:dyDescent="0.25">
      <c r="A8" s="24" t="s">
        <v>79</v>
      </c>
      <c r="B8" s="278">
        <v>117.2</v>
      </c>
      <c r="C8" s="278">
        <v>111</v>
      </c>
    </row>
    <row r="9" spans="1:6" x14ac:dyDescent="0.25">
      <c r="A9" s="28" t="s">
        <v>80</v>
      </c>
      <c r="B9" s="278">
        <v>123.3</v>
      </c>
      <c r="C9" s="278">
        <v>100.3</v>
      </c>
    </row>
    <row r="10" spans="1:6" ht="13.2" customHeight="1" x14ac:dyDescent="0.25">
      <c r="A10" s="206" t="s">
        <v>81</v>
      </c>
      <c r="B10" s="380">
        <v>88.9</v>
      </c>
      <c r="C10" s="278">
        <v>97.9</v>
      </c>
    </row>
    <row r="11" spans="1:6" ht="16.95" customHeight="1" x14ac:dyDescent="0.25">
      <c r="A11" s="206" t="s">
        <v>588</v>
      </c>
      <c r="B11" s="380" t="s">
        <v>522</v>
      </c>
      <c r="C11" s="278">
        <v>146.69999999999999</v>
      </c>
    </row>
    <row r="12" spans="1:6" ht="36.6" customHeight="1" x14ac:dyDescent="0.25">
      <c r="A12" s="27" t="s">
        <v>82</v>
      </c>
      <c r="B12" s="380" t="s">
        <v>660</v>
      </c>
      <c r="C12" s="278">
        <v>66.7</v>
      </c>
    </row>
    <row r="13" spans="1:6" ht="19.95" customHeight="1" x14ac:dyDescent="0.25">
      <c r="A13" s="27" t="s">
        <v>83</v>
      </c>
      <c r="B13" s="380">
        <v>152.4</v>
      </c>
      <c r="C13" s="278">
        <v>100</v>
      </c>
    </row>
    <row r="14" spans="1:6" ht="25.2" customHeight="1" x14ac:dyDescent="0.25">
      <c r="A14" s="27" t="s">
        <v>84</v>
      </c>
      <c r="B14" s="380">
        <v>59.7</v>
      </c>
      <c r="C14" s="278">
        <v>41.4</v>
      </c>
    </row>
    <row r="15" spans="1:6" ht="18.600000000000001" customHeight="1" x14ac:dyDescent="0.25">
      <c r="A15" s="27" t="s">
        <v>85</v>
      </c>
      <c r="B15" s="380">
        <v>117.3</v>
      </c>
      <c r="C15" s="278">
        <v>111.2</v>
      </c>
    </row>
    <row r="16" spans="1:6" ht="23.4" customHeight="1" x14ac:dyDescent="0.25">
      <c r="A16" s="27" t="s">
        <v>86</v>
      </c>
      <c r="B16" s="380">
        <v>146.1</v>
      </c>
      <c r="C16" s="278">
        <v>140.80000000000001</v>
      </c>
    </row>
    <row r="17" spans="1:5" x14ac:dyDescent="0.25">
      <c r="A17" s="27" t="s">
        <v>87</v>
      </c>
      <c r="B17" s="380">
        <v>100</v>
      </c>
      <c r="C17" s="278">
        <v>100</v>
      </c>
    </row>
    <row r="18" spans="1:5" ht="26.4" customHeight="1" x14ac:dyDescent="0.25">
      <c r="A18" s="28" t="s">
        <v>88</v>
      </c>
      <c r="B18" s="380">
        <v>190.3</v>
      </c>
      <c r="C18" s="278">
        <v>119</v>
      </c>
    </row>
    <row r="19" spans="1:5" ht="26.4" x14ac:dyDescent="0.25">
      <c r="A19" s="28" t="s">
        <v>89</v>
      </c>
      <c r="B19" s="172" t="s">
        <v>661</v>
      </c>
      <c r="C19" s="278" t="s">
        <v>647</v>
      </c>
    </row>
    <row r="20" spans="1:5" ht="26.4" x14ac:dyDescent="0.25">
      <c r="A20" s="27" t="s">
        <v>90</v>
      </c>
      <c r="B20" s="380">
        <v>93.6</v>
      </c>
      <c r="C20" s="278">
        <v>79.8</v>
      </c>
    </row>
    <row r="21" spans="1:5" ht="26.4" x14ac:dyDescent="0.25">
      <c r="A21" s="28" t="s">
        <v>91</v>
      </c>
      <c r="B21" s="608">
        <v>60.9</v>
      </c>
      <c r="C21" s="572">
        <v>54.2</v>
      </c>
    </row>
    <row r="22" spans="1:5" x14ac:dyDescent="0.25">
      <c r="A22" s="27" t="s">
        <v>92</v>
      </c>
      <c r="B22" s="608">
        <v>96</v>
      </c>
      <c r="C22" s="572">
        <v>95.8</v>
      </c>
    </row>
    <row r="23" spans="1:5" x14ac:dyDescent="0.25">
      <c r="A23" s="28" t="s">
        <v>93</v>
      </c>
      <c r="B23" s="608">
        <v>85.9</v>
      </c>
      <c r="C23" s="572">
        <v>99.2</v>
      </c>
    </row>
    <row r="24" spans="1:5" ht="26.4" x14ac:dyDescent="0.25">
      <c r="A24" s="24" t="s">
        <v>94</v>
      </c>
      <c r="B24" s="608">
        <v>95</v>
      </c>
      <c r="C24" s="572">
        <v>100.9</v>
      </c>
    </row>
    <row r="25" spans="1:5" ht="39.6" x14ac:dyDescent="0.25">
      <c r="A25" s="185" t="s">
        <v>95</v>
      </c>
      <c r="B25" s="573">
        <v>104.2</v>
      </c>
      <c r="C25" s="573">
        <v>91.7</v>
      </c>
    </row>
    <row r="26" spans="1:5" ht="46.2" customHeight="1" x14ac:dyDescent="0.25">
      <c r="A26" s="269"/>
      <c r="B26" s="443"/>
      <c r="C26" s="443"/>
    </row>
    <row r="27" spans="1:5" ht="82.2" customHeight="1" x14ac:dyDescent="0.25">
      <c r="A27" s="269"/>
      <c r="B27" s="443"/>
      <c r="C27" s="443"/>
    </row>
    <row r="28" spans="1:5" ht="78.599999999999994" customHeight="1" x14ac:dyDescent="0.25">
      <c r="A28" s="161"/>
      <c r="B28" s="379"/>
      <c r="C28" s="379"/>
    </row>
    <row r="29" spans="1:5" s="19" customFormat="1" ht="37.200000000000003" customHeight="1" x14ac:dyDescent="0.25">
      <c r="A29" s="347"/>
      <c r="B29" s="642"/>
      <c r="C29" s="642"/>
      <c r="D29" s="642"/>
      <c r="E29" s="642"/>
    </row>
    <row r="30" spans="1:5" s="19" customFormat="1" ht="36" customHeight="1" x14ac:dyDescent="0.25">
      <c r="A30" s="347"/>
      <c r="B30" s="642"/>
      <c r="C30" s="642"/>
      <c r="D30" s="642"/>
      <c r="E30" s="642"/>
    </row>
    <row r="31" spans="1:5" s="19" customFormat="1" ht="81.599999999999994" customHeight="1" x14ac:dyDescent="0.25">
      <c r="A31" s="234"/>
      <c r="B31" s="642"/>
      <c r="C31" s="642"/>
      <c r="D31" s="642"/>
      <c r="E31" s="642"/>
    </row>
    <row r="32" spans="1:5" s="19" customFormat="1" ht="51.6" customHeight="1" x14ac:dyDescent="0.25">
      <c r="A32" s="234"/>
      <c r="B32" s="642"/>
      <c r="C32" s="642"/>
      <c r="D32" s="642"/>
      <c r="E32" s="642"/>
    </row>
    <row r="33" spans="1:5" s="19" customFormat="1" ht="33.6" customHeight="1" x14ac:dyDescent="0.25">
      <c r="A33" s="234"/>
      <c r="B33" s="642"/>
      <c r="C33" s="642"/>
      <c r="D33" s="642"/>
      <c r="E33" s="642"/>
    </row>
    <row r="34" spans="1:5" s="19" customFormat="1" ht="33.6" customHeight="1" x14ac:dyDescent="0.25">
      <c r="A34" s="234"/>
      <c r="B34" s="642"/>
      <c r="C34" s="642"/>
      <c r="D34" s="642"/>
      <c r="E34" s="642"/>
    </row>
    <row r="35" spans="1:5" s="19" customFormat="1" ht="54" customHeight="1" x14ac:dyDescent="0.25">
      <c r="A35" s="580"/>
      <c r="B35" s="642"/>
      <c r="C35" s="642"/>
      <c r="D35" s="642"/>
      <c r="E35" s="642"/>
    </row>
    <row r="36" spans="1:5" s="19" customFormat="1" ht="40.950000000000003" customHeight="1" x14ac:dyDescent="0.25">
      <c r="A36" s="580"/>
      <c r="B36" s="642"/>
      <c r="C36" s="642"/>
      <c r="D36" s="642"/>
      <c r="E36" s="642"/>
    </row>
    <row r="37" spans="1:5" s="19" customFormat="1" ht="37.950000000000003" customHeight="1" x14ac:dyDescent="0.25">
      <c r="A37" s="580"/>
      <c r="B37" s="642"/>
      <c r="C37" s="642"/>
      <c r="D37" s="642"/>
      <c r="E37" s="642"/>
    </row>
    <row r="38" spans="1:5" s="19" customFormat="1" x14ac:dyDescent="0.25">
      <c r="B38" s="101"/>
      <c r="C38" s="101"/>
    </row>
    <row r="39" spans="1:5" s="19" customFormat="1" x14ac:dyDescent="0.25">
      <c r="B39" s="101"/>
      <c r="C39" s="101"/>
    </row>
  </sheetData>
  <mergeCells count="10">
    <mergeCell ref="B35:E35"/>
    <mergeCell ref="B36:E36"/>
    <mergeCell ref="B37:E37"/>
    <mergeCell ref="A1:C1"/>
    <mergeCell ref="B29:E29"/>
    <mergeCell ref="B30:E30"/>
    <mergeCell ref="B32:E32"/>
    <mergeCell ref="B34:E34"/>
    <mergeCell ref="B31:E31"/>
    <mergeCell ref="B33:E33"/>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WhiteSpace="0" zoomScaleNormal="100" workbookViewId="0">
      <selection activeCell="H7" sqref="H7"/>
    </sheetView>
  </sheetViews>
  <sheetFormatPr defaultColWidth="8.88671875" defaultRowHeight="13.2" x14ac:dyDescent="0.25"/>
  <cols>
    <col min="1" max="1" width="38.6640625" style="19" customWidth="1"/>
    <col min="2" max="2" width="11.6640625" style="19" customWidth="1"/>
    <col min="3" max="3" width="13.44140625" style="101" customWidth="1"/>
    <col min="4" max="4" width="11" style="19" customWidth="1"/>
    <col min="5" max="5" width="13" style="19" customWidth="1"/>
    <col min="6" max="16384" width="8.88671875" style="19"/>
  </cols>
  <sheetData>
    <row r="1" spans="1:5" ht="33.75" customHeight="1" x14ac:dyDescent="0.25">
      <c r="A1" s="638" t="s">
        <v>97</v>
      </c>
      <c r="B1" s="638"/>
      <c r="C1" s="638"/>
      <c r="D1" s="638"/>
      <c r="E1" s="638"/>
    </row>
    <row r="2" spans="1:5" ht="14.25" customHeight="1" x14ac:dyDescent="0.2">
      <c r="A2" s="29"/>
    </row>
    <row r="3" spans="1:5" x14ac:dyDescent="0.25">
      <c r="A3" s="646" t="s">
        <v>98</v>
      </c>
      <c r="B3" s="646"/>
      <c r="C3" s="646"/>
      <c r="D3" s="646"/>
      <c r="E3" s="646"/>
    </row>
    <row r="4" spans="1:5" ht="13.2" customHeight="1" x14ac:dyDescent="0.25">
      <c r="A4" s="271"/>
      <c r="B4" s="647" t="s">
        <v>610</v>
      </c>
      <c r="C4" s="641"/>
      <c r="D4" s="647" t="s">
        <v>611</v>
      </c>
      <c r="E4" s="641"/>
    </row>
    <row r="5" spans="1:5" ht="82.2" customHeight="1" x14ac:dyDescent="0.25">
      <c r="A5" s="272"/>
      <c r="B5" s="376" t="s">
        <v>46</v>
      </c>
      <c r="C5" s="155" t="s">
        <v>561</v>
      </c>
      <c r="D5" s="375" t="s">
        <v>46</v>
      </c>
      <c r="E5" s="15" t="s">
        <v>542</v>
      </c>
    </row>
    <row r="6" spans="1:5" x14ac:dyDescent="0.25">
      <c r="A6" s="24" t="s">
        <v>76</v>
      </c>
      <c r="B6" s="203">
        <v>366881.1</v>
      </c>
      <c r="C6" s="204">
        <v>102.2</v>
      </c>
      <c r="D6" s="204">
        <v>3929652.5</v>
      </c>
      <c r="E6" s="204">
        <v>141.6</v>
      </c>
    </row>
    <row r="7" spans="1:5" x14ac:dyDescent="0.25">
      <c r="A7" s="28" t="s">
        <v>566</v>
      </c>
      <c r="B7" s="203">
        <v>320987.59999999998</v>
      </c>
      <c r="C7" s="204">
        <v>130.1</v>
      </c>
      <c r="D7" s="62">
        <v>3497743</v>
      </c>
      <c r="E7" s="204">
        <v>168.4</v>
      </c>
    </row>
    <row r="8" spans="1:5" x14ac:dyDescent="0.25">
      <c r="A8" s="27" t="s">
        <v>77</v>
      </c>
      <c r="B8" s="203">
        <v>65.3</v>
      </c>
      <c r="C8" s="204">
        <v>110.2</v>
      </c>
      <c r="D8" s="204">
        <v>1375.3</v>
      </c>
      <c r="E8" s="204">
        <v>76.8</v>
      </c>
    </row>
    <row r="9" spans="1:5" ht="25.95" customHeight="1" x14ac:dyDescent="0.25">
      <c r="A9" s="27" t="s">
        <v>78</v>
      </c>
      <c r="B9" s="203">
        <v>45019.1</v>
      </c>
      <c r="C9" s="97">
        <v>40.1</v>
      </c>
      <c r="D9" s="204">
        <v>422716.8</v>
      </c>
      <c r="E9" s="204">
        <v>60.9</v>
      </c>
    </row>
    <row r="10" spans="1:5" x14ac:dyDescent="0.25">
      <c r="A10" s="24" t="s">
        <v>79</v>
      </c>
      <c r="B10" s="203">
        <v>58628.3</v>
      </c>
      <c r="C10" s="97">
        <v>81.900000000000006</v>
      </c>
      <c r="D10" s="204">
        <v>709319.2</v>
      </c>
      <c r="E10" s="204">
        <v>132.6</v>
      </c>
    </row>
    <row r="11" spans="1:5" x14ac:dyDescent="0.25">
      <c r="A11" s="27" t="s">
        <v>80</v>
      </c>
      <c r="B11" s="585">
        <v>229.6</v>
      </c>
      <c r="C11" s="609">
        <v>124.5</v>
      </c>
      <c r="D11" s="574">
        <v>1970.1</v>
      </c>
      <c r="E11" s="204">
        <v>135.4</v>
      </c>
    </row>
    <row r="12" spans="1:5" x14ac:dyDescent="0.25">
      <c r="A12" s="27" t="s">
        <v>81</v>
      </c>
      <c r="B12" s="203">
        <v>18.100000000000001</v>
      </c>
      <c r="C12" s="97" t="s">
        <v>647</v>
      </c>
      <c r="D12" s="204">
        <v>111.5</v>
      </c>
      <c r="E12" s="204">
        <v>133.9</v>
      </c>
    </row>
    <row r="13" spans="1:5" x14ac:dyDescent="0.25">
      <c r="A13" s="27" t="s">
        <v>96</v>
      </c>
      <c r="B13" s="203">
        <v>0.4</v>
      </c>
      <c r="C13" s="97">
        <v>94.1</v>
      </c>
      <c r="D13" s="204">
        <v>6.3</v>
      </c>
      <c r="E13" s="204">
        <v>153.19999999999999</v>
      </c>
    </row>
    <row r="14" spans="1:5" ht="52.8" x14ac:dyDescent="0.25">
      <c r="A14" s="27" t="s">
        <v>82</v>
      </c>
      <c r="B14" s="203">
        <v>3.7</v>
      </c>
      <c r="C14" s="97" t="s">
        <v>662</v>
      </c>
      <c r="D14" s="204">
        <v>88.5</v>
      </c>
      <c r="E14" s="204">
        <v>73.400000000000006</v>
      </c>
    </row>
    <row r="15" spans="1:5" ht="26.4" x14ac:dyDescent="0.25">
      <c r="A15" s="27" t="s">
        <v>84</v>
      </c>
      <c r="B15" s="203">
        <v>8.8000000000000007</v>
      </c>
      <c r="C15" s="97">
        <v>41.8</v>
      </c>
      <c r="D15" s="204">
        <v>125.4</v>
      </c>
      <c r="E15" s="204">
        <v>60.9</v>
      </c>
    </row>
    <row r="16" spans="1:5" x14ac:dyDescent="0.25">
      <c r="A16" s="27" t="s">
        <v>85</v>
      </c>
      <c r="B16" s="203">
        <v>56455.1</v>
      </c>
      <c r="C16" s="97">
        <v>80.900000000000006</v>
      </c>
      <c r="D16" s="204">
        <v>691284.1</v>
      </c>
      <c r="E16" s="204">
        <v>132.9</v>
      </c>
    </row>
    <row r="17" spans="1:5" ht="26.4" x14ac:dyDescent="0.25">
      <c r="A17" s="27" t="s">
        <v>86</v>
      </c>
      <c r="B17" s="203">
        <v>159.19999999999999</v>
      </c>
      <c r="C17" s="97" t="s">
        <v>517</v>
      </c>
      <c r="D17" s="204">
        <v>1611.6</v>
      </c>
      <c r="E17" s="204" t="s">
        <v>522</v>
      </c>
    </row>
    <row r="18" spans="1:5" ht="26.4" x14ac:dyDescent="0.25">
      <c r="A18" s="27" t="s">
        <v>87</v>
      </c>
      <c r="B18" s="203">
        <v>9.3000000000000007</v>
      </c>
      <c r="C18" s="97">
        <v>138.6</v>
      </c>
      <c r="D18" s="204">
        <v>76.2</v>
      </c>
      <c r="E18" s="204">
        <v>113.4</v>
      </c>
    </row>
    <row r="19" spans="1:5" ht="26.4" x14ac:dyDescent="0.25">
      <c r="A19" s="261" t="s">
        <v>88</v>
      </c>
      <c r="B19" s="586">
        <v>83.2</v>
      </c>
      <c r="C19" s="438" t="s">
        <v>518</v>
      </c>
      <c r="D19" s="586">
        <v>755.8</v>
      </c>
      <c r="E19" s="438" t="s">
        <v>525</v>
      </c>
    </row>
    <row r="20" spans="1:5" ht="26.4" x14ac:dyDescent="0.25">
      <c r="A20" s="27" t="s">
        <v>89</v>
      </c>
      <c r="B20" s="203">
        <v>401.7</v>
      </c>
      <c r="C20" s="97" t="s">
        <v>521</v>
      </c>
      <c r="D20" s="204">
        <v>2118.3000000000002</v>
      </c>
      <c r="E20" s="204" t="s">
        <v>647</v>
      </c>
    </row>
    <row r="21" spans="1:5" ht="26.4" x14ac:dyDescent="0.25">
      <c r="A21" s="27" t="s">
        <v>90</v>
      </c>
      <c r="B21" s="203">
        <v>0.4</v>
      </c>
      <c r="C21" s="97">
        <v>35.799999999999997</v>
      </c>
      <c r="D21" s="204">
        <v>3.2</v>
      </c>
      <c r="E21" s="204">
        <v>29.3</v>
      </c>
    </row>
    <row r="22" spans="1:5" ht="26.4" x14ac:dyDescent="0.25">
      <c r="A22" s="206" t="s">
        <v>91</v>
      </c>
      <c r="B22" s="203">
        <v>1.7</v>
      </c>
      <c r="C22" s="97">
        <v>108.3</v>
      </c>
      <c r="D22" s="204">
        <v>14.8</v>
      </c>
      <c r="E22" s="204">
        <v>94.7</v>
      </c>
    </row>
    <row r="23" spans="1:5" x14ac:dyDescent="0.25">
      <c r="A23" s="27" t="s">
        <v>92</v>
      </c>
      <c r="B23" s="203">
        <v>0.5</v>
      </c>
      <c r="C23" s="97">
        <v>15.9</v>
      </c>
      <c r="D23" s="204">
        <v>22.3</v>
      </c>
      <c r="E23" s="204">
        <v>66.400000000000006</v>
      </c>
    </row>
    <row r="24" spans="1:5" x14ac:dyDescent="0.25">
      <c r="A24" s="27" t="s">
        <v>93</v>
      </c>
      <c r="B24" s="203">
        <v>1252.8</v>
      </c>
      <c r="C24" s="97">
        <v>88.4</v>
      </c>
      <c r="D24" s="204">
        <v>11106.2</v>
      </c>
      <c r="E24" s="62">
        <v>104</v>
      </c>
    </row>
    <row r="25" spans="1:5" ht="39.6" x14ac:dyDescent="0.25">
      <c r="A25" s="24" t="s">
        <v>94</v>
      </c>
      <c r="B25" s="203">
        <v>5619.4</v>
      </c>
      <c r="C25" s="156">
        <v>127</v>
      </c>
      <c r="D25" s="62">
        <v>46221</v>
      </c>
      <c r="E25" s="204">
        <v>111.5</v>
      </c>
    </row>
    <row r="26" spans="1:5" ht="52.8" x14ac:dyDescent="0.25">
      <c r="A26" s="342" t="s">
        <v>95</v>
      </c>
      <c r="B26" s="31">
        <v>1034.5</v>
      </c>
      <c r="C26" s="32">
        <v>102.4</v>
      </c>
      <c r="D26" s="32">
        <v>10396.1</v>
      </c>
      <c r="E26" s="32">
        <v>93.5</v>
      </c>
    </row>
    <row r="27" spans="1:5" ht="39" customHeight="1" x14ac:dyDescent="0.25">
      <c r="B27" s="329"/>
      <c r="C27" s="345"/>
      <c r="D27" s="329"/>
      <c r="E27" s="329"/>
    </row>
    <row r="28" spans="1:5" ht="37.200000000000003" customHeight="1" x14ac:dyDescent="0.25">
      <c r="A28" s="234"/>
      <c r="B28" s="329"/>
      <c r="C28" s="345"/>
      <c r="D28" s="329"/>
      <c r="E28" s="329"/>
    </row>
    <row r="29" spans="1:5" ht="64.2" customHeight="1" x14ac:dyDescent="0.25">
      <c r="A29" s="392"/>
      <c r="B29" s="372"/>
      <c r="C29" s="643"/>
      <c r="D29" s="643"/>
      <c r="E29" s="643"/>
    </row>
    <row r="30" spans="1:5" s="101" customFormat="1" ht="30" customHeight="1" x14ac:dyDescent="0.25">
      <c r="A30" s="347"/>
      <c r="B30" s="581"/>
      <c r="C30" s="643"/>
      <c r="D30" s="643"/>
      <c r="E30" s="643"/>
    </row>
    <row r="31" spans="1:5" s="101" customFormat="1" ht="30" customHeight="1" x14ac:dyDescent="0.25">
      <c r="A31" s="234"/>
      <c r="B31" s="581"/>
      <c r="C31" s="643"/>
      <c r="D31" s="643"/>
      <c r="E31" s="643"/>
    </row>
    <row r="32" spans="1:5" s="101" customFormat="1" ht="63.6" customHeight="1" x14ac:dyDescent="0.25">
      <c r="A32" s="347"/>
      <c r="B32" s="581"/>
      <c r="C32" s="644"/>
      <c r="D32" s="644"/>
      <c r="E32" s="644"/>
    </row>
    <row r="33" spans="1:5" s="101" customFormat="1" ht="34.200000000000003" customHeight="1" x14ac:dyDescent="0.25">
      <c r="A33" s="347"/>
      <c r="B33" s="581"/>
      <c r="C33" s="644"/>
      <c r="D33" s="644"/>
      <c r="E33" s="644"/>
    </row>
    <row r="34" spans="1:5" s="101" customFormat="1" ht="37.200000000000003" customHeight="1" x14ac:dyDescent="0.25">
      <c r="A34" s="347"/>
      <c r="B34" s="581"/>
      <c r="C34" s="645"/>
      <c r="D34" s="645"/>
      <c r="E34" s="645"/>
    </row>
    <row r="35" spans="1:5" s="101" customFormat="1" ht="40.200000000000003" customHeight="1" x14ac:dyDescent="0.25">
      <c r="A35" s="347"/>
      <c r="B35" s="581"/>
      <c r="C35" s="644"/>
      <c r="D35" s="644"/>
      <c r="E35" s="644"/>
    </row>
    <row r="36" spans="1:5" s="101" customFormat="1" ht="28.95" customHeight="1" x14ac:dyDescent="0.25">
      <c r="A36" s="496"/>
      <c r="B36" s="351"/>
      <c r="C36" s="644"/>
      <c r="D36" s="644"/>
      <c r="E36" s="644"/>
    </row>
    <row r="37" spans="1:5" s="101" customFormat="1" ht="33" customHeight="1" x14ac:dyDescent="0.25">
      <c r="A37" s="347"/>
      <c r="B37" s="581"/>
      <c r="C37" s="644"/>
      <c r="D37" s="644"/>
      <c r="E37" s="644"/>
    </row>
    <row r="38" spans="1:5" s="101" customFormat="1" ht="35.4" customHeight="1" x14ac:dyDescent="0.25">
      <c r="A38" s="347"/>
      <c r="B38" s="581"/>
      <c r="C38" s="644"/>
      <c r="D38" s="644"/>
      <c r="E38" s="644"/>
    </row>
    <row r="39" spans="1:5" s="101" customFormat="1" ht="27" customHeight="1" x14ac:dyDescent="0.25">
      <c r="A39" s="347"/>
      <c r="B39" s="581"/>
      <c r="C39" s="644"/>
      <c r="D39" s="644"/>
      <c r="E39" s="644"/>
    </row>
    <row r="40" spans="1:5" s="101" customFormat="1" ht="31.95" customHeight="1" x14ac:dyDescent="0.25">
      <c r="A40" s="347"/>
      <c r="B40" s="495"/>
      <c r="C40" s="644"/>
      <c r="D40" s="644"/>
      <c r="E40" s="644"/>
    </row>
    <row r="41" spans="1:5" s="101" customFormat="1" ht="39" customHeight="1" x14ac:dyDescent="0.25">
      <c r="A41" s="394"/>
      <c r="B41" s="372"/>
      <c r="C41" s="643"/>
      <c r="D41" s="643"/>
      <c r="E41" s="643"/>
    </row>
    <row r="42" spans="1:5" s="101" customFormat="1" x14ac:dyDescent="0.25">
      <c r="B42" s="345"/>
      <c r="C42" s="345"/>
      <c r="D42" s="345"/>
      <c r="E42" s="345"/>
    </row>
    <row r="43" spans="1:5" x14ac:dyDescent="0.25">
      <c r="B43" s="329"/>
      <c r="C43" s="345"/>
      <c r="D43" s="329"/>
      <c r="E43" s="329"/>
    </row>
    <row r="44" spans="1:5" x14ac:dyDescent="0.25">
      <c r="B44" s="329"/>
      <c r="C44" s="345"/>
      <c r="D44" s="329"/>
      <c r="E44" s="329"/>
    </row>
    <row r="45" spans="1:5" x14ac:dyDescent="0.25">
      <c r="B45" s="329"/>
      <c r="C45" s="345"/>
      <c r="D45" s="329"/>
      <c r="E45" s="329"/>
    </row>
    <row r="46" spans="1:5" x14ac:dyDescent="0.25">
      <c r="B46" s="329"/>
      <c r="C46" s="345"/>
      <c r="D46" s="329"/>
      <c r="E46" s="329"/>
    </row>
  </sheetData>
  <mergeCells count="17">
    <mergeCell ref="A1:E1"/>
    <mergeCell ref="A3:E3"/>
    <mergeCell ref="B4:C4"/>
    <mergeCell ref="D4:E4"/>
    <mergeCell ref="C29:E29"/>
    <mergeCell ref="C36:E36"/>
    <mergeCell ref="C30:E30"/>
    <mergeCell ref="C32:E32"/>
    <mergeCell ref="C33:E33"/>
    <mergeCell ref="C35:E35"/>
    <mergeCell ref="C34:E34"/>
    <mergeCell ref="C31:E31"/>
    <mergeCell ref="C41:E41"/>
    <mergeCell ref="C37:E37"/>
    <mergeCell ref="C38:E38"/>
    <mergeCell ref="C39:E39"/>
    <mergeCell ref="C40:E40"/>
  </mergeCells>
  <pageMargins left="0.70866141732283472" right="0.70866141732283472" top="0.74803149606299213" bottom="0.74803149606299213" header="0.31496062992125984" footer="0.31496062992125984"/>
  <pageSetup paperSize="9" orientation="portrait" r:id="rId1"/>
  <headerFooter>
    <oddFooter>&amp;C&amp;"Arial,курсив"&amp;K00-024Социально-экономическое положение Ямало-Ненецкого автономного округа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Титул</vt:lpstr>
      <vt:lpstr>Ред.коллегя</vt:lpstr>
      <vt:lpstr>Предисл</vt:lpstr>
      <vt:lpstr>Ответств</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Лист1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2022-12-01T06:13:39Z</cp:lastPrinted>
  <dcterms:created xsi:type="dcterms:W3CDTF">2021-09-29T03:52:36Z</dcterms:created>
  <dcterms:modified xsi:type="dcterms:W3CDTF">2023-04-20T07:01:04Z</dcterms:modified>
</cp:coreProperties>
</file>