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976" tabRatio="883"/>
  </bookViews>
  <sheets>
    <sheet name="Титул" sheetId="1" r:id="rId1"/>
    <sheet name="Ред.коллегия" sheetId="233" r:id="rId2"/>
    <sheet name="Предисл" sheetId="3" r:id="rId3"/>
    <sheet name="Ответств" sheetId="6" r:id="rId4"/>
    <sheet name="Содержание" sheetId="367" r:id="rId5"/>
    <sheet name="1" sheetId="291" r:id="rId6"/>
    <sheet name="2" sheetId="255" r:id="rId7"/>
    <sheet name="3 " sheetId="256" r:id="rId8"/>
    <sheet name="4 " sheetId="257" r:id="rId9"/>
    <sheet name="5" sheetId="258" r:id="rId10"/>
    <sheet name="6" sheetId="343" r:id="rId11"/>
    <sheet name="7" sheetId="345" r:id="rId12"/>
    <sheet name="8" sheetId="16" r:id="rId13"/>
    <sheet name="9" sheetId="17" r:id="rId14"/>
    <sheet name="10" sheetId="18" r:id="rId15"/>
    <sheet name="11" sheetId="19" r:id="rId16"/>
    <sheet name="12" sheetId="200" r:id="rId17"/>
    <sheet name="13" sheetId="361" r:id="rId18"/>
    <sheet name="14" sheetId="362" r:id="rId19"/>
    <sheet name="15" sheetId="381" r:id="rId20"/>
    <sheet name="16" sheetId="382" r:id="rId21"/>
    <sheet name="17" sheetId="383" r:id="rId22"/>
    <sheet name="18" sheetId="384" r:id="rId23"/>
    <sheet name="19" sheetId="385" r:id="rId24"/>
    <sheet name="20" sheetId="386" r:id="rId25"/>
    <sheet name="21" sheetId="387" r:id="rId26"/>
    <sheet name="22" sheetId="388" r:id="rId27"/>
    <sheet name="23" sheetId="389" r:id="rId28"/>
    <sheet name="24" sheetId="390" r:id="rId29"/>
    <sheet name="25" sheetId="391" r:id="rId30"/>
    <sheet name="26" sheetId="392" r:id="rId31"/>
    <sheet name="27" sheetId="393" r:id="rId32"/>
    <sheet name="28" sheetId="32" r:id="rId33"/>
    <sheet name="29" sheetId="33" r:id="rId34"/>
    <sheet name="30" sheetId="217" r:id="rId35"/>
    <sheet name="31" sheetId="67" r:id="rId36"/>
    <sheet name="32" sheetId="260" r:id="rId37"/>
    <sheet name="33" sheetId="38" r:id="rId38"/>
    <sheet name="34" sheetId="359" r:id="rId39"/>
    <sheet name="35" sheetId="360" r:id="rId40"/>
    <sheet name="36" sheetId="182" r:id="rId41"/>
  </sheets>
  <externalReferences>
    <externalReference r:id="rId42"/>
  </externalReferences>
  <definedNames>
    <definedName name="_Toc114998263" localSheetId="5">'1'!#REF!</definedName>
  </definedNames>
  <calcPr calcId="144525"/>
</workbook>
</file>

<file path=xl/calcChain.xml><?xml version="1.0" encoding="utf-8"?>
<calcChain xmlns="http://schemas.openxmlformats.org/spreadsheetml/2006/main">
  <c r="E42" i="361" l="1"/>
  <c r="B42" i="361"/>
  <c r="E37" i="361"/>
  <c r="B37" i="361"/>
  <c r="E32" i="361"/>
  <c r="B32" i="361"/>
  <c r="E19" i="361"/>
  <c r="B19" i="361"/>
  <c r="E14" i="361"/>
  <c r="B14" i="361"/>
  <c r="B45" i="19"/>
  <c r="B40" i="19"/>
  <c r="B35" i="19"/>
  <c r="B22" i="19"/>
  <c r="B17" i="19"/>
  <c r="B54" i="367" l="1"/>
  <c r="B51" i="367"/>
  <c r="B47" i="367"/>
  <c r="B46" i="367"/>
  <c r="B44" i="367"/>
  <c r="B43" i="367"/>
  <c r="B37" i="367"/>
  <c r="B28" i="367"/>
  <c r="B27" i="367"/>
  <c r="B25" i="367"/>
  <c r="B21" i="367"/>
  <c r="B20" i="367"/>
  <c r="B18" i="367"/>
  <c r="B15" i="367"/>
</calcChain>
</file>

<file path=xl/sharedStrings.xml><?xml version="1.0" encoding="utf-8"?>
<sst xmlns="http://schemas.openxmlformats.org/spreadsheetml/2006/main" count="1564" uniqueCount="677">
  <si>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</si>
  <si>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</si>
  <si>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</si>
  <si>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</si>
  <si>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</si>
  <si>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</si>
  <si>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</si>
  <si>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</si>
  <si>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</si>
  <si>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</si>
  <si>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</si>
  <si>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</si>
  <si>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</si>
  <si>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</si>
  <si>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</si>
  <si>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</si>
  <si>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</si>
  <si>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</si>
  <si>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</si>
  <si>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</si>
  <si>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</si>
  <si>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</si>
  <si>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</si>
  <si>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</si>
  <si>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</si>
  <si>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</si>
  <si>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</si>
  <si>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</si>
  <si>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</si>
  <si>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</si>
  <si>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</si>
  <si>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</si>
  <si>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</si>
  <si>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</si>
  <si>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</si>
  <si>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</si>
  <si>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</si>
  <si>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</si>
  <si>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</si>
  <si>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</si>
  <si>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</si>
  <si>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</si>
  <si>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</si>
  <si>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</si>
  <si>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</si>
  <si>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</si>
  <si>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</si>
  <si>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</si>
  <si>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</si>
  <si>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</si>
  <si>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</si>
  <si>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</si>
  <si>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</si>
  <si>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</si>
  <si>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</si>
  <si>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</si>
  <si>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</si>
  <si>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</si>
  <si>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</si>
  <si>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</si>
  <si>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</si>
  <si>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</si>
  <si>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</si>
  <si>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</si>
  <si>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</si>
  <si>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</si>
  <si>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</si>
  <si>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</si>
  <si>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</si>
  <si>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</si>
  <si>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</si>
  <si>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</si>
  <si>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</si>
  <si>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</si>
  <si>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</si>
  <si>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</si>
  <si>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</si>
  <si>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</si>
  <si>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</si>
  <si>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</si>
  <si>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</si>
  <si>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</si>
  <si>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</si>
  <si>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</si>
  <si>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</si>
  <si>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</si>
  <si>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</si>
  <si>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</si>
  <si>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</si>
  <si>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</si>
  <si>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</si>
  <si>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</si>
  <si>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</si>
  <si>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</si>
  <si>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</si>
  <si>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</si>
  <si>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</si>
  <si>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</si>
  <si>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</si>
  <si>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</si>
  <si>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</si>
  <si>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</si>
  <si>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</si>
  <si>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</si>
  <si>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</si>
  <si>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</si>
  <si>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</si>
  <si>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</si>
  <si>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</si>
  <si>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</si>
  <si>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</si>
  <si>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</si>
  <si>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</si>
  <si>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</si>
  <si>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</si>
  <si>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</si>
  <si>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</si>
  <si>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</si>
  <si>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</si>
  <si>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</si>
  <si>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</si>
  <si>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</si>
  <si>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</si>
  <si>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</si>
  <si>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</si>
  <si>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</si>
  <si>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в % к</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</si>
  <si>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</si>
  <si>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</si>
  <si>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</si>
  <si>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</si>
  <si>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</si>
  <si>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</si>
  <si>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</si>
  <si>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</si>
  <si>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</si>
  <si>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</si>
  <si>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</si>
  <si>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</si>
  <si>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</si>
  <si>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</si>
  <si>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</si>
  <si>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</si>
  <si>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</si>
  <si>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</si>
  <si>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</si>
  <si>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</si>
  <si>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</si>
  <si>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</si>
  <si>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</si>
  <si>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</si>
  <si>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</si>
  <si>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</si>
  <si>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</si>
  <si>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</si>
  <si>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</si>
  <si>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</si>
  <si>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</si>
  <si>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</si>
  <si>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</si>
  <si>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</si>
  <si>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</si>
  <si>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</si>
  <si>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</si>
  <si>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</si>
  <si>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</si>
  <si>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</si>
  <si>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</si>
  <si>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</si>
  <si>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</si>
  <si>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</si>
  <si>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</si>
  <si>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</si>
  <si>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</si>
  <si>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</si>
  <si>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</si>
  <si>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</si>
  <si>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</si>
  <si>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</si>
  <si>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</si>
  <si>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</si>
  <si>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</si>
  <si>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</si>
  <si>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</si>
  <si>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</si>
  <si>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</si>
  <si>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</si>
  <si>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</si>
  <si>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</si>
  <si>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</si>
  <si>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</si>
  <si>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</si>
  <si>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</si>
  <si>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</si>
  <si>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</si>
  <si>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</si>
  <si>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</si>
  <si>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</si>
  <si>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</si>
  <si>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</si>
  <si>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</si>
  <si>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</si>
  <si>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</si>
  <si>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</si>
  <si>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</si>
  <si>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</si>
  <si>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</si>
  <si>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</si>
  <si>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</si>
  <si>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</si>
  <si>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</si>
  <si>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</si>
  <si>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</si>
  <si>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</si>
  <si>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</si>
  <si>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</si>
  <si>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</si>
  <si>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</si>
  <si>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</si>
  <si>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</si>
  <si>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</si>
  <si>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</si>
  <si>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</si>
  <si>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</si>
  <si>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</si>
  <si>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</si>
  <si>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</si>
  <si>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</si>
  <si>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</si>
  <si>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</si>
  <si>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</si>
  <si>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</si>
  <si>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</si>
  <si>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</si>
  <si>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</si>
  <si>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</si>
  <si>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</si>
  <si>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</si>
  <si>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</si>
  <si>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</si>
  <si>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</si>
  <si>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</si>
  <si>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</si>
  <si>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</si>
  <si>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</si>
  <si>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</si>
  <si>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</si>
  <si>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</si>
  <si>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</si>
  <si>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</si>
  <si>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</si>
  <si>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</si>
  <si>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</si>
  <si>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</si>
  <si>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</si>
  <si>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</si>
  <si>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</si>
  <si>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</si>
  <si>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</si>
  <si>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</si>
  <si>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</si>
  <si>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</si>
  <si>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</si>
  <si>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</si>
  <si>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</si>
  <si>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</si>
  <si>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</si>
  <si>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</si>
  <si>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</si>
  <si>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</si>
  <si>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</si>
  <si>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</si>
  <si>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</si>
  <si>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</si>
  <si>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</si>
  <si>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</si>
  <si>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</si>
  <si>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</si>
  <si>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</si>
  <si>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</si>
  <si>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</si>
  <si>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</si>
  <si>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</si>
  <si>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</si>
  <si>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</si>
  <si>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</si>
  <si>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</si>
  <si>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</si>
  <si>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</si>
  <si>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</si>
  <si>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</si>
  <si>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</si>
  <si>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</si>
  <si>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</si>
  <si>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</si>
  <si>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</si>
  <si>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</si>
  <si>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</si>
  <si>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</si>
  <si>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</si>
  <si>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</si>
  <si>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</si>
  <si>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</si>
  <si>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</si>
  <si>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</si>
  <si>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</si>
  <si>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</si>
  <si>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</si>
  <si>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</si>
  <si>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</si>
  <si>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</si>
  <si>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</si>
  <si>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</si>
  <si>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</si>
  <si>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</si>
  <si>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</si>
  <si>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</si>
  <si>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</si>
  <si>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</si>
  <si>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</si>
  <si>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</si>
  <si>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</si>
  <si>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</si>
  <si>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</si>
  <si>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</si>
  <si>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</si>
  <si>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</si>
  <si>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</si>
  <si>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</si>
  <si>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</si>
  <si>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</si>
  <si>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</si>
  <si>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</si>
  <si>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</si>
  <si>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</si>
  <si>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</si>
  <si>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</si>
  <si>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</si>
  <si>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</si>
  <si>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</si>
  <si>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</si>
  <si>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</si>
  <si>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</si>
  <si>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</si>
  <si>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</si>
  <si>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</si>
  <si>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</si>
  <si>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</si>
  <si>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</si>
  <si>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</si>
  <si>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</si>
  <si>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</si>
  <si>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</si>
  <si>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</si>
  <si>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</si>
  <si>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</si>
  <si>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</si>
  <si>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</si>
  <si>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</si>
  <si>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</si>
  <si>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</si>
  <si>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</si>
  <si>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</si>
  <si>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</si>
  <si>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</si>
  <si>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</si>
  <si>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</si>
  <si>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</si>
  <si>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</si>
  <si>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</si>
  <si>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</si>
  <si>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</si>
  <si>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</si>
  <si>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</si>
  <si>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</si>
  <si>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</si>
  <si>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</si>
  <si>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</si>
  <si>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</si>
  <si>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</si>
  <si>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</si>
  <si>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</si>
  <si>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</si>
  <si>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</si>
  <si>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</si>
  <si>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</si>
  <si>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</si>
  <si>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</si>
  <si>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</si>
  <si>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</si>
  <si>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</si>
  <si>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</si>
  <si>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</si>
  <si>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</si>
  <si>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</si>
  <si>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</si>
  <si>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</si>
  <si>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</si>
  <si>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</si>
  <si>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</si>
  <si>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</si>
  <si>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</si>
  <si>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</si>
  <si>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</si>
  <si>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</si>
  <si>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</si>
  <si>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</si>
  <si>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</si>
  <si>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</si>
  <si>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</si>
  <si>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</si>
  <si>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</si>
  <si>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</si>
  <si>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</si>
  <si>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</si>
  <si>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</si>
  <si>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</si>
  <si>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</si>
  <si>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</si>
  <si>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</si>
  <si>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</si>
  <si>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</si>
  <si>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</si>
  <si>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</si>
  <si>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</si>
  <si>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</si>
  <si>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</si>
  <si>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</si>
  <si>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</si>
  <si>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</si>
  <si>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</si>
  <si>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</si>
  <si>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</si>
  <si>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</si>
  <si>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</si>
  <si>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</si>
  <si>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</si>
  <si>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</si>
  <si>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</si>
  <si>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</si>
  <si>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</si>
  <si>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</si>
  <si>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</si>
  <si>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</si>
  <si>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</si>
  <si>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</si>
  <si>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</si>
  <si>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</si>
  <si>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</si>
  <si>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</si>
  <si>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</si>
  <si>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</si>
  <si>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</si>
  <si>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</si>
  <si>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</si>
  <si>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</si>
  <si>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</si>
  <si>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</si>
  <si>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</si>
  <si>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</si>
  <si>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</si>
  <si>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</si>
  <si>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</si>
  <si>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</si>
  <si>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</si>
  <si>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</si>
  <si>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</si>
  <si>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</si>
  <si>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</si>
  <si>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</si>
  <si>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</si>
  <si>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</si>
  <si>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</si>
  <si>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</si>
  <si>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</si>
  <si>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</si>
  <si>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</si>
  <si>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5р</t>
  </si>
  <si>
    <t>Яйца куриные</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</si>
  <si>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</si>
  <si>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</si>
  <si>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</si>
  <si>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</si>
  <si>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</si>
  <si>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</si>
  <si>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</si>
  <si>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</si>
  <si>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</si>
  <si>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</si>
  <si>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</si>
  <si>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</si>
  <si>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</si>
  <si>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</si>
  <si>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</si>
  <si>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</si>
  <si>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</si>
  <si>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</si>
  <si>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</si>
  <si>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</si>
  <si>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</si>
  <si>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</si>
  <si>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</si>
  <si>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</si>
  <si>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</si>
  <si>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</si>
  <si>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</si>
  <si>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</si>
  <si>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</si>
  <si>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</si>
  <si>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</si>
  <si>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</si>
  <si>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</si>
  <si>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</si>
  <si>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</si>
  <si>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</si>
  <si>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</si>
  <si>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</si>
  <si>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</si>
  <si>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</si>
  <si>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</si>
  <si>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</si>
  <si>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</si>
  <si>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</si>
  <si>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</si>
  <si>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</si>
  <si>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</si>
  <si>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</si>
  <si>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</si>
  <si>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</si>
  <si>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</si>
  <si>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</si>
  <si>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</si>
  <si>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</si>
  <si>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</si>
  <si>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</si>
  <si>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</si>
  <si>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</si>
  <si>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</si>
  <si>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</si>
  <si>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</si>
  <si>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</si>
  <si>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</si>
  <si>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</si>
  <si>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</si>
  <si>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</si>
  <si>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</si>
  <si>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</si>
  <si>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</si>
  <si>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</si>
  <si>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</si>
  <si>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</si>
  <si>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</si>
  <si>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</si>
  <si>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</si>
  <si>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</si>
  <si>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</si>
  <si>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</si>
  <si>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</si>
  <si>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</si>
  <si>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</si>
  <si>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</si>
  <si>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</si>
  <si>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</si>
  <si>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</si>
  <si>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</si>
  <si>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</si>
  <si>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индекса промышленного производства</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</si>
  <si>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</si>
  <si>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периоду предыдущего года</t>
  </si>
  <si>
    <t>2,7р</t>
  </si>
  <si>
    <t>Животноводство</t>
  </si>
  <si>
    <t>ЖИВОТНОВОДСТВО</t>
  </si>
  <si>
    <r>
      <t>Справочно</t>
    </r>
    <r>
      <rPr>
        <u/>
        <sz val="10"/>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</si>
  <si>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</si>
  <si>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5,2р</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</si>
  <si>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</si>
  <si>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</si>
  <si>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</si>
  <si>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</si>
  <si>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</si>
  <si>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</si>
  <si>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t>
  </si>
  <si>
    <t>Пищевые продукты, включая напитки,    и табачные изделия</t>
  </si>
  <si>
    <t>Непродовольственные                         товары</t>
  </si>
  <si>
    <t>предыду-щему периоду</t>
  </si>
  <si>
    <t>соответст-вующему периоду предыду-щего года</t>
  </si>
  <si>
    <r>
      <rPr>
        <i/>
        <vertAlign val="superscript"/>
        <sz val="9"/>
        <color theme="1"/>
        <rFont val="Arial"/>
        <family val="2"/>
        <charset val="204"/>
      </rPr>
      <t>1)</t>
    </r>
    <r>
      <rPr>
        <i/>
        <sz val="9"/>
        <color theme="1"/>
        <rFont val="Arial"/>
        <family val="2"/>
        <charset val="204"/>
      </rPr>
      <t xml:space="preserve"> Уточнено</t>
    </r>
  </si>
  <si>
    <t>Октябрь 2023г.</t>
  </si>
  <si>
    <t>Январь-октябрь 2023г.</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</si>
  <si>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</si>
  <si>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</si>
  <si>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</si>
  <si>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</si>
  <si>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(доб. 1285)</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</si>
  <si>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</si>
  <si>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 декабрю предыдущего года</t>
  </si>
  <si>
    <t>в январе-ноябре 2023 года</t>
  </si>
  <si>
    <r>
      <rPr>
        <i/>
        <vertAlign val="superscript"/>
        <sz val="9"/>
        <color theme="1"/>
        <rFont val="Arial"/>
        <family val="2"/>
        <charset val="204"/>
      </rPr>
      <t>2)</t>
    </r>
    <r>
      <rPr>
        <i/>
        <sz val="9"/>
        <color theme="1"/>
        <rFont val="Arial"/>
        <family val="2"/>
        <charset val="204"/>
      </rPr>
      <t xml:space="preserve"> Абсолютные показатели за октябрь, январь-октябрь 2023г., относительные – в % к октябрю, январю-октябрю 2022г. и январю-октябрю 2021г.</t>
    </r>
  </si>
  <si>
    <t>Ноябрь 2023г.</t>
  </si>
  <si>
    <t>Январь-ноябрь 2023г.</t>
  </si>
  <si>
    <t>январь-ноябрь 2022г. в % к январю-ноябрю 2021г.</t>
  </si>
  <si>
    <t>Январь-ноябрь</t>
  </si>
  <si>
    <t>Ноябрь 2023г. 
в % к 
соответствующему месяцу предыдущего года</t>
  </si>
  <si>
    <t>Январь-ноябрь 2023г.
в % к 
соответствующему периоду предыдущего года</t>
  </si>
  <si>
    <t>Январь-ноябрь 2023г. 
в % к  соответствующему периоду предыдущего года</t>
  </si>
  <si>
    <t>январь-ноябрь 2022г. 
в % к           январю-ноябрю 2021г.</t>
  </si>
  <si>
    <r>
      <t>Октябрь</t>
    </r>
    <r>
      <rPr>
        <vertAlign val="superscript"/>
        <sz val="10"/>
        <color theme="1"/>
        <rFont val="Arial"/>
        <family val="2"/>
        <charset val="204"/>
      </rPr>
      <t>1)</t>
    </r>
  </si>
  <si>
    <t xml:space="preserve">Ноябрь 2023г. к </t>
  </si>
  <si>
    <t>Ноябрь
 2023г.</t>
  </si>
  <si>
    <t>ноябрь  2022г.</t>
  </si>
  <si>
    <t>Ноябрь  2023г. 
к декабрю 2022г.</t>
  </si>
  <si>
    <t>ноябрь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</si>
  <si>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октябре 2023 года</t>
  </si>
  <si>
    <t>Октябрь
2023г.</t>
  </si>
  <si>
    <t>Справочно 
январь-октябрь  2022г.</t>
  </si>
  <si>
    <t>Справочно 
январь-октябрь 2022г.</t>
  </si>
  <si>
    <t xml:space="preserve">Социально-экономическое положение Ямало-Ненецкого автономного округа в январе-ноябре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 </t>
  </si>
  <si>
    <t>автономному округу, 2024</t>
  </si>
  <si>
    <t>77,3</t>
  </si>
  <si>
    <r>
      <t>Январь-декабрь</t>
    </r>
    <r>
      <rPr>
        <vertAlign val="superscript"/>
        <sz val="10"/>
        <color theme="1"/>
        <rFont val="Arial"/>
        <family val="2"/>
        <charset val="204"/>
      </rPr>
      <t>1)</t>
    </r>
  </si>
  <si>
    <r>
      <rPr>
        <sz val="10"/>
        <color theme="1"/>
        <rFont val="Arial"/>
        <family val="2"/>
        <charset val="204"/>
      </rPr>
      <t>3,7</t>
    </r>
    <r>
      <rPr>
        <vertAlign val="superscript"/>
        <sz val="10"/>
        <color theme="1"/>
        <rFont val="Arial"/>
        <family val="2"/>
        <charset val="204"/>
      </rPr>
      <t>2)</t>
    </r>
  </si>
  <si>
    <r>
      <rPr>
        <sz val="10"/>
        <color theme="1"/>
        <rFont val="Arial"/>
        <family val="2"/>
        <charset val="204"/>
      </rPr>
      <t>4,0</t>
    </r>
    <r>
      <rPr>
        <vertAlign val="superscript"/>
        <sz val="10"/>
        <color theme="1"/>
        <rFont val="Arial"/>
        <family val="2"/>
        <charset val="204"/>
      </rPr>
      <t>2)</t>
    </r>
  </si>
  <si>
    <t>Январь-октябрь</t>
  </si>
  <si>
    <t>2,2р</t>
  </si>
  <si>
    <t>97,6</t>
  </si>
  <si>
    <t>96,4</t>
  </si>
  <si>
    <t>98,7</t>
  </si>
  <si>
    <t>98,8</t>
  </si>
  <si>
    <t>97,7</t>
  </si>
  <si>
    <t>94,8</t>
  </si>
  <si>
    <t>136,8</t>
  </si>
  <si>
    <t>76,8</t>
  </si>
  <si>
    <t>95,8</t>
  </si>
  <si>
    <t>84,7</t>
  </si>
  <si>
    <t>98,4</t>
  </si>
  <si>
    <t>110,9</t>
  </si>
  <si>
    <t>119,8</t>
  </si>
  <si>
    <t>109,7</t>
  </si>
  <si>
    <t>136,0</t>
  </si>
  <si>
    <t>111,0</t>
  </si>
  <si>
    <t>97,0</t>
  </si>
  <si>
    <t>90,3</t>
  </si>
  <si>
    <t>60,5</t>
  </si>
  <si>
    <t>100,0</t>
  </si>
  <si>
    <t>110,5</t>
  </si>
  <si>
    <t>73,3</t>
  </si>
  <si>
    <t>99,6</t>
  </si>
  <si>
    <t>112,9</t>
  </si>
  <si>
    <t>125,5</t>
  </si>
  <si>
    <t>136,3</t>
  </si>
  <si>
    <t>7,5</t>
  </si>
  <si>
    <t>43,5</t>
  </si>
  <si>
    <t>107,1</t>
  </si>
  <si>
    <t>105,3</t>
  </si>
  <si>
    <t>37,9</t>
  </si>
  <si>
    <t>68,3</t>
  </si>
  <si>
    <t>36,7</t>
  </si>
  <si>
    <t>73,4</t>
  </si>
  <si>
    <t>37,3</t>
  </si>
  <si>
    <t>96,1</t>
  </si>
  <si>
    <t>99,0</t>
  </si>
  <si>
    <t>95,1</t>
  </si>
  <si>
    <t>93,9</t>
  </si>
  <si>
    <t>89,8</t>
  </si>
  <si>
    <t>94,1</t>
  </si>
  <si>
    <t>100,2</t>
  </si>
  <si>
    <t>100,9</t>
  </si>
  <si>
    <t>2,9р</t>
  </si>
  <si>
    <t>3р</t>
  </si>
  <si>
    <t>3,9р</t>
  </si>
  <si>
    <t>4р</t>
  </si>
  <si>
    <t>...</t>
  </si>
  <si>
    <t>Просроченная кредиторская задолженность организаций (без субъектов малого предпринимательства) по видам экономической деятельности  в октябре 2023 года</t>
  </si>
  <si>
    <t>Ю.А. Карявина, Л.Б. Савенкова, Н.Ю. Куклина</t>
  </si>
  <si>
    <t xml:space="preserve">     Надои молока на одну корову в сельскохозяйственных организациях (без субъектов малого предпринимательства) в январе-ноябре 2023г. составили 4559 килограммов (в январе-ноябре 2022г. – 4012 килограммов).     </t>
  </si>
  <si>
    <r>
      <rPr>
        <i/>
        <vertAlign val="superscript"/>
        <sz val="9"/>
        <color theme="1"/>
        <rFont val="Arial"/>
        <family val="2"/>
        <charset val="204"/>
      </rP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</si>
  <si>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Савенкова Л.Б.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</si>
</sst>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1"/>
      <color indexed="8"/>
      <name val="Calibri"/>
      <family val="2"/>
      <scheme val="minor"/>
    </font>
    <font>
      <u/>
      <sz val="10"/>
      <color theme="1"/>
      <name val="Arial"/>
      <family val="2"/>
      <charset val="204"/>
    </font>
    <font>
      <sz val="10"/>
      <color theme="1"/>
      <name val="Arial"/>
      <family val="2"/>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33" fillId="0" borderId="0"/>
    <xf numFmtId="0" fontId="38" fillId="0" borderId="0"/>
    <xf numFmtId="0" fontId="33" fillId="0" borderId="0"/>
    <xf numFmtId="0" fontId="39" fillId="0" borderId="0"/>
    <xf numFmtId="0" fontId="33" fillId="0" borderId="0"/>
    <xf numFmtId="0" fontId="1" fillId="0" borderId="0"/>
  </cellStyleXfs>
  <cellXfs count="67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4" fillId="0" borderId="0" xfId="0" applyFont="1" applyAlignment="1">
      <alignment horizontal="center"/>
    </xf>
    <xf numFmtId="0" fontId="35"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5"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5"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5"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5"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1" fillId="0" borderId="0" xfId="0"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0" fontId="1" fillId="0" borderId="11"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5" fillId="0" borderId="12" xfId="0" applyFont="1" applyFill="1" applyBorder="1" applyAlignment="1">
      <alignment horizontal="left" vertical="center" wrapText="1" indent="1"/>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2" fontId="0" fillId="0" borderId="12" xfId="0" applyNumberFormat="1" applyFont="1" applyBorder="1" applyAlignment="1">
      <alignment horizontal="right" wrapText="1" indent="3"/>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4"/>
    </xf>
    <xf numFmtId="0" fontId="35"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1" fillId="0" borderId="12" xfId="0" applyFont="1" applyFill="1" applyBorder="1" applyAlignment="1">
      <alignment horizontal="left" vertical="top" wrapText="1" indent="1"/>
    </xf>
    <xf numFmtId="164" fontId="35"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2" xfId="0" applyNumberFormat="1" applyFill="1" applyBorder="1" applyAlignment="1">
      <alignment horizontal="right" indent="4"/>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35"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2" fillId="0" borderId="12" xfId="0" applyNumberFormat="1" applyFont="1" applyBorder="1" applyAlignment="1"/>
    <xf numFmtId="164" fontId="2" fillId="0" borderId="6" xfId="0" applyNumberFormat="1" applyFont="1" applyBorder="1" applyAlignment="1"/>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2" fillId="0" borderId="12" xfId="0" applyFont="1" applyBorder="1" applyAlignment="1">
      <alignment vertical="top" wrapText="1"/>
    </xf>
    <xf numFmtId="0" fontId="2" fillId="0" borderId="11" xfId="0" applyFont="1" applyBorder="1" applyAlignment="1">
      <alignment vertical="top"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2" borderId="10" xfId="0" applyFont="1" applyFill="1" applyBorder="1" applyAlignment="1">
      <alignment horizontal="center" vertical="top" wrapText="1"/>
    </xf>
    <xf numFmtId="164" fontId="0" fillId="0" borderId="6" xfId="0" applyNumberFormat="1" applyFont="1" applyFill="1" applyBorder="1" applyAlignment="1">
      <alignment horizontal="right" wrapText="1" indent="1"/>
    </xf>
    <xf numFmtId="164" fontId="1" fillId="0" borderId="11" xfId="0" applyNumberFormat="1" applyFont="1" applyBorder="1" applyAlignment="1">
      <alignment horizontal="right" wrapText="1"/>
    </xf>
    <xf numFmtId="0" fontId="14" fillId="0" borderId="0" xfId="0" applyFont="1" applyFill="1" applyBorder="1" applyAlignment="1">
      <alignment wrapText="1"/>
    </xf>
    <xf numFmtId="0" fontId="35" fillId="0" borderId="0" xfId="1" quotePrefix="1" applyFont="1" applyAlignment="1">
      <alignment wrapText="1"/>
    </xf>
    <xf numFmtId="0" fontId="0" fillId="0" borderId="6" xfId="0" applyFont="1" applyFill="1" applyBorder="1" applyAlignment="1">
      <alignment horizontal="right" wrapText="1" indent="1"/>
    </xf>
    <xf numFmtId="0" fontId="35" fillId="0" borderId="0" xfId="0" applyFont="1" applyAlignment="1">
      <alignment horizontal="justify"/>
    </xf>
    <xf numFmtId="0" fontId="35" fillId="0" borderId="0" xfId="1" quotePrefix="1" applyFont="1" applyAlignment="1">
      <alignment horizontal="justify"/>
    </xf>
    <xf numFmtId="0" fontId="35" fillId="0" borderId="0" xfId="0" applyFont="1" applyAlignment="1">
      <alignment horizontal="center"/>
    </xf>
    <xf numFmtId="0" fontId="36" fillId="0" borderId="0" xfId="0" applyFont="1" applyAlignment="1">
      <alignment horizontal="justify"/>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8" fillId="0" borderId="0" xfId="0" applyFont="1" applyBorder="1" applyAlignment="1">
      <alignment vertical="center" wrapText="1"/>
    </xf>
    <xf numFmtId="164" fontId="1" fillId="0" borderId="6" xfId="0" applyNumberFormat="1" applyFont="1" applyBorder="1" applyAlignment="1">
      <alignment horizontal="right" vertical="center" wrapText="1" indent="6"/>
    </xf>
    <xf numFmtId="0" fontId="1" fillId="2" borderId="11" xfId="0" applyFont="1" applyFill="1" applyBorder="1" applyAlignment="1">
      <alignment horizontal="center" vertical="top" wrapText="1"/>
    </xf>
    <xf numFmtId="0" fontId="0"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1" fontId="33" fillId="0" borderId="0" xfId="6" applyNumberFormat="1"/>
    <xf numFmtId="164" fontId="33" fillId="0" borderId="0" xfId="6" applyNumberFormat="1"/>
    <xf numFmtId="0" fontId="33" fillId="0" borderId="0" xfId="6"/>
    <xf numFmtId="0" fontId="0" fillId="0" borderId="6" xfId="0" applyNumberFormat="1" applyFont="1" applyFill="1" applyBorder="1" applyAlignment="1">
      <alignment horizontal="right" indent="1"/>
    </xf>
    <xf numFmtId="164" fontId="1" fillId="0" borderId="6" xfId="0" quotePrefix="1" applyNumberFormat="1" applyFont="1" applyBorder="1" applyAlignment="1">
      <alignment horizontal="right" wrapText="1" indent="2"/>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0" fillId="0" borderId="7" xfId="0" applyFont="1" applyBorder="1" applyAlignment="1">
      <alignment horizontal="right" vertical="center" wrapText="1" indent="2"/>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9" xfId="0" applyNumberFormat="1" applyFont="1" applyBorder="1" applyAlignment="1">
      <alignment horizontal="right" vertical="center" wrapText="1" indent="6"/>
    </xf>
    <xf numFmtId="0" fontId="2" fillId="0" borderId="10" xfId="0" applyFont="1" applyFill="1" applyBorder="1"/>
    <xf numFmtId="0" fontId="2" fillId="0" borderId="12" xfId="0" applyFont="1" applyFill="1" applyBorder="1"/>
    <xf numFmtId="0" fontId="0" fillId="0" borderId="10" xfId="0" applyFont="1" applyFill="1" applyBorder="1"/>
    <xf numFmtId="0" fontId="0" fillId="0" borderId="12" xfId="0" applyFont="1" applyFill="1" applyBorder="1"/>
    <xf numFmtId="0" fontId="1" fillId="2" borderId="11" xfId="0" applyFont="1" applyFill="1" applyBorder="1" applyAlignment="1">
      <alignment horizontal="center" vertical="top" wrapText="1"/>
    </xf>
    <xf numFmtId="0" fontId="0" fillId="0" borderId="0" xfId="0" applyFill="1" applyAlignment="1">
      <alignment horizontal="justify"/>
    </xf>
    <xf numFmtId="0" fontId="1" fillId="2" borderId="9" xfId="0" applyFont="1" applyFill="1" applyBorder="1" applyAlignment="1">
      <alignment horizontal="center" vertical="top" wrapText="1"/>
    </xf>
    <xf numFmtId="0" fontId="35" fillId="0" borderId="0" xfId="1" applyFont="1" applyAlignment="1">
      <alignment horizontal="left" wrapText="1"/>
    </xf>
    <xf numFmtId="0" fontId="0" fillId="0" borderId="11" xfId="0" applyNumberFormat="1" applyFont="1" applyFill="1" applyBorder="1" applyAlignment="1">
      <alignment horizontal="right" wrapText="1" indent="2"/>
    </xf>
    <xf numFmtId="164" fontId="1" fillId="0" borderId="12" xfId="3" applyNumberFormat="1" applyFont="1" applyBorder="1" applyAlignment="1">
      <alignment horizontal="right" inden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11" xfId="0" applyNumberFormat="1" applyFill="1" applyBorder="1" applyAlignment="1">
      <alignment horizontal="right" indent="4"/>
    </xf>
    <xf numFmtId="164" fontId="0" fillId="0" borderId="0" xfId="0" applyNumberFormat="1"/>
    <xf numFmtId="164" fontId="14" fillId="0" borderId="0" xfId="0" applyNumberFormat="1" applyFont="1"/>
    <xf numFmtId="0" fontId="0" fillId="0" borderId="5" xfId="0" applyFont="1" applyFill="1" applyBorder="1" applyAlignment="1">
      <alignment wrapText="1"/>
    </xf>
    <xf numFmtId="0" fontId="0" fillId="0" borderId="0" xfId="0" applyAlignment="1"/>
    <xf numFmtId="0" fontId="0" fillId="2" borderId="1" xfId="0" applyFont="1" applyFill="1" applyBorder="1" applyAlignment="1">
      <alignment horizontal="center" vertical="top" wrapText="1"/>
    </xf>
    <xf numFmtId="0" fontId="1" fillId="0" borderId="6" xfId="0" applyNumberFormat="1" applyFont="1" applyBorder="1" applyAlignment="1">
      <alignment horizontal="right" vertical="center" wrapText="1" indent="3"/>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0" fillId="2" borderId="11" xfId="0" applyFont="1" applyFill="1" applyBorder="1" applyAlignment="1">
      <alignment horizontal="center" vertical="top" wrapText="1"/>
    </xf>
    <xf numFmtId="0" fontId="1" fillId="0" borderId="12" xfId="0" applyFont="1" applyFill="1" applyBorder="1" applyAlignment="1">
      <alignment horizontal="left" vertical="center" wrapText="1" indent="2"/>
    </xf>
    <xf numFmtId="0" fontId="0" fillId="0" borderId="11" xfId="0" applyFont="1" applyFill="1" applyBorder="1" applyAlignment="1">
      <alignment horizontal="left" vertical="center" wrapText="1" indent="1"/>
    </xf>
    <xf numFmtId="0" fontId="0" fillId="0" borderId="12" xfId="0" applyBorder="1" applyAlignment="1">
      <alignment horizontal="right" vertical="center" indent="1"/>
    </xf>
    <xf numFmtId="164" fontId="0" fillId="0" borderId="12" xfId="0" applyNumberFormat="1" applyBorder="1" applyAlignment="1">
      <alignment horizontal="right" vertical="center" indent="1"/>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0" fillId="0" borderId="10" xfId="0" applyBorder="1" applyAlignment="1">
      <alignment horizontal="right" indent="4"/>
    </xf>
    <xf numFmtId="0" fontId="2" fillId="0" borderId="10" xfId="0" applyFont="1" applyBorder="1" applyAlignment="1">
      <alignment horizontal="right" vertical="center" wrapText="1" indent="4"/>
    </xf>
    <xf numFmtId="164" fontId="0" fillId="0" borderId="12" xfId="0" applyNumberFormat="1" applyBorder="1" applyAlignment="1">
      <alignment horizontal="right" indent="4"/>
    </xf>
    <xf numFmtId="0" fontId="0" fillId="0" borderId="12" xfId="0" applyFill="1" applyBorder="1" applyAlignment="1">
      <alignment horizontal="right" indent="4"/>
    </xf>
    <xf numFmtId="0" fontId="0" fillId="0" borderId="12" xfId="0" applyBorder="1" applyAlignment="1">
      <alignment horizontal="right" indent="4"/>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4"/>
    </xf>
    <xf numFmtId="1"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vertical="center" wrapText="1" indent="2"/>
    </xf>
    <xf numFmtId="0" fontId="0" fillId="0" borderId="10" xfId="0" applyBorder="1" applyAlignment="1">
      <alignment horizontal="right" indent="2"/>
    </xf>
    <xf numFmtId="0" fontId="0" fillId="0" borderId="12" xfId="0" applyBorder="1" applyAlignment="1">
      <alignment horizontal="right" vertical="center" indent="2"/>
    </xf>
    <xf numFmtId="164" fontId="35" fillId="0" borderId="12" xfId="0" applyNumberFormat="1" applyFont="1" applyBorder="1" applyAlignment="1">
      <alignment horizontal="right" vertical="center" indent="2"/>
    </xf>
    <xf numFmtId="0" fontId="0" fillId="0" borderId="12" xfId="0" applyFill="1" applyBorder="1" applyAlignment="1">
      <alignment horizontal="right" vertical="center" indent="2"/>
    </xf>
    <xf numFmtId="0" fontId="0" fillId="0" borderId="12" xfId="0" applyFont="1" applyFill="1" applyBorder="1" applyAlignment="1">
      <alignment horizontal="right" vertical="center" indent="2"/>
    </xf>
    <xf numFmtId="164" fontId="0" fillId="0" borderId="12" xfId="0" applyNumberFormat="1" applyFont="1" applyFill="1" applyBorder="1" applyAlignment="1">
      <alignment horizontal="right" vertical="center" indent="2"/>
    </xf>
    <xf numFmtId="164" fontId="0" fillId="0" borderId="11"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indent="2"/>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0" fillId="0" borderId="9" xfId="0" applyNumberFormat="1" applyFont="1" applyBorder="1" applyAlignment="1">
      <alignment horizontal="right" wrapText="1" inden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0" fontId="0" fillId="0" borderId="12" xfId="0" applyFont="1" applyFill="1" applyBorder="1" applyAlignment="1">
      <alignment horizontal="left" vertical="center" wrapText="1" indent="2"/>
    </xf>
    <xf numFmtId="164" fontId="1"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1"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13" fillId="0" borderId="0" xfId="0" applyFont="1" applyBorder="1" applyAlignment="1">
      <alignment horizontal="justify" wrapText="1"/>
    </xf>
    <xf numFmtId="166" fontId="35" fillId="0" borderId="12" xfId="0" applyNumberFormat="1" applyFont="1" applyFill="1" applyBorder="1" applyAlignment="1" applyProtection="1">
      <alignment horizontal="right" indent="1"/>
    </xf>
    <xf numFmtId="164" fontId="1" fillId="0" borderId="12" xfId="0" applyNumberFormat="1" applyFont="1" applyFill="1" applyBorder="1" applyAlignment="1" applyProtection="1">
      <alignment horizontal="right" indent="1"/>
    </xf>
    <xf numFmtId="0" fontId="1" fillId="0" borderId="12" xfId="0" applyFont="1" applyBorder="1" applyAlignment="1">
      <alignment horizontal="right" vertical="center" wrapText="1" indent="3"/>
    </xf>
    <xf numFmtId="164" fontId="0" fillId="0" borderId="11" xfId="0" applyNumberFormat="1" applyFont="1" applyFill="1" applyBorder="1" applyAlignment="1">
      <alignment horizontal="right" wrapText="1" indent="4"/>
    </xf>
    <xf numFmtId="0" fontId="0" fillId="0" borderId="6" xfId="0" applyFont="1" applyFill="1" applyBorder="1" applyAlignment="1">
      <alignment horizontal="right" indent="1"/>
    </xf>
    <xf numFmtId="0" fontId="1" fillId="0" borderId="12" xfId="0" applyFont="1" applyBorder="1" applyAlignment="1">
      <alignment horizontal="right" vertical="center" wrapText="1" indent="6"/>
    </xf>
    <xf numFmtId="0" fontId="1" fillId="0" borderId="12" xfId="0" applyNumberFormat="1" applyFont="1" applyBorder="1" applyAlignment="1">
      <alignment horizontal="right" vertical="center" wrapText="1" indent="6"/>
    </xf>
    <xf numFmtId="0" fontId="2" fillId="0" borderId="10" xfId="0" applyFont="1" applyFill="1" applyBorder="1" applyAlignment="1">
      <alignment horizontal="right" indent="6"/>
    </xf>
    <xf numFmtId="0" fontId="2" fillId="0" borderId="4" xfId="0" applyFont="1" applyFill="1" applyBorder="1" applyAlignment="1">
      <alignment horizontal="right" indent="6"/>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0" xfId="0" applyNumberFormat="1" applyAlignment="1">
      <alignment horizontal="left"/>
    </xf>
    <xf numFmtId="0" fontId="0" fillId="2" borderId="1" xfId="0" applyFont="1" applyFill="1" applyBorder="1" applyAlignment="1">
      <alignment horizontal="center" vertical="top" wrapText="1"/>
    </xf>
    <xf numFmtId="164" fontId="12" fillId="0" borderId="6" xfId="0"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35" fillId="0" borderId="12" xfId="0" applyFont="1" applyFill="1" applyBorder="1" applyAlignment="1">
      <alignment horizontal="right" wrapText="1" indent="2"/>
    </xf>
    <xf numFmtId="0" fontId="0" fillId="0" borderId="0" xfId="0" applyFill="1" applyAlignment="1"/>
    <xf numFmtId="0" fontId="36" fillId="0" borderId="0" xfId="0" applyFont="1" applyAlignment="1">
      <alignment wrapText="1"/>
    </xf>
    <xf numFmtId="0" fontId="36" fillId="0" borderId="0" xfId="1" applyFont="1" applyFill="1" applyAlignment="1">
      <alignment wrapText="1"/>
    </xf>
    <xf numFmtId="0" fontId="35" fillId="0" borderId="0" xfId="0" applyFont="1" applyAlignment="1">
      <alignment wrapText="1"/>
    </xf>
    <xf numFmtId="0" fontId="35" fillId="0" borderId="0" xfId="1" quotePrefix="1" applyFont="1" applyAlignment="1">
      <alignment horizontal="left" wrapText="1"/>
    </xf>
    <xf numFmtId="0" fontId="35" fillId="0" borderId="0" xfId="1" applyFont="1" applyAlignment="1">
      <alignment wrapText="1"/>
    </xf>
    <xf numFmtId="0" fontId="35" fillId="0" borderId="0" xfId="1" applyFont="1" applyFill="1" applyAlignment="1">
      <alignment wrapText="1"/>
    </xf>
    <xf numFmtId="0" fontId="35" fillId="0" borderId="0" xfId="0" applyFont="1" applyFill="1" applyAlignment="1">
      <alignment wrapText="1"/>
    </xf>
    <xf numFmtId="0" fontId="35" fillId="0" borderId="0" xfId="0" applyFont="1" applyAlignment="1">
      <alignment horizontal="justify" wrapText="1"/>
    </xf>
    <xf numFmtId="0" fontId="36" fillId="0" borderId="0" xfId="0" applyFont="1" applyAlignment="1">
      <alignment horizontal="justify" wrapText="1"/>
    </xf>
    <xf numFmtId="0" fontId="12" fillId="0" borderId="12" xfId="0" applyFont="1" applyBorder="1" applyAlignment="1">
      <alignment vertical="center" wrapTex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0" xfId="0" applyFont="1" applyFill="1" applyBorder="1" applyAlignment="1">
      <alignment horizontal="center" vertical="top" wrapText="1"/>
    </xf>
    <xf numFmtId="0" fontId="7" fillId="0" borderId="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12" xfId="0" applyNumberFormat="1" applyFont="1" applyFill="1" applyBorder="1" applyAlignment="1">
      <alignment horizontal="right" wrapText="1" indent="1"/>
    </xf>
    <xf numFmtId="164" fontId="1" fillId="0" borderId="11" xfId="0" applyNumberFormat="1" applyFont="1" applyBorder="1" applyAlignment="1">
      <alignment horizontal="right" vertical="center" wrapText="1" indent="2"/>
    </xf>
    <xf numFmtId="164" fontId="12" fillId="0" borderId="9" xfId="0" quotePrefix="1" applyNumberFormat="1" applyFont="1" applyBorder="1" applyAlignment="1">
      <alignment horizontal="right" wrapText="1"/>
    </xf>
    <xf numFmtId="1" fontId="0" fillId="0" borderId="6" xfId="0" applyNumberFormat="1" applyFont="1" applyBorder="1" applyAlignment="1">
      <alignment wrapText="1"/>
    </xf>
    <xf numFmtId="164" fontId="12" fillId="0" borderId="12" xfId="0" applyNumberFormat="1" applyFont="1" applyBorder="1" applyAlignment="1">
      <alignment wrapText="1"/>
    </xf>
    <xf numFmtId="164" fontId="12" fillId="0" borderId="6" xfId="0" applyNumberFormat="1" applyFont="1" applyBorder="1" applyAlignment="1">
      <alignment wrapText="1"/>
    </xf>
    <xf numFmtId="1" fontId="12" fillId="0" borderId="10" xfId="0" applyNumberFormat="1" applyFont="1" applyBorder="1" applyAlignment="1">
      <alignment wrapText="1"/>
    </xf>
    <xf numFmtId="164" fontId="0" fillId="0" borderId="12" xfId="0" applyNumberFormat="1" applyFont="1" applyBorder="1" applyAlignment="1">
      <alignment wrapText="1"/>
    </xf>
    <xf numFmtId="164" fontId="0" fillId="0" borderId="6" xfId="0" applyNumberFormat="1" applyFont="1" applyBorder="1" applyAlignment="1">
      <alignment wrapText="1"/>
    </xf>
    <xf numFmtId="1" fontId="12" fillId="0" borderId="6" xfId="0" applyNumberFormat="1" applyFont="1" applyBorder="1" applyAlignment="1">
      <alignment wrapText="1"/>
    </xf>
    <xf numFmtId="1" fontId="0" fillId="0" borderId="6" xfId="0" applyNumberFormat="1" applyFont="1" applyFill="1" applyBorder="1" applyAlignment="1">
      <alignment wrapText="1"/>
    </xf>
    <xf numFmtId="164" fontId="12" fillId="0" borderId="12" xfId="0" applyNumberFormat="1" applyFont="1" applyFill="1" applyBorder="1" applyAlignment="1">
      <alignment wrapText="1"/>
    </xf>
    <xf numFmtId="0" fontId="0" fillId="0" borderId="6" xfId="0" applyNumberFormat="1" applyFont="1" applyBorder="1" applyAlignment="1">
      <alignment wrapText="1"/>
    </xf>
    <xf numFmtId="1" fontId="0" fillId="0" borderId="9" xfId="0" applyNumberFormat="1" applyFont="1" applyBorder="1" applyAlignment="1">
      <alignment wrapText="1"/>
    </xf>
    <xf numFmtId="164" fontId="0" fillId="0" borderId="9" xfId="0" applyNumberFormat="1" applyFont="1" applyBorder="1" applyAlignment="1">
      <alignment wrapText="1"/>
    </xf>
    <xf numFmtId="0" fontId="0" fillId="2" borderId="10" xfId="0" applyFill="1" applyBorder="1" applyAlignment="1">
      <alignment horizontal="center" vertical="top"/>
    </xf>
    <xf numFmtId="0" fontId="1" fillId="0" borderId="7" xfId="0" applyFont="1" applyBorder="1" applyAlignment="1">
      <alignment horizontal="left" vertical="center" wrapText="1" indent="1"/>
    </xf>
    <xf numFmtId="166" fontId="1" fillId="0" borderId="7" xfId="3" applyNumberFormat="1" applyFont="1" applyBorder="1" applyAlignment="1">
      <alignment horizontal="right" vertical="center" indent="2"/>
    </xf>
    <xf numFmtId="166" fontId="1" fillId="0" borderId="11" xfId="3" applyNumberFormat="1" applyFont="1" applyBorder="1" applyAlignment="1">
      <alignment horizontal="right" vertical="center" indent="2"/>
    </xf>
    <xf numFmtId="0" fontId="0" fillId="0" borderId="5" xfId="0" applyFont="1" applyBorder="1" applyAlignment="1">
      <alignment vertical="center" wrapText="1"/>
    </xf>
    <xf numFmtId="0" fontId="12" fillId="0" borderId="5" xfId="0" applyFont="1" applyBorder="1" applyAlignment="1">
      <alignment vertical="center" wrapText="1"/>
    </xf>
    <xf numFmtId="0" fontId="2" fillId="0" borderId="5" xfId="0" applyFont="1" applyBorder="1" applyAlignment="1">
      <alignment horizontal="left"/>
    </xf>
    <xf numFmtId="0" fontId="1" fillId="0" borderId="2" xfId="0" applyFont="1" applyBorder="1" applyAlignment="1">
      <alignment horizontal="right" vertical="center" wrapText="1" indent="3"/>
    </xf>
    <xf numFmtId="0" fontId="1" fillId="0" borderId="10" xfId="0" applyFont="1" applyBorder="1" applyAlignment="1">
      <alignment horizontal="right" vertical="center" wrapText="1" indent="3"/>
    </xf>
    <xf numFmtId="0" fontId="1" fillId="0" borderId="5" xfId="0" applyFont="1" applyBorder="1" applyAlignment="1">
      <alignment horizontal="right" vertical="center" wrapText="1" indent="3"/>
    </xf>
    <xf numFmtId="2" fontId="41" fillId="0" borderId="5" xfId="3" applyNumberFormat="1" applyFont="1" applyBorder="1" applyAlignment="1">
      <alignment horizontal="right" vertical="center" indent="3"/>
    </xf>
    <xf numFmtId="0" fontId="1" fillId="0" borderId="5" xfId="0" applyFont="1" applyBorder="1" applyAlignment="1">
      <alignment horizontal="left" vertical="center" wrapText="1"/>
    </xf>
    <xf numFmtId="0" fontId="1" fillId="0" borderId="7" xfId="0" applyFont="1" applyFill="1" applyBorder="1" applyAlignment="1">
      <alignment horizontal="right" vertical="center" wrapText="1" indent="3"/>
    </xf>
    <xf numFmtId="0" fontId="1" fillId="0" borderId="12" xfId="0" applyFont="1" applyFill="1" applyBorder="1" applyAlignment="1">
      <alignment horizontal="right" wrapText="1" indent="4"/>
    </xf>
    <xf numFmtId="0" fontId="1" fillId="0" borderId="6" xfId="0" applyFont="1" applyFill="1" applyBorder="1" applyAlignment="1">
      <alignment horizontal="right" wrapText="1" indent="4"/>
    </xf>
    <xf numFmtId="164" fontId="1" fillId="0" borderId="12" xfId="0" applyNumberFormat="1" applyFont="1" applyFill="1" applyBorder="1" applyAlignment="1" applyProtection="1">
      <alignment horizontal="right" wrapText="1" indent="1"/>
    </xf>
    <xf numFmtId="0" fontId="0" fillId="0" borderId="12" xfId="0" applyFont="1" applyBorder="1" applyAlignment="1">
      <alignment horizontal="right" wrapText="1" indent="2"/>
    </xf>
    <xf numFmtId="164" fontId="1" fillId="0" borderId="12" xfId="0" applyNumberFormat="1" applyFont="1" applyBorder="1" applyAlignment="1">
      <alignment horizontal="right" wrapText="1" indent="2"/>
    </xf>
    <xf numFmtId="164" fontId="1" fillId="0" borderId="11" xfId="0" applyNumberFormat="1" applyFont="1" applyBorder="1" applyAlignment="1">
      <alignment horizontal="right" wrapText="1" indent="2"/>
    </xf>
    <xf numFmtId="0" fontId="1" fillId="0" borderId="11" xfId="0" applyFont="1" applyBorder="1" applyAlignment="1">
      <alignment horizontal="right" wrapText="1" indent="2"/>
    </xf>
    <xf numFmtId="0" fontId="0" fillId="0" borderId="12" xfId="0" applyFont="1" applyBorder="1" applyAlignment="1">
      <alignment horizontal="right" indent="3"/>
    </xf>
    <xf numFmtId="164" fontId="1" fillId="0" borderId="6" xfId="0" applyNumberFormat="1" applyFont="1" applyBorder="1" applyAlignment="1">
      <alignment horizontal="right" indent="4"/>
    </xf>
    <xf numFmtId="164" fontId="0" fillId="0" borderId="6" xfId="0" applyNumberFormat="1" applyBorder="1" applyAlignment="1">
      <alignment horizontal="right" indent="4"/>
    </xf>
    <xf numFmtId="0" fontId="1" fillId="0" borderId="6" xfId="0" applyNumberFormat="1" applyFont="1" applyFill="1" applyBorder="1" applyAlignment="1">
      <alignment horizontal="right" wrapText="1" indent="1"/>
    </xf>
    <xf numFmtId="0" fontId="1" fillId="0" borderId="6" xfId="0" applyNumberFormat="1" applyFont="1" applyBorder="1" applyAlignment="1">
      <alignment horizontal="right" wrapText="1" indent="1"/>
    </xf>
    <xf numFmtId="0" fontId="1" fillId="0" borderId="9" xfId="0" applyNumberFormat="1" applyFont="1" applyFill="1" applyBorder="1" applyAlignment="1">
      <alignment horizontal="right" wrapText="1" indent="1"/>
    </xf>
    <xf numFmtId="0" fontId="1" fillId="0" borderId="9" xfId="0" applyNumberFormat="1" applyFont="1" applyBorder="1" applyAlignment="1">
      <alignment horizontal="right" wrapText="1" indent="1"/>
    </xf>
    <xf numFmtId="0" fontId="1" fillId="0" borderId="12"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164" fontId="1" fillId="0" borderId="2" xfId="3" applyNumberFormat="1" applyFont="1" applyBorder="1" applyAlignment="1">
      <alignment horizontal="right" indent="2"/>
    </xf>
    <xf numFmtId="164" fontId="1" fillId="0" borderId="10" xfId="3" applyNumberFormat="1" applyFont="1" applyBorder="1" applyAlignment="1">
      <alignment horizontal="right" indent="2"/>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164" fontId="1" fillId="0" borderId="11" xfId="0" applyNumberFormat="1" applyFont="1" applyFill="1" applyBorder="1" applyAlignment="1">
      <alignment horizontal="right" wrapText="1" indent="4"/>
    </xf>
    <xf numFmtId="0" fontId="0" fillId="0" borderId="0" xfId="0" applyFont="1" applyFill="1" applyBorder="1"/>
    <xf numFmtId="165" fontId="1" fillId="0" borderId="12" xfId="0" applyNumberFormat="1" applyFont="1" applyFill="1" applyBorder="1" applyAlignment="1">
      <alignment horizontal="right" wrapText="1" indent="1"/>
    </xf>
    <xf numFmtId="0" fontId="36" fillId="0" borderId="0" xfId="1" quotePrefix="1" applyFont="1" applyAlignment="1">
      <alignment horizontal="justify" wrapText="1"/>
    </xf>
    <xf numFmtId="0" fontId="35" fillId="0" borderId="0" xfId="1" quotePrefix="1" applyFont="1" applyFill="1" applyAlignment="1">
      <alignment wrapText="1"/>
    </xf>
    <xf numFmtId="0" fontId="35" fillId="0" borderId="0" xfId="1" quotePrefix="1" applyFont="1" applyFill="1" applyAlignment="1">
      <alignment horizontal="justify" wrapText="1"/>
    </xf>
    <xf numFmtId="0" fontId="35" fillId="0" borderId="0" xfId="1" quotePrefix="1" applyFont="1" applyAlignment="1">
      <alignment horizontal="justify" wrapText="1"/>
    </xf>
    <xf numFmtId="0" fontId="35" fillId="0" borderId="0" xfId="1" applyFont="1" applyAlignment="1">
      <alignment horizontal="justify" wrapText="1"/>
    </xf>
    <xf numFmtId="0" fontId="35" fillId="0" borderId="0" xfId="1" applyFont="1" applyFill="1" applyAlignment="1">
      <alignment horizontal="justify" wrapText="1"/>
    </xf>
    <xf numFmtId="164" fontId="1" fillId="0" borderId="12" xfId="3" applyNumberFormat="1" applyFont="1" applyBorder="1" applyAlignment="1">
      <alignment horizontal="right" indent="2"/>
    </xf>
    <xf numFmtId="164" fontId="1" fillId="0" borderId="10" xfId="3" applyNumberFormat="1" applyFont="1" applyBorder="1" applyAlignment="1">
      <alignment horizontal="right" vertical="center" indent="3"/>
    </xf>
    <xf numFmtId="164" fontId="1" fillId="0" borderId="4" xfId="3" applyNumberFormat="1" applyFont="1" applyBorder="1" applyAlignment="1">
      <alignment horizontal="right" vertical="center" indent="3"/>
    </xf>
    <xf numFmtId="164" fontId="41" fillId="0" borderId="12" xfId="3" applyNumberFormat="1" applyFont="1" applyBorder="1" applyAlignment="1">
      <alignment horizontal="right" vertical="center" indent="3"/>
    </xf>
    <xf numFmtId="164" fontId="41" fillId="0" borderId="6" xfId="3" applyNumberFormat="1" applyFont="1" applyBorder="1" applyAlignment="1">
      <alignment horizontal="right" vertical="center" indent="3"/>
    </xf>
    <xf numFmtId="164" fontId="41" fillId="0" borderId="11" xfId="3" applyNumberFormat="1" applyFont="1" applyBorder="1" applyAlignment="1">
      <alignment horizontal="right" vertical="center" indent="3"/>
    </xf>
    <xf numFmtId="164" fontId="41" fillId="0" borderId="9" xfId="3" applyNumberFormat="1" applyFont="1" applyBorder="1" applyAlignment="1">
      <alignment horizontal="right" vertical="center" indent="3"/>
    </xf>
    <xf numFmtId="164" fontId="0" fillId="0" borderId="11" xfId="0" applyNumberFormat="1" applyFont="1" applyFill="1" applyBorder="1" applyAlignment="1">
      <alignment horizontal="right" wrapText="1" indent="2"/>
    </xf>
    <xf numFmtId="164" fontId="0" fillId="0" borderId="6" xfId="0" applyNumberFormat="1" applyFill="1" applyBorder="1" applyAlignment="1">
      <alignment horizontal="right" indent="4"/>
    </xf>
    <xf numFmtId="0" fontId="1" fillId="0" borderId="6" xfId="0" quotePrefix="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164" fontId="0" fillId="0" borderId="0" xfId="0" applyNumberFormat="1" applyFill="1" applyAlignment="1">
      <alignment horizontal="right" indent="3"/>
    </xf>
    <xf numFmtId="1" fontId="35"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164" fontId="41" fillId="0" borderId="12" xfId="3" applyNumberFormat="1" applyFont="1" applyFill="1" applyBorder="1" applyAlignment="1">
      <alignment horizontal="right" vertical="center" indent="3"/>
    </xf>
    <xf numFmtId="164" fontId="41" fillId="0" borderId="11" xfId="3" applyNumberFormat="1" applyFont="1" applyFill="1" applyBorder="1" applyAlignment="1">
      <alignment horizontal="right" vertical="center" indent="3"/>
    </xf>
    <xf numFmtId="164" fontId="12" fillId="0" borderId="6" xfId="0" applyNumberFormat="1" applyFont="1" applyFill="1" applyBorder="1" applyAlignment="1">
      <alignment wrapText="1"/>
    </xf>
    <xf numFmtId="1" fontId="12" fillId="0" borderId="6" xfId="0" applyNumberFormat="1" applyFont="1" applyFill="1" applyBorder="1" applyAlignment="1">
      <alignment wrapText="1"/>
    </xf>
    <xf numFmtId="164" fontId="0" fillId="0" borderId="12" xfId="0" applyNumberFormat="1" applyFont="1" applyFill="1" applyBorder="1" applyAlignment="1">
      <alignment wrapText="1"/>
    </xf>
    <xf numFmtId="164" fontId="12" fillId="0" borderId="11" xfId="0" applyNumberFormat="1" applyFont="1" applyFill="1" applyBorder="1" applyAlignment="1">
      <alignment wrapText="1"/>
    </xf>
    <xf numFmtId="164" fontId="12" fillId="0" borderId="9" xfId="0" applyNumberFormat="1" applyFont="1" applyFill="1" applyBorder="1" applyAlignment="1">
      <alignment wrapText="1"/>
    </xf>
    <xf numFmtId="1" fontId="12" fillId="0" borderId="9" xfId="0" applyNumberFormat="1" applyFont="1" applyFill="1" applyBorder="1" applyAlignment="1">
      <alignment wrapText="1"/>
    </xf>
    <xf numFmtId="164" fontId="0" fillId="0" borderId="11" xfId="0" applyNumberFormat="1" applyFont="1" applyFill="1" applyBorder="1" applyAlignment="1">
      <alignment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Alignment="1">
      <alignment horizontal="center" vertical="center"/>
    </xf>
    <xf numFmtId="0" fontId="14" fillId="0" borderId="0" xfId="0" applyFont="1" applyBorder="1" applyAlignment="1">
      <alignment horizontal="justify"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164" fontId="0" fillId="0" borderId="0" xfId="0" applyNumberFormat="1" applyFont="1" applyFill="1" applyBorder="1" applyAlignment="1">
      <alignment horizontal="justify" wrapText="1"/>
    </xf>
    <xf numFmtId="0" fontId="13" fillId="0" borderId="3" xfId="0" applyFont="1" applyBorder="1" applyAlignment="1">
      <alignment wrapText="1"/>
    </xf>
    <xf numFmtId="0" fontId="35" fillId="0" borderId="0" xfId="0" applyFont="1" applyFill="1" applyAlignment="1">
      <alignment horizontal="justify" wrapText="1"/>
    </xf>
    <xf numFmtId="0" fontId="0" fillId="0" borderId="11" xfId="0" applyBorder="1" applyAlignment="1">
      <alignment vertical="center" wrapText="1"/>
    </xf>
    <xf numFmtId="0" fontId="0" fillId="2" borderId="13" xfId="0" applyFont="1" applyFill="1" applyBorder="1" applyAlignment="1">
      <alignment horizontal="center" vertical="top" wrapText="1"/>
    </xf>
    <xf numFmtId="0" fontId="35" fillId="2" borderId="10" xfId="0" applyFont="1" applyFill="1" applyBorder="1" applyAlignment="1">
      <alignment horizontal="center" vertical="top" wrapText="1"/>
    </xf>
    <xf numFmtId="0" fontId="35" fillId="2" borderId="11" xfId="0" applyFont="1" applyFill="1" applyBorder="1" applyAlignment="1">
      <alignment horizontal="center" vertical="top"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20" fillId="0" borderId="0" xfId="0" applyFont="1" applyBorder="1" applyAlignment="1">
      <alignment horizontal="center" vertical="center"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14"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8">
    <cellStyle name="Normal" xfId="3"/>
    <cellStyle name="Гиперссылка" xfId="1" builtinId="8"/>
    <cellStyle name="Обычный" xfId="0" builtinId="0"/>
    <cellStyle name="Обычный 2" xfId="2"/>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3" zoomScaleNormal="100" workbookViewId="0">
      <selection activeCell="A16" sqref="A16"/>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7" t="s">
        <v>5</v>
      </c>
    </row>
    <row r="22" spans="1:1" ht="21" x14ac:dyDescent="0.25">
      <c r="A22" s="57" t="s">
        <v>6</v>
      </c>
    </row>
    <row r="23" spans="1:1" ht="17.399999999999999" x14ac:dyDescent="0.25">
      <c r="A23" s="3" t="s">
        <v>596</v>
      </c>
    </row>
    <row r="24" spans="1:1" ht="15.75" x14ac:dyDescent="0.2">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2024</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I10" sqref="I10"/>
    </sheetView>
  </sheetViews>
  <sheetFormatPr defaultRowHeight="13.2" x14ac:dyDescent="0.25"/>
  <cols>
    <col min="1" max="1" width="35.44140625" customWidth="1"/>
    <col min="2" max="2" width="10.5546875" customWidth="1"/>
    <col min="3" max="3" width="10" customWidth="1"/>
    <col min="4" max="4" width="10.88671875" customWidth="1"/>
    <col min="5" max="6" width="10.6640625" customWidth="1"/>
  </cols>
  <sheetData>
    <row r="1" spans="1:11" ht="14.4" customHeight="1" x14ac:dyDescent="0.25">
      <c r="A1" s="596" t="s">
        <v>94</v>
      </c>
      <c r="B1" s="596"/>
      <c r="C1" s="596"/>
      <c r="D1" s="596"/>
      <c r="E1" s="596"/>
      <c r="F1" s="596"/>
    </row>
    <row r="2" spans="1:11" ht="10.199999999999999" customHeight="1" x14ac:dyDescent="0.25">
      <c r="A2" s="25"/>
      <c r="B2" s="17"/>
      <c r="C2" s="17"/>
      <c r="D2" s="17"/>
    </row>
    <row r="3" spans="1:11" ht="13.2" customHeight="1" x14ac:dyDescent="0.25">
      <c r="A3" s="597"/>
      <c r="B3" s="577" t="s">
        <v>598</v>
      </c>
      <c r="C3" s="600" t="s">
        <v>52</v>
      </c>
      <c r="D3" s="601"/>
      <c r="E3" s="577" t="s">
        <v>599</v>
      </c>
      <c r="F3" s="577" t="s">
        <v>539</v>
      </c>
    </row>
    <row r="4" spans="1:11" ht="79.2" x14ac:dyDescent="0.25">
      <c r="A4" s="598"/>
      <c r="B4" s="599"/>
      <c r="C4" s="386" t="s">
        <v>113</v>
      </c>
      <c r="D4" s="196" t="s">
        <v>482</v>
      </c>
      <c r="E4" s="599"/>
      <c r="F4" s="599"/>
    </row>
    <row r="5" spans="1:11" x14ac:dyDescent="0.25">
      <c r="A5" s="63" t="s">
        <v>71</v>
      </c>
      <c r="B5" s="337"/>
      <c r="C5" s="305"/>
      <c r="D5" s="337"/>
      <c r="E5" s="377"/>
      <c r="F5" s="378"/>
    </row>
    <row r="6" spans="1:11" x14ac:dyDescent="0.25">
      <c r="A6" s="62" t="s">
        <v>465</v>
      </c>
      <c r="B6" s="337"/>
      <c r="C6" s="305"/>
      <c r="D6" s="337"/>
      <c r="E6" s="378"/>
      <c r="F6" s="378"/>
    </row>
    <row r="7" spans="1:11" ht="13.2" customHeight="1" x14ac:dyDescent="0.25">
      <c r="A7" s="222" t="s">
        <v>96</v>
      </c>
      <c r="B7" s="527">
        <v>44228.6</v>
      </c>
      <c r="C7" s="530">
        <v>98.8</v>
      </c>
      <c r="D7" s="526">
        <v>100.2</v>
      </c>
      <c r="E7" s="527">
        <v>433631.5</v>
      </c>
      <c r="F7" s="527">
        <v>89.6</v>
      </c>
    </row>
    <row r="8" spans="1:11" ht="12.6" customHeight="1" x14ac:dyDescent="0.25">
      <c r="A8" s="323" t="s">
        <v>97</v>
      </c>
      <c r="B8" s="120"/>
      <c r="C8" s="195"/>
      <c r="D8" s="96"/>
      <c r="E8" s="120"/>
      <c r="F8" s="43"/>
    </row>
    <row r="9" spans="1:11" ht="13.2" customHeight="1" x14ac:dyDescent="0.25">
      <c r="A9" s="332" t="s">
        <v>473</v>
      </c>
      <c r="B9" s="526">
        <v>1998.2</v>
      </c>
      <c r="C9" s="195" t="s">
        <v>670</v>
      </c>
      <c r="D9" s="526">
        <v>145.69999999999999</v>
      </c>
      <c r="E9" s="526">
        <v>8319.9</v>
      </c>
      <c r="F9" s="526">
        <v>70.900000000000006</v>
      </c>
    </row>
    <row r="10" spans="1:11" x14ac:dyDescent="0.25">
      <c r="A10" s="63" t="s">
        <v>74</v>
      </c>
      <c r="B10" s="262"/>
      <c r="C10" s="195"/>
      <c r="D10" s="96"/>
      <c r="E10" s="262"/>
      <c r="F10" s="96"/>
    </row>
    <row r="11" spans="1:11" ht="16.2" customHeight="1" x14ac:dyDescent="0.25">
      <c r="A11" s="323" t="s">
        <v>98</v>
      </c>
      <c r="B11" s="262"/>
      <c r="C11" s="195"/>
      <c r="D11" s="96"/>
      <c r="E11" s="262"/>
      <c r="F11" s="96"/>
    </row>
    <row r="12" spans="1:11" ht="11.4" customHeight="1" x14ac:dyDescent="0.25">
      <c r="A12" s="222" t="s">
        <v>99</v>
      </c>
      <c r="B12" s="554" t="s">
        <v>671</v>
      </c>
      <c r="C12" s="554" t="s">
        <v>671</v>
      </c>
      <c r="D12" s="554" t="s">
        <v>671</v>
      </c>
      <c r="E12" s="554">
        <v>57.4</v>
      </c>
      <c r="F12" s="96">
        <v>85</v>
      </c>
    </row>
    <row r="13" spans="1:11" ht="66" x14ac:dyDescent="0.25">
      <c r="A13" s="23" t="s">
        <v>456</v>
      </c>
      <c r="B13" s="304">
        <v>1128.7</v>
      </c>
      <c r="C13" s="305" t="s">
        <v>441</v>
      </c>
      <c r="D13" s="304">
        <v>121.5</v>
      </c>
      <c r="E13" s="526">
        <v>1693.9</v>
      </c>
      <c r="F13" s="526">
        <v>153.30000000000001</v>
      </c>
    </row>
    <row r="14" spans="1:11" ht="39.6" x14ac:dyDescent="0.25">
      <c r="A14" s="265" t="s">
        <v>527</v>
      </c>
      <c r="B14" s="96">
        <v>273</v>
      </c>
      <c r="C14" s="530">
        <v>184.7</v>
      </c>
      <c r="D14" s="526">
        <v>169.7</v>
      </c>
      <c r="E14" s="526">
        <v>1263.8</v>
      </c>
      <c r="F14" s="526">
        <v>105.8</v>
      </c>
    </row>
    <row r="15" spans="1:11" ht="39.6" x14ac:dyDescent="0.25">
      <c r="A15" s="265" t="s">
        <v>100</v>
      </c>
      <c r="B15" s="526">
        <v>9.1</v>
      </c>
      <c r="C15" s="530">
        <v>89.4</v>
      </c>
      <c r="D15" s="526">
        <v>91.8</v>
      </c>
      <c r="E15" s="526">
        <v>116.6</v>
      </c>
      <c r="F15" s="526">
        <v>97.1</v>
      </c>
      <c r="H15" s="73"/>
      <c r="I15" s="73"/>
      <c r="J15" s="73"/>
      <c r="K15" s="73"/>
    </row>
    <row r="16" spans="1:11" ht="39.6" x14ac:dyDescent="0.25">
      <c r="A16" s="265" t="s">
        <v>101</v>
      </c>
      <c r="B16" s="526">
        <v>1325.2</v>
      </c>
      <c r="C16" s="530">
        <v>96.8</v>
      </c>
      <c r="D16" s="526">
        <v>91.8</v>
      </c>
      <c r="E16" s="526">
        <v>11351.6</v>
      </c>
      <c r="F16" s="526">
        <v>94.4</v>
      </c>
    </row>
    <row r="17" spans="1:9" ht="39.6" x14ac:dyDescent="0.25">
      <c r="A17" s="265" t="s">
        <v>102</v>
      </c>
      <c r="B17" s="526">
        <v>90.4</v>
      </c>
      <c r="C17" s="530">
        <v>107.3</v>
      </c>
      <c r="D17" s="526">
        <v>104.7</v>
      </c>
      <c r="E17" s="526">
        <v>746.5</v>
      </c>
      <c r="F17" s="526">
        <v>90.4</v>
      </c>
    </row>
    <row r="18" spans="1:9" ht="15.6" customHeight="1" x14ac:dyDescent="0.25">
      <c r="A18" s="265" t="s">
        <v>103</v>
      </c>
      <c r="B18" s="526">
        <v>1.1000000000000001</v>
      </c>
      <c r="C18" s="530">
        <v>105.6</v>
      </c>
      <c r="D18" s="526">
        <v>110.6</v>
      </c>
      <c r="E18" s="526">
        <v>11.9</v>
      </c>
      <c r="F18" s="526">
        <v>99.1</v>
      </c>
    </row>
    <row r="19" spans="1:9" x14ac:dyDescent="0.25">
      <c r="A19" s="265" t="s">
        <v>104</v>
      </c>
      <c r="B19" s="526">
        <v>1.4</v>
      </c>
      <c r="C19" s="530">
        <v>107.1</v>
      </c>
      <c r="D19" s="526">
        <v>52.3</v>
      </c>
      <c r="E19" s="526">
        <v>28.8</v>
      </c>
      <c r="F19" s="526">
        <v>79.099999999999994</v>
      </c>
    </row>
    <row r="20" spans="1:9" ht="13.2" customHeight="1" x14ac:dyDescent="0.25">
      <c r="A20" s="265" t="s">
        <v>105</v>
      </c>
      <c r="B20" s="554">
        <v>0.3</v>
      </c>
      <c r="C20" s="530">
        <v>84.6</v>
      </c>
      <c r="D20" s="554" t="s">
        <v>671</v>
      </c>
      <c r="E20" s="554">
        <v>4.2</v>
      </c>
      <c r="F20" s="554" t="s">
        <v>671</v>
      </c>
      <c r="H20" s="73"/>
      <c r="I20" s="73"/>
    </row>
    <row r="21" spans="1:9" x14ac:dyDescent="0.25">
      <c r="A21" s="265" t="s">
        <v>106</v>
      </c>
      <c r="B21" s="526">
        <v>2.1</v>
      </c>
      <c r="C21" s="530">
        <v>72.3</v>
      </c>
      <c r="D21" s="526">
        <v>14.5</v>
      </c>
      <c r="E21" s="526">
        <v>67.099999999999994</v>
      </c>
      <c r="F21" s="526">
        <v>58.6</v>
      </c>
    </row>
    <row r="22" spans="1:9" ht="27.6" customHeight="1" x14ac:dyDescent="0.25">
      <c r="A22" s="265" t="s">
        <v>107</v>
      </c>
      <c r="B22" s="526">
        <v>12.6</v>
      </c>
      <c r="C22" s="530">
        <v>78.7</v>
      </c>
      <c r="D22" s="526">
        <v>43.9</v>
      </c>
      <c r="E22" s="526">
        <v>259.7</v>
      </c>
      <c r="F22" s="526">
        <v>51.6</v>
      </c>
    </row>
    <row r="23" spans="1:9" ht="26.4" x14ac:dyDescent="0.25">
      <c r="A23" s="265" t="s">
        <v>108</v>
      </c>
      <c r="B23" s="526">
        <v>1844.8</v>
      </c>
      <c r="C23" s="530">
        <v>96.6</v>
      </c>
      <c r="D23" s="526">
        <v>89.9</v>
      </c>
      <c r="E23" s="526">
        <v>20232.5</v>
      </c>
      <c r="F23" s="526">
        <v>100.1</v>
      </c>
    </row>
    <row r="24" spans="1:9" x14ac:dyDescent="0.25">
      <c r="A24" s="265" t="s">
        <v>109</v>
      </c>
      <c r="B24" s="526">
        <v>49.6</v>
      </c>
      <c r="C24" s="530">
        <v>168.9</v>
      </c>
      <c r="D24" s="526">
        <v>152.19999999999999</v>
      </c>
      <c r="E24" s="526">
        <v>324.60000000000002</v>
      </c>
      <c r="F24" s="526">
        <v>89.5</v>
      </c>
    </row>
    <row r="25" spans="1:9" x14ac:dyDescent="0.25">
      <c r="A25" s="323" t="s">
        <v>110</v>
      </c>
      <c r="B25" s="96"/>
      <c r="C25" s="195"/>
      <c r="D25" s="96"/>
      <c r="E25" s="96"/>
      <c r="F25" s="96"/>
    </row>
    <row r="26" spans="1:9" ht="69" customHeight="1" x14ac:dyDescent="0.25">
      <c r="A26" s="23" t="s">
        <v>567</v>
      </c>
      <c r="B26" s="262">
        <v>1967</v>
      </c>
      <c r="C26" s="530">
        <v>98.2</v>
      </c>
      <c r="D26" s="526">
        <v>171.1</v>
      </c>
      <c r="E26" s="262">
        <v>16004</v>
      </c>
      <c r="F26" s="526">
        <v>114.5</v>
      </c>
    </row>
    <row r="27" spans="1:9" ht="10.95" customHeight="1" x14ac:dyDescent="0.25">
      <c r="A27" s="323" t="s">
        <v>111</v>
      </c>
      <c r="B27" s="337"/>
      <c r="C27" s="305"/>
      <c r="D27" s="337"/>
      <c r="E27" s="337"/>
      <c r="F27" s="337"/>
    </row>
    <row r="28" spans="1:9" x14ac:dyDescent="0.25">
      <c r="A28" s="332" t="s">
        <v>474</v>
      </c>
      <c r="B28" s="554" t="s">
        <v>671</v>
      </c>
      <c r="C28" s="554" t="s">
        <v>671</v>
      </c>
      <c r="D28" s="554" t="s">
        <v>671</v>
      </c>
      <c r="E28" s="554" t="s">
        <v>671</v>
      </c>
      <c r="F28" s="554" t="s">
        <v>671</v>
      </c>
      <c r="G28" s="73"/>
    </row>
    <row r="29" spans="1:9" x14ac:dyDescent="0.25">
      <c r="A29" s="141" t="s">
        <v>475</v>
      </c>
      <c r="B29" s="555">
        <v>6.5</v>
      </c>
      <c r="C29" s="530">
        <v>93.6</v>
      </c>
      <c r="D29" s="526">
        <v>85.3</v>
      </c>
      <c r="E29" s="555">
        <v>76.599999999999994</v>
      </c>
      <c r="F29" s="96">
        <v>115</v>
      </c>
    </row>
    <row r="30" spans="1:9" ht="39.6" x14ac:dyDescent="0.25">
      <c r="A30" s="63" t="s">
        <v>89</v>
      </c>
      <c r="B30" s="337"/>
      <c r="C30" s="305"/>
      <c r="D30" s="337"/>
      <c r="E30" s="337"/>
      <c r="F30" s="337"/>
    </row>
    <row r="31" spans="1:9" x14ac:dyDescent="0.25">
      <c r="A31" s="332" t="s">
        <v>112</v>
      </c>
      <c r="B31" s="527">
        <v>1080.0999999999999</v>
      </c>
      <c r="C31" s="530">
        <v>118.1</v>
      </c>
      <c r="D31" s="526">
        <v>93.3</v>
      </c>
      <c r="E31" s="43">
        <v>10728</v>
      </c>
      <c r="F31" s="527">
        <v>93.1</v>
      </c>
    </row>
    <row r="32" spans="1:9" x14ac:dyDescent="0.25">
      <c r="A32" s="333" t="s">
        <v>476</v>
      </c>
      <c r="B32" s="529">
        <v>1290.9000000000001</v>
      </c>
      <c r="C32" s="531">
        <v>143.4</v>
      </c>
      <c r="D32" s="528">
        <v>84.9</v>
      </c>
      <c r="E32" s="529">
        <v>10036.700000000001</v>
      </c>
      <c r="F32" s="529">
        <v>98.6</v>
      </c>
    </row>
    <row r="33" spans="3:6" ht="7.2" customHeight="1" x14ac:dyDescent="0.25">
      <c r="C33" s="391"/>
      <c r="D33" s="391"/>
      <c r="E33" s="391"/>
      <c r="F33" s="391"/>
    </row>
    <row r="34" spans="3:6" s="105" customFormat="1" ht="11.4" x14ac:dyDescent="0.2">
      <c r="C34" s="392"/>
      <c r="D34" s="392"/>
      <c r="E34" s="392"/>
      <c r="F34" s="392"/>
    </row>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WhiteSpace="0" zoomScaleNormal="100" workbookViewId="0">
      <selection activeCell="H15" sqref="H15"/>
    </sheetView>
  </sheetViews>
  <sheetFormatPr defaultColWidth="8.88671875" defaultRowHeight="13.2" x14ac:dyDescent="0.25"/>
  <cols>
    <col min="1" max="1" width="22.33203125" style="17" customWidth="1"/>
    <col min="2" max="2" width="21.33203125" style="56" customWidth="1"/>
    <col min="3" max="3" width="22.33203125" style="56" customWidth="1"/>
    <col min="4" max="4" width="23.109375" style="56" customWidth="1"/>
    <col min="5" max="16384" width="8.88671875" style="17"/>
  </cols>
  <sheetData>
    <row r="1" spans="1:4" ht="25.2" customHeight="1" x14ac:dyDescent="0.25">
      <c r="A1" s="602" t="s">
        <v>275</v>
      </c>
      <c r="B1" s="602"/>
      <c r="C1" s="602"/>
      <c r="D1" s="602"/>
    </row>
    <row r="2" spans="1:4" ht="22.2" customHeight="1" x14ac:dyDescent="0.25">
      <c r="A2" s="602" t="s">
        <v>570</v>
      </c>
      <c r="B2" s="602"/>
      <c r="C2" s="602"/>
      <c r="D2" s="602"/>
    </row>
    <row r="3" spans="1:4" ht="12" customHeight="1" x14ac:dyDescent="0.25">
      <c r="A3" s="183"/>
      <c r="B3" s="183"/>
      <c r="C3" s="183"/>
      <c r="D3" s="183"/>
    </row>
    <row r="4" spans="1:4" ht="13.8" x14ac:dyDescent="0.25">
      <c r="A4" s="603" t="s">
        <v>362</v>
      </c>
      <c r="B4" s="603"/>
      <c r="C4" s="603"/>
      <c r="D4" s="603"/>
    </row>
    <row r="5" spans="1:4" ht="15" customHeight="1" x14ac:dyDescent="0.25">
      <c r="A5" s="46"/>
      <c r="B5" s="55"/>
      <c r="C5" s="55"/>
      <c r="D5" s="55"/>
    </row>
    <row r="6" spans="1:4" ht="15" customHeight="1" x14ac:dyDescent="0.25">
      <c r="A6" s="604" t="s">
        <v>361</v>
      </c>
      <c r="B6" s="604"/>
      <c r="C6" s="604"/>
      <c r="D6" s="604"/>
    </row>
    <row r="7" spans="1:4" ht="15" customHeight="1" x14ac:dyDescent="0.25">
      <c r="A7" s="197"/>
      <c r="B7" s="395" t="s">
        <v>483</v>
      </c>
      <c r="C7" s="395" t="s">
        <v>359</v>
      </c>
      <c r="D7" s="395" t="s">
        <v>360</v>
      </c>
    </row>
    <row r="8" spans="1:4" ht="15" customHeight="1" x14ac:dyDescent="0.25">
      <c r="A8" s="217" t="s">
        <v>495</v>
      </c>
      <c r="B8" s="247"/>
      <c r="C8" s="247"/>
      <c r="D8" s="248"/>
    </row>
    <row r="9" spans="1:4" ht="15" customHeight="1" x14ac:dyDescent="0.25">
      <c r="A9" s="215" t="s">
        <v>55</v>
      </c>
      <c r="B9" s="249">
        <v>88.2</v>
      </c>
      <c r="C9" s="249">
        <v>92.4</v>
      </c>
      <c r="D9" s="249">
        <v>87.8</v>
      </c>
    </row>
    <row r="10" spans="1:4" ht="15" customHeight="1" x14ac:dyDescent="0.25">
      <c r="A10" s="215" t="s">
        <v>56</v>
      </c>
      <c r="B10" s="180">
        <v>90</v>
      </c>
      <c r="C10" s="249">
        <v>91.9</v>
      </c>
      <c r="D10" s="249">
        <v>88.1</v>
      </c>
    </row>
    <row r="11" spans="1:4" ht="15" customHeight="1" x14ac:dyDescent="0.25">
      <c r="A11" s="215" t="s">
        <v>57</v>
      </c>
      <c r="B11" s="180">
        <v>93.4</v>
      </c>
      <c r="C11" s="249">
        <v>87.6</v>
      </c>
      <c r="D11" s="249">
        <v>96.3</v>
      </c>
    </row>
    <row r="12" spans="1:4" ht="15" customHeight="1" x14ac:dyDescent="0.25">
      <c r="A12" s="215" t="s">
        <v>59</v>
      </c>
      <c r="B12" s="180">
        <v>95.6</v>
      </c>
      <c r="C12" s="249">
        <v>88.2</v>
      </c>
      <c r="D12" s="249">
        <v>100.7</v>
      </c>
    </row>
    <row r="13" spans="1:4" ht="15" customHeight="1" x14ac:dyDescent="0.25">
      <c r="A13" s="215" t="s">
        <v>60</v>
      </c>
      <c r="B13" s="180">
        <v>96.6</v>
      </c>
      <c r="C13" s="249">
        <v>94.1</v>
      </c>
      <c r="D13" s="249">
        <v>100.6</v>
      </c>
    </row>
    <row r="14" spans="1:4" ht="15" customHeight="1" x14ac:dyDescent="0.25">
      <c r="A14" s="215" t="s">
        <v>61</v>
      </c>
      <c r="B14" s="180">
        <v>97.1</v>
      </c>
      <c r="C14" s="249">
        <v>94.8</v>
      </c>
      <c r="D14" s="249">
        <v>98.2</v>
      </c>
    </row>
    <row r="15" spans="1:4" ht="15" customHeight="1" x14ac:dyDescent="0.25">
      <c r="A15" s="215" t="s">
        <v>63</v>
      </c>
      <c r="B15" s="180">
        <v>100.3</v>
      </c>
      <c r="C15" s="249">
        <v>97.2</v>
      </c>
      <c r="D15" s="249">
        <v>94.1</v>
      </c>
    </row>
    <row r="16" spans="1:4" ht="15" customHeight="1" x14ac:dyDescent="0.25">
      <c r="A16" s="215" t="s">
        <v>38</v>
      </c>
      <c r="B16" s="180">
        <v>101.6</v>
      </c>
      <c r="C16" s="180">
        <v>97</v>
      </c>
      <c r="D16" s="249">
        <v>93.4</v>
      </c>
    </row>
    <row r="17" spans="1:4" ht="15" customHeight="1" x14ac:dyDescent="0.25">
      <c r="A17" s="393" t="s">
        <v>64</v>
      </c>
      <c r="B17" s="180">
        <v>102.7</v>
      </c>
      <c r="C17" s="180">
        <v>98.1</v>
      </c>
      <c r="D17" s="249">
        <v>102.5</v>
      </c>
    </row>
    <row r="18" spans="1:4" ht="15" customHeight="1" x14ac:dyDescent="0.25">
      <c r="A18" s="215" t="s">
        <v>66</v>
      </c>
      <c r="B18" s="180">
        <v>105.6</v>
      </c>
      <c r="C18" s="180">
        <v>99.2</v>
      </c>
      <c r="D18" s="180">
        <v>112</v>
      </c>
    </row>
    <row r="19" spans="1:4" ht="15" customHeight="1" x14ac:dyDescent="0.25">
      <c r="A19" s="215" t="s">
        <v>67</v>
      </c>
      <c r="B19" s="180">
        <v>109.2</v>
      </c>
      <c r="C19" s="180">
        <v>100.6</v>
      </c>
      <c r="D19" s="180">
        <v>100.2</v>
      </c>
    </row>
    <row r="20" spans="1:4" ht="15" customHeight="1" x14ac:dyDescent="0.25">
      <c r="A20" s="217" t="s">
        <v>449</v>
      </c>
      <c r="B20" s="219"/>
      <c r="C20" s="219"/>
      <c r="D20" s="219"/>
    </row>
    <row r="21" spans="1:4" ht="15" customHeight="1" x14ac:dyDescent="0.25">
      <c r="A21" s="215" t="s">
        <v>55</v>
      </c>
      <c r="B21" s="180">
        <v>110.4</v>
      </c>
      <c r="C21" s="218">
        <v>103.7</v>
      </c>
      <c r="D21" s="218">
        <v>158.19999999999999</v>
      </c>
    </row>
    <row r="22" spans="1:4" ht="15" customHeight="1" x14ac:dyDescent="0.25">
      <c r="A22" s="215" t="s">
        <v>56</v>
      </c>
      <c r="B22" s="180">
        <v>107.1</v>
      </c>
      <c r="C22" s="218">
        <v>105.5</v>
      </c>
      <c r="D22" s="218">
        <v>137.1</v>
      </c>
    </row>
    <row r="23" spans="1:4" ht="15" customHeight="1" x14ac:dyDescent="0.25">
      <c r="A23" s="215" t="s">
        <v>57</v>
      </c>
      <c r="B23" s="180">
        <v>102.2</v>
      </c>
      <c r="C23" s="218">
        <v>108</v>
      </c>
      <c r="D23" s="218">
        <v>137.80000000000001</v>
      </c>
    </row>
    <row r="24" spans="1:4" ht="15" customHeight="1" x14ac:dyDescent="0.25">
      <c r="A24" s="215" t="s">
        <v>59</v>
      </c>
      <c r="B24" s="180">
        <v>97.1</v>
      </c>
      <c r="C24" s="218">
        <v>106.1</v>
      </c>
      <c r="D24" s="218">
        <v>127.6</v>
      </c>
    </row>
    <row r="25" spans="1:4" ht="15" customHeight="1" x14ac:dyDescent="0.25">
      <c r="A25" s="215" t="s">
        <v>60</v>
      </c>
      <c r="B25" s="180">
        <v>97.1</v>
      </c>
      <c r="C25" s="218">
        <v>100.6</v>
      </c>
      <c r="D25" s="218">
        <v>124.4</v>
      </c>
    </row>
    <row r="26" spans="1:4" ht="15" customHeight="1" x14ac:dyDescent="0.25">
      <c r="A26" s="215" t="s">
        <v>61</v>
      </c>
      <c r="B26" s="180">
        <v>93.1</v>
      </c>
      <c r="C26" s="218">
        <v>101.3</v>
      </c>
      <c r="D26" s="218">
        <v>120</v>
      </c>
    </row>
    <row r="27" spans="1:4" ht="15" customHeight="1" x14ac:dyDescent="0.25">
      <c r="A27" s="215" t="s">
        <v>63</v>
      </c>
      <c r="B27" s="180">
        <v>93.1</v>
      </c>
      <c r="C27" s="218">
        <v>100.6</v>
      </c>
      <c r="D27" s="218">
        <v>116.7</v>
      </c>
    </row>
    <row r="28" spans="1:4" ht="15" customHeight="1" x14ac:dyDescent="0.25">
      <c r="A28" s="215" t="s">
        <v>38</v>
      </c>
      <c r="B28" s="180">
        <v>90.1</v>
      </c>
      <c r="C28" s="218">
        <v>100.2</v>
      </c>
      <c r="D28" s="218">
        <v>117.3</v>
      </c>
    </row>
    <row r="29" spans="1:4" ht="15" customHeight="1" x14ac:dyDescent="0.25">
      <c r="A29" s="215" t="s">
        <v>64</v>
      </c>
      <c r="B29" s="180">
        <v>90.9</v>
      </c>
      <c r="C29" s="218">
        <v>99.6</v>
      </c>
      <c r="D29" s="218">
        <v>97.4</v>
      </c>
    </row>
    <row r="30" spans="1:4" ht="15" customHeight="1" x14ac:dyDescent="0.25">
      <c r="A30" s="215" t="s">
        <v>66</v>
      </c>
      <c r="B30" s="180">
        <v>90.9</v>
      </c>
      <c r="C30" s="218">
        <v>94.2</v>
      </c>
      <c r="D30" s="218">
        <v>89.6</v>
      </c>
    </row>
    <row r="31" spans="1:4" ht="15" customHeight="1" x14ac:dyDescent="0.25">
      <c r="A31" s="215" t="s">
        <v>67</v>
      </c>
      <c r="B31" s="180">
        <v>87.7</v>
      </c>
      <c r="C31" s="218">
        <v>91.6</v>
      </c>
      <c r="D31" s="218">
        <v>93.2</v>
      </c>
    </row>
    <row r="32" spans="1:4" ht="15" customHeight="1" x14ac:dyDescent="0.25">
      <c r="A32" s="216" t="s">
        <v>68</v>
      </c>
      <c r="B32" s="181">
        <v>87.2</v>
      </c>
      <c r="C32" s="220">
        <v>89.7</v>
      </c>
      <c r="D32" s="220">
        <v>92.1</v>
      </c>
    </row>
    <row r="33" spans="1:4" x14ac:dyDescent="0.25">
      <c r="A33" s="168"/>
      <c r="B33" s="172"/>
      <c r="C33" s="172"/>
      <c r="D33" s="172"/>
    </row>
    <row r="34" spans="1:4" x14ac:dyDescent="0.25">
      <c r="A34" s="105"/>
      <c r="B34" s="137"/>
      <c r="C34" s="137"/>
      <c r="D34" s="137"/>
    </row>
  </sheetData>
  <mergeCells count="4">
    <mergeCell ref="A1:D1"/>
    <mergeCell ref="A2:D2"/>
    <mergeCell ref="A4:D4"/>
    <mergeCell ref="A6:D6"/>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K11" sqref="K11"/>
    </sheetView>
  </sheetViews>
  <sheetFormatPr defaultRowHeight="13.2" x14ac:dyDescent="0.25"/>
  <cols>
    <col min="1" max="1" width="23.109375" customWidth="1"/>
    <col min="2" max="2" width="11.88671875" customWidth="1"/>
    <col min="3" max="3" width="17.6640625" style="73" customWidth="1"/>
    <col min="4" max="4" width="21.33203125" customWidth="1"/>
    <col min="5" max="5" width="14.88671875" customWidth="1"/>
  </cols>
  <sheetData>
    <row r="1" spans="1:5" ht="29.4" customHeight="1" x14ac:dyDescent="0.25">
      <c r="A1" s="583" t="s">
        <v>594</v>
      </c>
      <c r="B1" s="583"/>
      <c r="C1" s="583"/>
      <c r="D1" s="583"/>
      <c r="E1" s="583"/>
    </row>
    <row r="2" spans="1:5" ht="13.2" customHeight="1" x14ac:dyDescent="0.25">
      <c r="A2" s="29"/>
      <c r="B2" s="17"/>
      <c r="C2" s="64"/>
      <c r="D2" s="17"/>
    </row>
    <row r="3" spans="1:5" ht="13.95" customHeight="1" x14ac:dyDescent="0.25">
      <c r="A3" s="585"/>
      <c r="B3" s="609" t="s">
        <v>598</v>
      </c>
      <c r="C3" s="601"/>
      <c r="D3" s="610" t="s">
        <v>604</v>
      </c>
      <c r="E3" s="477" t="s">
        <v>363</v>
      </c>
    </row>
    <row r="4" spans="1:5" ht="54.75" customHeight="1" x14ac:dyDescent="0.25">
      <c r="A4" s="608"/>
      <c r="B4" s="476" t="s">
        <v>364</v>
      </c>
      <c r="C4" s="475" t="s">
        <v>365</v>
      </c>
      <c r="D4" s="611"/>
      <c r="E4" s="196" t="s">
        <v>600</v>
      </c>
    </row>
    <row r="5" spans="1:5" ht="27" customHeight="1" x14ac:dyDescent="0.25">
      <c r="A5" s="16" t="s">
        <v>371</v>
      </c>
      <c r="B5" s="221">
        <v>271</v>
      </c>
      <c r="C5" s="121">
        <v>51.4</v>
      </c>
      <c r="D5" s="275">
        <v>82.6</v>
      </c>
      <c r="E5" s="307">
        <v>57.6</v>
      </c>
    </row>
    <row r="6" spans="1:5" ht="17.25" customHeight="1" x14ac:dyDescent="0.25">
      <c r="A6" s="35" t="s">
        <v>125</v>
      </c>
      <c r="B6" s="154"/>
      <c r="C6" s="319"/>
      <c r="D6" s="260"/>
      <c r="E6" s="99"/>
    </row>
    <row r="7" spans="1:5" ht="16.2" customHeight="1" x14ac:dyDescent="0.25">
      <c r="A7" s="22" t="s">
        <v>366</v>
      </c>
      <c r="B7" s="154">
        <v>7</v>
      </c>
      <c r="C7" s="121">
        <v>39.200000000000003</v>
      </c>
      <c r="D7" s="260">
        <v>60.2</v>
      </c>
      <c r="E7" s="99">
        <v>103.5</v>
      </c>
    </row>
    <row r="8" spans="1:5" ht="15" customHeight="1" x14ac:dyDescent="0.25">
      <c r="A8" s="22" t="s">
        <v>367</v>
      </c>
      <c r="B8" s="463">
        <v>4</v>
      </c>
      <c r="C8" s="556">
        <v>44.9</v>
      </c>
      <c r="D8" s="275">
        <v>90.8</v>
      </c>
      <c r="E8" s="103">
        <v>148.5</v>
      </c>
    </row>
    <row r="9" spans="1:5" ht="15" customHeight="1" x14ac:dyDescent="0.25">
      <c r="A9" s="22" t="s">
        <v>368</v>
      </c>
      <c r="B9" s="557">
        <v>260</v>
      </c>
      <c r="C9" s="121">
        <v>51.9</v>
      </c>
      <c r="D9" s="558">
        <v>87.1</v>
      </c>
      <c r="E9" s="103">
        <v>49.3</v>
      </c>
    </row>
    <row r="10" spans="1:5" x14ac:dyDescent="0.25">
      <c r="A10" s="15" t="s">
        <v>369</v>
      </c>
      <c r="B10" s="154">
        <v>204</v>
      </c>
      <c r="C10" s="319">
        <v>118.5</v>
      </c>
      <c r="D10" s="275">
        <v>110</v>
      </c>
      <c r="E10" s="103">
        <v>105.5</v>
      </c>
    </row>
    <row r="11" spans="1:5" x14ac:dyDescent="0.25">
      <c r="A11" s="122" t="s">
        <v>471</v>
      </c>
      <c r="B11" s="383" t="s">
        <v>441</v>
      </c>
      <c r="C11" s="166" t="s">
        <v>441</v>
      </c>
      <c r="D11" s="450" t="s">
        <v>441</v>
      </c>
      <c r="E11" s="552">
        <v>100</v>
      </c>
    </row>
    <row r="12" spans="1:5" ht="21" customHeight="1" x14ac:dyDescent="0.25">
      <c r="A12" s="606" t="s">
        <v>370</v>
      </c>
      <c r="B12" s="606"/>
      <c r="C12" s="606"/>
      <c r="D12" s="606"/>
    </row>
    <row r="13" spans="1:5" x14ac:dyDescent="0.25">
      <c r="B13" s="73"/>
    </row>
    <row r="15" spans="1:5" ht="45.6" customHeight="1" x14ac:dyDescent="0.25">
      <c r="A15" s="607" t="s">
        <v>674</v>
      </c>
      <c r="B15" s="607"/>
      <c r="C15" s="607"/>
      <c r="D15" s="607"/>
      <c r="E15" s="607"/>
    </row>
    <row r="16" spans="1:5" s="64" customFormat="1" ht="39.6" customHeight="1" x14ac:dyDescent="0.25">
      <c r="A16" s="605"/>
      <c r="B16" s="605"/>
      <c r="C16" s="605"/>
      <c r="D16" s="605"/>
      <c r="E16" s="605"/>
    </row>
    <row r="17" spans="2:5" ht="14.4" x14ac:dyDescent="0.3">
      <c r="B17" s="363"/>
      <c r="C17" s="364"/>
      <c r="D17" s="364"/>
      <c r="E17" s="364"/>
    </row>
    <row r="18" spans="2:5" ht="14.4" x14ac:dyDescent="0.3">
      <c r="B18" s="363"/>
      <c r="C18" s="364"/>
      <c r="D18" s="364"/>
      <c r="E18" s="364"/>
    </row>
    <row r="19" spans="2:5" ht="14.4" x14ac:dyDescent="0.3">
      <c r="B19" s="363"/>
      <c r="C19" s="364"/>
      <c r="D19" s="364"/>
      <c r="E19" s="364"/>
    </row>
    <row r="20" spans="2:5" ht="14.4" x14ac:dyDescent="0.3">
      <c r="B20" s="365"/>
      <c r="C20" s="364"/>
      <c r="D20" s="364"/>
      <c r="E20" s="364"/>
    </row>
  </sheetData>
  <mergeCells count="7">
    <mergeCell ref="A16:E16"/>
    <mergeCell ref="A12:D12"/>
    <mergeCell ref="A15:E15"/>
    <mergeCell ref="A1:E1"/>
    <mergeCell ref="A3:A4"/>
    <mergeCell ref="B3:C3"/>
    <mergeCell ref="D3: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Layout" zoomScaleNormal="100" workbookViewId="0">
      <selection activeCell="C18" sqref="C18"/>
    </sheetView>
  </sheetViews>
  <sheetFormatPr defaultRowHeight="13.2" x14ac:dyDescent="0.25"/>
  <cols>
    <col min="1" max="1" width="21.44140625" customWidth="1"/>
    <col min="2" max="2" width="30.5546875" customWidth="1"/>
    <col min="3" max="3" width="31.6640625" customWidth="1"/>
  </cols>
  <sheetData>
    <row r="1" spans="1:3" ht="13.8" x14ac:dyDescent="0.25">
      <c r="A1" s="583" t="s">
        <v>115</v>
      </c>
      <c r="B1" s="583"/>
      <c r="C1" s="583"/>
    </row>
    <row r="2" spans="1:3" ht="13.2" customHeight="1" x14ac:dyDescent="0.25">
      <c r="A2" s="30"/>
      <c r="B2" s="17"/>
      <c r="C2" s="17"/>
    </row>
    <row r="3" spans="1:3" ht="30.75" customHeight="1" x14ac:dyDescent="0.25">
      <c r="A3" s="583" t="s">
        <v>479</v>
      </c>
      <c r="B3" s="596"/>
      <c r="C3" s="596"/>
    </row>
    <row r="4" spans="1:3" ht="13.2" customHeight="1" x14ac:dyDescent="0.25">
      <c r="A4" s="29"/>
      <c r="B4" s="17"/>
      <c r="C4" s="17"/>
    </row>
    <row r="6" spans="1:3" ht="39.6" x14ac:dyDescent="0.25">
      <c r="A6" s="198"/>
      <c r="B6" s="193" t="s">
        <v>114</v>
      </c>
      <c r="C6" s="194" t="s">
        <v>484</v>
      </c>
    </row>
    <row r="7" spans="1:3" x14ac:dyDescent="0.25">
      <c r="A7" s="60" t="s">
        <v>495</v>
      </c>
      <c r="B7" s="173"/>
      <c r="C7" s="174"/>
    </row>
    <row r="8" spans="1:3" x14ac:dyDescent="0.25">
      <c r="A8" s="16" t="s">
        <v>58</v>
      </c>
      <c r="B8" s="313">
        <v>87954.2</v>
      </c>
      <c r="C8" s="238">
        <v>79.099999999999994</v>
      </c>
    </row>
    <row r="9" spans="1:3" x14ac:dyDescent="0.25">
      <c r="A9" s="16" t="s">
        <v>62</v>
      </c>
      <c r="B9" s="313">
        <v>206765.3</v>
      </c>
      <c r="C9" s="238">
        <v>78.8</v>
      </c>
    </row>
    <row r="10" spans="1:3" x14ac:dyDescent="0.25">
      <c r="A10" s="16" t="s">
        <v>65</v>
      </c>
      <c r="B10" s="313">
        <v>350826.2</v>
      </c>
      <c r="C10" s="238">
        <v>83</v>
      </c>
    </row>
    <row r="11" spans="1:3" x14ac:dyDescent="0.25">
      <c r="A11" s="16" t="s">
        <v>601</v>
      </c>
      <c r="B11" s="313">
        <v>472993.2</v>
      </c>
      <c r="C11" s="238">
        <v>86.9</v>
      </c>
    </row>
    <row r="12" spans="1:3" x14ac:dyDescent="0.25">
      <c r="A12" s="60" t="s">
        <v>449</v>
      </c>
      <c r="B12" s="314"/>
      <c r="C12" s="315"/>
    </row>
    <row r="13" spans="1:3" x14ac:dyDescent="0.25">
      <c r="A13" s="16" t="s">
        <v>58</v>
      </c>
      <c r="B13" s="313">
        <v>102002.2</v>
      </c>
      <c r="C13" s="238">
        <v>91.9</v>
      </c>
    </row>
    <row r="14" spans="1:3" x14ac:dyDescent="0.25">
      <c r="A14" s="16" t="s">
        <v>62</v>
      </c>
      <c r="B14" s="313">
        <v>245368.9</v>
      </c>
      <c r="C14" s="238">
        <v>77.3</v>
      </c>
    </row>
    <row r="15" spans="1:3" x14ac:dyDescent="0.25">
      <c r="A15" s="16" t="s">
        <v>65</v>
      </c>
      <c r="B15" s="313">
        <v>395950.2</v>
      </c>
      <c r="C15" s="238">
        <v>78</v>
      </c>
    </row>
    <row r="16" spans="1:3" ht="15.6" x14ac:dyDescent="0.25">
      <c r="A16" s="51" t="s">
        <v>619</v>
      </c>
      <c r="B16" s="316">
        <v>635916.1</v>
      </c>
      <c r="C16" s="317">
        <v>85.5</v>
      </c>
    </row>
    <row r="18" spans="1:3" ht="13.8" x14ac:dyDescent="0.25">
      <c r="A18" s="105" t="s">
        <v>586</v>
      </c>
      <c r="B18" s="459"/>
      <c r="C18" s="160"/>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F19" sqref="F19"/>
    </sheetView>
  </sheetViews>
  <sheetFormatPr defaultRowHeight="13.2" x14ac:dyDescent="0.25"/>
  <cols>
    <col min="1" max="1" width="33" customWidth="1"/>
    <col min="2" max="4" width="18" customWidth="1"/>
  </cols>
  <sheetData>
    <row r="1" spans="1:4" ht="33.6" customHeight="1" x14ac:dyDescent="0.25">
      <c r="A1" s="615" t="s">
        <v>531</v>
      </c>
      <c r="B1" s="615"/>
      <c r="C1" s="615"/>
      <c r="D1" s="615"/>
    </row>
    <row r="2" spans="1:4" ht="13.2" customHeight="1" x14ac:dyDescent="0.25">
      <c r="A2" s="31"/>
      <c r="B2" s="17"/>
      <c r="C2" s="17"/>
      <c r="D2" s="17"/>
    </row>
    <row r="3" spans="1:4" ht="14.4" customHeight="1" x14ac:dyDescent="0.25">
      <c r="A3" s="585"/>
      <c r="B3" s="610" t="s">
        <v>485</v>
      </c>
      <c r="C3" s="600" t="s">
        <v>52</v>
      </c>
      <c r="D3" s="601"/>
    </row>
    <row r="4" spans="1:4" ht="39.6" x14ac:dyDescent="0.25">
      <c r="A4" s="608"/>
      <c r="B4" s="616"/>
      <c r="C4" s="379" t="s">
        <v>53</v>
      </c>
      <c r="D4" s="381" t="s">
        <v>54</v>
      </c>
    </row>
    <row r="5" spans="1:4" x14ac:dyDescent="0.25">
      <c r="A5" s="21" t="s">
        <v>495</v>
      </c>
      <c r="B5" s="78"/>
      <c r="C5" s="32"/>
      <c r="D5" s="167"/>
    </row>
    <row r="6" spans="1:4" x14ac:dyDescent="0.25">
      <c r="A6" s="15" t="s">
        <v>55</v>
      </c>
      <c r="B6" s="144">
        <v>53548</v>
      </c>
      <c r="C6" s="128">
        <v>152.69999999999999</v>
      </c>
      <c r="D6" s="128" t="s">
        <v>533</v>
      </c>
    </row>
    <row r="7" spans="1:4" x14ac:dyDescent="0.25">
      <c r="A7" s="15" t="s">
        <v>56</v>
      </c>
      <c r="B7" s="144">
        <v>12925</v>
      </c>
      <c r="C7" s="128">
        <v>24.1</v>
      </c>
      <c r="D7" s="128">
        <v>72.900000000000006</v>
      </c>
    </row>
    <row r="8" spans="1:4" x14ac:dyDescent="0.25">
      <c r="A8" s="15" t="s">
        <v>57</v>
      </c>
      <c r="B8" s="144">
        <v>19260</v>
      </c>
      <c r="C8" s="128">
        <v>149</v>
      </c>
      <c r="D8" s="128">
        <v>98.5</v>
      </c>
    </row>
    <row r="9" spans="1:4" x14ac:dyDescent="0.25">
      <c r="A9" s="21" t="s">
        <v>116</v>
      </c>
      <c r="B9" s="144">
        <v>85733</v>
      </c>
      <c r="C9" s="128">
        <v>135.4</v>
      </c>
      <c r="D9" s="128">
        <v>141.4</v>
      </c>
    </row>
    <row r="10" spans="1:4" x14ac:dyDescent="0.25">
      <c r="A10" s="15" t="s">
        <v>59</v>
      </c>
      <c r="B10" s="144">
        <v>24470</v>
      </c>
      <c r="C10" s="128">
        <v>127.1</v>
      </c>
      <c r="D10" s="128" t="s">
        <v>555</v>
      </c>
    </row>
    <row r="11" spans="1:4" x14ac:dyDescent="0.25">
      <c r="A11" s="15" t="s">
        <v>60</v>
      </c>
      <c r="B11" s="144">
        <v>51838</v>
      </c>
      <c r="C11" s="128" t="s">
        <v>555</v>
      </c>
      <c r="D11" s="128" t="s">
        <v>559</v>
      </c>
    </row>
    <row r="12" spans="1:4" x14ac:dyDescent="0.25">
      <c r="A12" s="15" t="s">
        <v>61</v>
      </c>
      <c r="B12" s="144">
        <v>7585</v>
      </c>
      <c r="C12" s="146">
        <v>14.6</v>
      </c>
      <c r="D12" s="146">
        <v>59.3</v>
      </c>
    </row>
    <row r="13" spans="1:4" x14ac:dyDescent="0.25">
      <c r="A13" s="21" t="s">
        <v>117</v>
      </c>
      <c r="B13" s="144">
        <v>83893</v>
      </c>
      <c r="C13" s="146">
        <v>97.9</v>
      </c>
      <c r="D13" s="128" t="s">
        <v>569</v>
      </c>
    </row>
    <row r="14" spans="1:4" x14ac:dyDescent="0.25">
      <c r="A14" s="21" t="s">
        <v>62</v>
      </c>
      <c r="B14" s="144">
        <v>169626</v>
      </c>
      <c r="C14" s="128"/>
      <c r="D14" s="146">
        <v>184.2</v>
      </c>
    </row>
    <row r="15" spans="1:4" x14ac:dyDescent="0.25">
      <c r="A15" s="15" t="s">
        <v>63</v>
      </c>
      <c r="B15" s="144">
        <v>11231</v>
      </c>
      <c r="C15" s="146">
        <v>148.1</v>
      </c>
      <c r="D15" s="146">
        <v>139.1</v>
      </c>
    </row>
    <row r="16" spans="1:4" x14ac:dyDescent="0.25">
      <c r="A16" s="15" t="s">
        <v>38</v>
      </c>
      <c r="B16" s="144">
        <v>23013</v>
      </c>
      <c r="C16" s="146" t="s">
        <v>447</v>
      </c>
      <c r="D16" s="146" t="s">
        <v>574</v>
      </c>
    </row>
    <row r="17" spans="1:4" x14ac:dyDescent="0.25">
      <c r="A17" s="15" t="s">
        <v>64</v>
      </c>
      <c r="B17" s="144">
        <v>38459</v>
      </c>
      <c r="C17" s="146">
        <v>167.1</v>
      </c>
      <c r="D17" s="146">
        <v>173.8</v>
      </c>
    </row>
    <row r="18" spans="1:4" x14ac:dyDescent="0.25">
      <c r="A18" s="21" t="s">
        <v>118</v>
      </c>
      <c r="B18" s="144">
        <v>72703</v>
      </c>
      <c r="C18" s="146">
        <v>86.7</v>
      </c>
      <c r="D18" s="146" t="s">
        <v>555</v>
      </c>
    </row>
    <row r="19" spans="1:4" x14ac:dyDescent="0.25">
      <c r="A19" s="21" t="s">
        <v>65</v>
      </c>
      <c r="B19" s="144">
        <v>242329</v>
      </c>
      <c r="C19" s="128"/>
      <c r="D19" s="146">
        <v>191.2</v>
      </c>
    </row>
    <row r="20" spans="1:4" x14ac:dyDescent="0.25">
      <c r="A20" s="15" t="s">
        <v>66</v>
      </c>
      <c r="B20" s="144">
        <v>17996</v>
      </c>
      <c r="C20" s="128">
        <v>46.792688317428947</v>
      </c>
      <c r="D20" s="146">
        <v>78.900000000000006</v>
      </c>
    </row>
    <row r="21" spans="1:4" x14ac:dyDescent="0.25">
      <c r="A21" s="15" t="s">
        <v>67</v>
      </c>
      <c r="B21" s="144">
        <v>3401</v>
      </c>
      <c r="C21" s="128">
        <v>18.899999999999999</v>
      </c>
      <c r="D21" s="146">
        <v>62.5</v>
      </c>
    </row>
    <row r="22" spans="1:4" x14ac:dyDescent="0.25">
      <c r="A22" s="21" t="s">
        <v>601</v>
      </c>
      <c r="B22" s="144">
        <v>263726</v>
      </c>
      <c r="C22" s="128"/>
      <c r="D22" s="146">
        <v>170.2</v>
      </c>
    </row>
    <row r="23" spans="1:4" x14ac:dyDescent="0.25">
      <c r="A23" s="63" t="s">
        <v>449</v>
      </c>
      <c r="B23" s="145"/>
      <c r="C23" s="118"/>
      <c r="D23" s="118"/>
    </row>
    <row r="24" spans="1:4" x14ac:dyDescent="0.25">
      <c r="A24" s="15" t="s">
        <v>55</v>
      </c>
      <c r="B24" s="144">
        <v>23342</v>
      </c>
      <c r="C24" s="128">
        <v>80.400000000000006</v>
      </c>
      <c r="D24" s="128" t="s">
        <v>448</v>
      </c>
    </row>
    <row r="25" spans="1:4" x14ac:dyDescent="0.25">
      <c r="A25" s="15" t="s">
        <v>56</v>
      </c>
      <c r="B25" s="144">
        <v>17737</v>
      </c>
      <c r="C25" s="128">
        <v>76</v>
      </c>
      <c r="D25" s="128" t="s">
        <v>463</v>
      </c>
    </row>
    <row r="26" spans="1:4" x14ac:dyDescent="0.25">
      <c r="A26" s="15" t="s">
        <v>57</v>
      </c>
      <c r="B26" s="145">
        <v>19562</v>
      </c>
      <c r="C26" s="128">
        <v>110.3</v>
      </c>
      <c r="D26" s="128" t="s">
        <v>466</v>
      </c>
    </row>
    <row r="27" spans="1:4" x14ac:dyDescent="0.25">
      <c r="A27" s="21" t="s">
        <v>116</v>
      </c>
      <c r="B27" s="145">
        <v>60641</v>
      </c>
      <c r="C27" s="128">
        <v>93.6</v>
      </c>
      <c r="D27" s="128" t="s">
        <v>448</v>
      </c>
    </row>
    <row r="28" spans="1:4" x14ac:dyDescent="0.25">
      <c r="A28" s="15" t="s">
        <v>59</v>
      </c>
      <c r="B28" s="145">
        <v>11628</v>
      </c>
      <c r="C28" s="128">
        <v>59.4</v>
      </c>
      <c r="D28" s="128">
        <v>57.8</v>
      </c>
    </row>
    <row r="29" spans="1:4" x14ac:dyDescent="0.25">
      <c r="A29" s="15" t="s">
        <v>60</v>
      </c>
      <c r="B29" s="145">
        <v>7004</v>
      </c>
      <c r="C29" s="128">
        <v>60.2</v>
      </c>
      <c r="D29" s="128">
        <v>88.1</v>
      </c>
    </row>
    <row r="30" spans="1:4" x14ac:dyDescent="0.25">
      <c r="A30" s="15" t="s">
        <v>61</v>
      </c>
      <c r="B30" s="145">
        <v>12801</v>
      </c>
      <c r="C30" s="128">
        <v>182.8</v>
      </c>
      <c r="D30" s="128" t="s">
        <v>446</v>
      </c>
    </row>
    <row r="31" spans="1:4" x14ac:dyDescent="0.25">
      <c r="A31" s="21" t="s">
        <v>117</v>
      </c>
      <c r="B31" s="145">
        <v>31433</v>
      </c>
      <c r="C31" s="128">
        <v>51.8</v>
      </c>
      <c r="D31" s="128">
        <v>93.9</v>
      </c>
    </row>
    <row r="32" spans="1:4" x14ac:dyDescent="0.25">
      <c r="A32" s="21" t="s">
        <v>62</v>
      </c>
      <c r="B32" s="145">
        <v>92074</v>
      </c>
      <c r="C32" s="128"/>
      <c r="D32" s="128" t="s">
        <v>447</v>
      </c>
    </row>
    <row r="33" spans="1:4" x14ac:dyDescent="0.25">
      <c r="A33" s="15" t="s">
        <v>63</v>
      </c>
      <c r="B33" s="145">
        <v>8074</v>
      </c>
      <c r="C33" s="128">
        <v>63.1</v>
      </c>
      <c r="D33" s="128">
        <v>73.2</v>
      </c>
    </row>
    <row r="34" spans="1:4" x14ac:dyDescent="0.25">
      <c r="A34" s="15" t="s">
        <v>38</v>
      </c>
      <c r="B34" s="145">
        <v>4442</v>
      </c>
      <c r="C34" s="128">
        <v>55</v>
      </c>
      <c r="D34" s="128">
        <v>33.799999999999997</v>
      </c>
    </row>
    <row r="35" spans="1:4" x14ac:dyDescent="0.25">
      <c r="A35" s="15" t="s">
        <v>64</v>
      </c>
      <c r="B35" s="145">
        <v>22127</v>
      </c>
      <c r="C35" s="128" t="s">
        <v>477</v>
      </c>
      <c r="D35" s="128">
        <v>58.9</v>
      </c>
    </row>
    <row r="36" spans="1:4" x14ac:dyDescent="0.25">
      <c r="A36" s="21" t="s">
        <v>118</v>
      </c>
      <c r="B36" s="145">
        <v>34643</v>
      </c>
      <c r="C36" s="128">
        <v>110.2</v>
      </c>
      <c r="D36" s="128">
        <v>56.1</v>
      </c>
    </row>
    <row r="37" spans="1:4" x14ac:dyDescent="0.25">
      <c r="A37" s="21" t="s">
        <v>65</v>
      </c>
      <c r="B37" s="145">
        <v>126717</v>
      </c>
      <c r="C37" s="128"/>
      <c r="D37" s="128">
        <v>117.5</v>
      </c>
    </row>
    <row r="38" spans="1:4" x14ac:dyDescent="0.25">
      <c r="A38" s="15" t="s">
        <v>66</v>
      </c>
      <c r="B38" s="145">
        <v>22818</v>
      </c>
      <c r="C38" s="128">
        <v>103.1</v>
      </c>
      <c r="D38" s="128">
        <v>105.7</v>
      </c>
    </row>
    <row r="39" spans="1:4" x14ac:dyDescent="0.25">
      <c r="A39" s="15" t="s">
        <v>67</v>
      </c>
      <c r="B39" s="145">
        <v>5439</v>
      </c>
      <c r="C39" s="128">
        <v>23.8</v>
      </c>
      <c r="D39" s="128">
        <v>38.4</v>
      </c>
    </row>
    <row r="40" spans="1:4" x14ac:dyDescent="0.25">
      <c r="A40" s="15" t="s">
        <v>68</v>
      </c>
      <c r="B40" s="145">
        <v>35065</v>
      </c>
      <c r="C40" s="128" t="s">
        <v>500</v>
      </c>
      <c r="D40" s="128">
        <v>120.8</v>
      </c>
    </row>
    <row r="41" spans="1:4" x14ac:dyDescent="0.25">
      <c r="A41" s="21" t="s">
        <v>119</v>
      </c>
      <c r="B41" s="145">
        <v>63322</v>
      </c>
      <c r="C41" s="128">
        <v>182.8</v>
      </c>
      <c r="D41" s="128">
        <v>97.8</v>
      </c>
    </row>
    <row r="42" spans="1:4" x14ac:dyDescent="0.25">
      <c r="A42" s="185" t="s">
        <v>69</v>
      </c>
      <c r="B42" s="236">
        <v>190039</v>
      </c>
      <c r="C42" s="129"/>
      <c r="D42" s="237">
        <v>110.1</v>
      </c>
    </row>
    <row r="43" spans="1:4" hidden="1" x14ac:dyDescent="0.25">
      <c r="A43" s="612"/>
      <c r="B43" s="612"/>
      <c r="C43" s="612"/>
      <c r="D43" s="612"/>
    </row>
    <row r="44" spans="1:4" hidden="1" x14ac:dyDescent="0.25">
      <c r="A44" s="612"/>
      <c r="B44" s="612"/>
      <c r="C44" s="612"/>
      <c r="D44" s="612"/>
    </row>
    <row r="45" spans="1:4" hidden="1" x14ac:dyDescent="0.25">
      <c r="A45" s="612"/>
      <c r="B45" s="612"/>
      <c r="C45" s="612"/>
      <c r="D45" s="612"/>
    </row>
    <row r="46" spans="1:4" ht="4.2" hidden="1" customHeight="1" x14ac:dyDescent="0.25">
      <c r="A46" s="612"/>
      <c r="B46" s="612"/>
      <c r="C46" s="612"/>
      <c r="D46" s="612"/>
    </row>
    <row r="47" spans="1:4" hidden="1" x14ac:dyDescent="0.25">
      <c r="A47" s="612"/>
      <c r="B47" s="612"/>
      <c r="C47" s="612"/>
      <c r="D47" s="612"/>
    </row>
    <row r="48" spans="1:4" ht="67.2" hidden="1" customHeight="1" x14ac:dyDescent="0.25">
      <c r="A48" s="612"/>
      <c r="B48" s="612"/>
      <c r="C48" s="612"/>
      <c r="D48" s="612"/>
    </row>
    <row r="49" spans="1:4" ht="17.399999999999999" customHeight="1" x14ac:dyDescent="0.25">
      <c r="A49" s="380"/>
      <c r="B49" s="380"/>
      <c r="C49" s="380"/>
      <c r="D49" s="380"/>
    </row>
    <row r="51" spans="1:4" ht="54" customHeight="1" x14ac:dyDescent="0.25">
      <c r="A51" s="175"/>
      <c r="B51" s="613"/>
      <c r="C51" s="613"/>
      <c r="D51" s="613"/>
    </row>
    <row r="52" spans="1:4" ht="35.4" customHeight="1" x14ac:dyDescent="0.25">
      <c r="A52" s="176"/>
      <c r="B52" s="614"/>
      <c r="C52" s="614"/>
      <c r="D52" s="614"/>
    </row>
  </sheetData>
  <mergeCells count="7">
    <mergeCell ref="A43:D48"/>
    <mergeCell ref="B51:D51"/>
    <mergeCell ref="B52:D52"/>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sqref="A1:C1"/>
    </sheetView>
  </sheetViews>
  <sheetFormatPr defaultRowHeight="13.2" x14ac:dyDescent="0.25"/>
  <cols>
    <col min="1" max="1" width="29.6640625" customWidth="1"/>
    <col min="2" max="3" width="28.44140625" style="17" customWidth="1"/>
  </cols>
  <sheetData>
    <row r="1" spans="1:3" ht="13.8" x14ac:dyDescent="0.25">
      <c r="A1" s="582" t="s">
        <v>458</v>
      </c>
      <c r="B1" s="582"/>
      <c r="C1" s="582"/>
    </row>
    <row r="3" spans="1:3" ht="42" customHeight="1" x14ac:dyDescent="0.25">
      <c r="A3" s="576" t="s">
        <v>573</v>
      </c>
      <c r="B3" s="576"/>
      <c r="C3" s="576"/>
    </row>
    <row r="4" spans="1:3" ht="13.2" customHeight="1" x14ac:dyDescent="0.25">
      <c r="A4" s="308"/>
    </row>
    <row r="5" spans="1:3" ht="27.6" customHeight="1" x14ac:dyDescent="0.25">
      <c r="A5" s="199"/>
      <c r="B5" s="309" t="s">
        <v>120</v>
      </c>
      <c r="C5" s="310" t="s">
        <v>95</v>
      </c>
    </row>
    <row r="6" spans="1:3" ht="14.4" customHeight="1" x14ac:dyDescent="0.25">
      <c r="A6" s="21" t="s">
        <v>495</v>
      </c>
      <c r="B6" s="346"/>
      <c r="C6" s="347"/>
    </row>
    <row r="7" spans="1:3" ht="14.4" customHeight="1" x14ac:dyDescent="0.25">
      <c r="A7" s="16" t="s">
        <v>55</v>
      </c>
      <c r="B7" s="348">
        <v>51.2</v>
      </c>
      <c r="C7" s="349">
        <v>94.7</v>
      </c>
    </row>
    <row r="8" spans="1:3" ht="14.4" customHeight="1" x14ac:dyDescent="0.25">
      <c r="A8" s="15" t="s">
        <v>56</v>
      </c>
      <c r="B8" s="348">
        <v>53.2</v>
      </c>
      <c r="C8" s="349">
        <v>77.2</v>
      </c>
    </row>
    <row r="9" spans="1:3" ht="14.4" customHeight="1" x14ac:dyDescent="0.25">
      <c r="A9" s="15" t="s">
        <v>57</v>
      </c>
      <c r="B9" s="348">
        <v>64.400000000000006</v>
      </c>
      <c r="C9" s="349">
        <v>80.7</v>
      </c>
    </row>
    <row r="10" spans="1:3" ht="14.4" customHeight="1" x14ac:dyDescent="0.25">
      <c r="A10" s="15" t="s">
        <v>59</v>
      </c>
      <c r="B10" s="348">
        <v>58</v>
      </c>
      <c r="C10" s="349">
        <v>80.099999999999994</v>
      </c>
    </row>
    <row r="11" spans="1:3" ht="14.4" customHeight="1" x14ac:dyDescent="0.25">
      <c r="A11" s="15" t="s">
        <v>60</v>
      </c>
      <c r="B11" s="352">
        <v>58.2</v>
      </c>
      <c r="C11" s="349">
        <v>100</v>
      </c>
    </row>
    <row r="12" spans="1:3" ht="14.4" customHeight="1" x14ac:dyDescent="0.25">
      <c r="A12" s="15" t="s">
        <v>61</v>
      </c>
      <c r="B12" s="348">
        <v>58.7</v>
      </c>
      <c r="C12" s="349">
        <v>86.8</v>
      </c>
    </row>
    <row r="13" spans="1:3" ht="14.4" customHeight="1" x14ac:dyDescent="0.25">
      <c r="A13" s="16" t="s">
        <v>63</v>
      </c>
      <c r="B13" s="348">
        <v>61.2</v>
      </c>
      <c r="C13" s="349">
        <v>106.6</v>
      </c>
    </row>
    <row r="14" spans="1:3" ht="14.4" customHeight="1" x14ac:dyDescent="0.25">
      <c r="A14" s="15" t="s">
        <v>38</v>
      </c>
      <c r="B14" s="348">
        <v>58</v>
      </c>
      <c r="C14" s="349">
        <v>102.6</v>
      </c>
    </row>
    <row r="15" spans="1:3" ht="14.4" customHeight="1" x14ac:dyDescent="0.25">
      <c r="A15" s="15" t="s">
        <v>64</v>
      </c>
      <c r="B15" s="348">
        <v>54.7</v>
      </c>
      <c r="C15" s="349">
        <v>97.3</v>
      </c>
    </row>
    <row r="16" spans="1:3" ht="14.4" customHeight="1" x14ac:dyDescent="0.25">
      <c r="A16" s="15" t="s">
        <v>66</v>
      </c>
      <c r="B16" s="348">
        <v>54</v>
      </c>
      <c r="C16" s="349">
        <v>91.9</v>
      </c>
    </row>
    <row r="17" spans="1:3" ht="14.4" customHeight="1" x14ac:dyDescent="0.25">
      <c r="A17" s="16" t="s">
        <v>67</v>
      </c>
      <c r="B17" s="348">
        <v>56.2</v>
      </c>
      <c r="C17" s="349">
        <v>89.9</v>
      </c>
    </row>
    <row r="18" spans="1:3" ht="13.2" customHeight="1" x14ac:dyDescent="0.25">
      <c r="A18" s="21" t="s">
        <v>449</v>
      </c>
      <c r="B18" s="350"/>
      <c r="C18" s="351"/>
    </row>
    <row r="19" spans="1:3" x14ac:dyDescent="0.25">
      <c r="A19" s="15" t="s">
        <v>55</v>
      </c>
      <c r="B19" s="348">
        <v>54.1</v>
      </c>
      <c r="C19" s="349">
        <v>163.80000000000001</v>
      </c>
    </row>
    <row r="20" spans="1:3" x14ac:dyDescent="0.25">
      <c r="A20" s="15" t="s">
        <v>56</v>
      </c>
      <c r="B20" s="348">
        <v>68.8</v>
      </c>
      <c r="C20" s="349">
        <v>181.8</v>
      </c>
    </row>
    <row r="21" spans="1:3" x14ac:dyDescent="0.25">
      <c r="A21" s="15" t="s">
        <v>57</v>
      </c>
      <c r="B21" s="348">
        <v>79.7</v>
      </c>
      <c r="C21" s="349">
        <v>178.7</v>
      </c>
    </row>
    <row r="22" spans="1:3" x14ac:dyDescent="0.25">
      <c r="A22" s="15" t="s">
        <v>59</v>
      </c>
      <c r="B22" s="348">
        <v>72.5</v>
      </c>
      <c r="C22" s="349">
        <v>189.5</v>
      </c>
    </row>
    <row r="23" spans="1:3" x14ac:dyDescent="0.25">
      <c r="A23" s="15" t="s">
        <v>60</v>
      </c>
      <c r="B23" s="348">
        <v>58.2</v>
      </c>
      <c r="C23" s="349">
        <v>148.1</v>
      </c>
    </row>
    <row r="24" spans="1:3" x14ac:dyDescent="0.25">
      <c r="A24" s="15" t="s">
        <v>61</v>
      </c>
      <c r="B24" s="352">
        <v>67.7</v>
      </c>
      <c r="C24" s="238">
        <v>151</v>
      </c>
    </row>
    <row r="25" spans="1:3" x14ac:dyDescent="0.25">
      <c r="A25" s="16" t="s">
        <v>63</v>
      </c>
      <c r="B25" s="348">
        <v>57.4</v>
      </c>
      <c r="C25" s="349">
        <v>154.6</v>
      </c>
    </row>
    <row r="26" spans="1:3" x14ac:dyDescent="0.25">
      <c r="A26" s="15" t="s">
        <v>38</v>
      </c>
      <c r="B26" s="348">
        <v>56.5</v>
      </c>
      <c r="C26" s="349">
        <v>156.9</v>
      </c>
    </row>
    <row r="27" spans="1:3" x14ac:dyDescent="0.25">
      <c r="A27" s="15" t="s">
        <v>64</v>
      </c>
      <c r="B27" s="348">
        <v>56.2</v>
      </c>
      <c r="C27" s="349">
        <v>146.5</v>
      </c>
    </row>
    <row r="28" spans="1:3" x14ac:dyDescent="0.25">
      <c r="A28" s="15" t="s">
        <v>66</v>
      </c>
      <c r="B28" s="348">
        <v>58.7</v>
      </c>
      <c r="C28" s="349">
        <v>157.6</v>
      </c>
    </row>
    <row r="29" spans="1:3" x14ac:dyDescent="0.25">
      <c r="A29" s="16" t="s">
        <v>67</v>
      </c>
      <c r="B29" s="348">
        <v>62.5</v>
      </c>
      <c r="C29" s="349">
        <v>149.80000000000001</v>
      </c>
    </row>
    <row r="30" spans="1:3" ht="13.2" customHeight="1" x14ac:dyDescent="0.25">
      <c r="A30" s="51" t="s">
        <v>68</v>
      </c>
      <c r="B30" s="353">
        <v>66.900000000000006</v>
      </c>
      <c r="C30" s="354">
        <v>160.19999999999999</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sqref="A1:D1"/>
    </sheetView>
  </sheetViews>
  <sheetFormatPr defaultRowHeight="13.2" x14ac:dyDescent="0.25"/>
  <cols>
    <col min="1" max="1" width="27" customWidth="1"/>
    <col min="2" max="4" width="18.109375" customWidth="1"/>
  </cols>
  <sheetData>
    <row r="1" spans="1:4" ht="13.8" x14ac:dyDescent="0.25">
      <c r="A1" s="582" t="s">
        <v>387</v>
      </c>
      <c r="B1" s="582"/>
      <c r="C1" s="582"/>
      <c r="D1" s="582"/>
    </row>
    <row r="3" spans="1:4" ht="13.8" x14ac:dyDescent="0.25">
      <c r="A3" s="582" t="s">
        <v>123</v>
      </c>
      <c r="B3" s="582"/>
      <c r="C3" s="582"/>
      <c r="D3" s="582"/>
    </row>
    <row r="5" spans="1:4" ht="13.8" x14ac:dyDescent="0.25">
      <c r="A5" s="596" t="s">
        <v>121</v>
      </c>
      <c r="B5" s="596"/>
      <c r="C5" s="596"/>
      <c r="D5" s="596"/>
    </row>
    <row r="6" spans="1:4" ht="13.2" customHeight="1" x14ac:dyDescent="0.25">
      <c r="A6" s="33"/>
      <c r="B6" s="17"/>
      <c r="C6" s="17"/>
      <c r="D6" s="17"/>
    </row>
    <row r="7" spans="1:4" x14ac:dyDescent="0.25">
      <c r="A7" s="592"/>
      <c r="B7" s="579" t="s">
        <v>114</v>
      </c>
      <c r="C7" s="600" t="s">
        <v>52</v>
      </c>
      <c r="D7" s="601"/>
    </row>
    <row r="8" spans="1:4" ht="43.95" customHeight="1" x14ac:dyDescent="0.25">
      <c r="A8" s="617"/>
      <c r="B8" s="578"/>
      <c r="C8" s="360" t="s">
        <v>122</v>
      </c>
      <c r="D8" s="362" t="s">
        <v>54</v>
      </c>
    </row>
    <row r="9" spans="1:4" ht="14.4" customHeight="1" x14ac:dyDescent="0.25">
      <c r="A9" s="21" t="s">
        <v>495</v>
      </c>
      <c r="B9" s="418"/>
      <c r="C9" s="419"/>
      <c r="D9" s="420"/>
    </row>
    <row r="10" spans="1:4" ht="14.4" customHeight="1" x14ac:dyDescent="0.25">
      <c r="A10" s="15" t="s">
        <v>55</v>
      </c>
      <c r="B10" s="421">
        <v>14753.5</v>
      </c>
      <c r="C10" s="421">
        <v>79.099999999999994</v>
      </c>
      <c r="D10" s="421">
        <v>100.1</v>
      </c>
    </row>
    <row r="11" spans="1:4" ht="14.4" customHeight="1" x14ac:dyDescent="0.25">
      <c r="A11" s="15" t="s">
        <v>56</v>
      </c>
      <c r="B11" s="421">
        <v>15137.3</v>
      </c>
      <c r="C11" s="421">
        <v>101.9</v>
      </c>
      <c r="D11" s="421">
        <v>100.6</v>
      </c>
    </row>
    <row r="12" spans="1:4" ht="14.4" customHeight="1" x14ac:dyDescent="0.25">
      <c r="A12" s="15" t="s">
        <v>57</v>
      </c>
      <c r="B12" s="421">
        <v>16786.599999999999</v>
      </c>
      <c r="C12" s="421">
        <v>110.5</v>
      </c>
      <c r="D12" s="421">
        <v>111.8</v>
      </c>
    </row>
    <row r="13" spans="1:4" ht="14.4" customHeight="1" x14ac:dyDescent="0.25">
      <c r="A13" s="21" t="s">
        <v>116</v>
      </c>
      <c r="B13" s="421">
        <v>46677.4</v>
      </c>
      <c r="C13" s="421">
        <v>101.9</v>
      </c>
      <c r="D13" s="421">
        <v>104.3</v>
      </c>
    </row>
    <row r="14" spans="1:4" ht="14.4" customHeight="1" x14ac:dyDescent="0.25">
      <c r="A14" s="15" t="s">
        <v>59</v>
      </c>
      <c r="B14" s="422">
        <v>16986</v>
      </c>
      <c r="C14" s="421">
        <v>100.9</v>
      </c>
      <c r="D14" s="421">
        <v>120.2</v>
      </c>
    </row>
    <row r="15" spans="1:4" ht="14.4" customHeight="1" x14ac:dyDescent="0.25">
      <c r="A15" s="15" t="s">
        <v>60</v>
      </c>
      <c r="B15" s="422">
        <v>17011.400000000001</v>
      </c>
      <c r="C15" s="421">
        <v>100.7</v>
      </c>
      <c r="D15" s="421">
        <v>125.5</v>
      </c>
    </row>
    <row r="16" spans="1:4" ht="14.4" customHeight="1" x14ac:dyDescent="0.25">
      <c r="A16" s="15" t="s">
        <v>61</v>
      </c>
      <c r="B16" s="422">
        <v>16193.3</v>
      </c>
      <c r="C16" s="188">
        <v>95</v>
      </c>
      <c r="D16" s="421">
        <v>125.5</v>
      </c>
    </row>
    <row r="17" spans="1:4" ht="14.4" customHeight="1" x14ac:dyDescent="0.25">
      <c r="A17" s="21" t="s">
        <v>117</v>
      </c>
      <c r="B17" s="422">
        <f>SUM(B14:B16)</f>
        <v>50190.7</v>
      </c>
      <c r="C17" s="421">
        <v>99.7</v>
      </c>
      <c r="D17" s="421">
        <v>123.6</v>
      </c>
    </row>
    <row r="18" spans="1:4" ht="14.4" customHeight="1" x14ac:dyDescent="0.25">
      <c r="A18" s="21" t="s">
        <v>62</v>
      </c>
      <c r="B18" s="421">
        <v>96868.2</v>
      </c>
      <c r="C18" s="421"/>
      <c r="D18" s="421">
        <v>113.5</v>
      </c>
    </row>
    <row r="19" spans="1:4" ht="14.4" customHeight="1" x14ac:dyDescent="0.25">
      <c r="A19" s="15" t="s">
        <v>63</v>
      </c>
      <c r="B19" s="421">
        <v>16100.9</v>
      </c>
      <c r="C19" s="421">
        <v>99.1</v>
      </c>
      <c r="D19" s="421">
        <v>121.9</v>
      </c>
    </row>
    <row r="20" spans="1:4" ht="14.4" customHeight="1" x14ac:dyDescent="0.25">
      <c r="A20" s="16" t="s">
        <v>38</v>
      </c>
      <c r="B20" s="188">
        <v>16801</v>
      </c>
      <c r="C20" s="421">
        <v>103.7</v>
      </c>
      <c r="D20" s="421">
        <v>121.9</v>
      </c>
    </row>
    <row r="21" spans="1:4" ht="14.4" customHeight="1" x14ac:dyDescent="0.25">
      <c r="A21" s="16" t="s">
        <v>64</v>
      </c>
      <c r="B21" s="421">
        <v>17439.3</v>
      </c>
      <c r="C21" s="421">
        <v>102.9</v>
      </c>
      <c r="D21" s="188">
        <v>117</v>
      </c>
    </row>
    <row r="22" spans="1:4" ht="14.4" customHeight="1" x14ac:dyDescent="0.25">
      <c r="A22" s="21" t="s">
        <v>118</v>
      </c>
      <c r="B22" s="188">
        <f>SUM(B19:B21)</f>
        <v>50341.2</v>
      </c>
      <c r="C22" s="421">
        <v>102.6</v>
      </c>
      <c r="D22" s="421">
        <v>120.2</v>
      </c>
    </row>
    <row r="23" spans="1:4" ht="14.4" customHeight="1" x14ac:dyDescent="0.25">
      <c r="A23" s="21" t="s">
        <v>65</v>
      </c>
      <c r="B23" s="188">
        <v>147209.4</v>
      </c>
      <c r="C23" s="421"/>
      <c r="D23" s="421">
        <v>115.7</v>
      </c>
    </row>
    <row r="24" spans="1:4" ht="14.4" customHeight="1" x14ac:dyDescent="0.25">
      <c r="A24" s="15" t="s">
        <v>66</v>
      </c>
      <c r="B24" s="188">
        <v>18525.400000000001</v>
      </c>
      <c r="C24" s="421">
        <v>105.3</v>
      </c>
      <c r="D24" s="421">
        <v>117.4</v>
      </c>
    </row>
    <row r="25" spans="1:4" ht="14.4" customHeight="1" x14ac:dyDescent="0.25">
      <c r="A25" s="16" t="s">
        <v>67</v>
      </c>
      <c r="B25" s="188">
        <v>18536.900000000001</v>
      </c>
      <c r="C25" s="421">
        <v>99.5</v>
      </c>
      <c r="D25" s="188">
        <v>118</v>
      </c>
    </row>
    <row r="26" spans="1:4" ht="14.4" customHeight="1" x14ac:dyDescent="0.25">
      <c r="A26" s="21" t="s">
        <v>601</v>
      </c>
      <c r="B26" s="188">
        <v>184271.7</v>
      </c>
      <c r="C26" s="421"/>
      <c r="D26" s="421">
        <v>116.1</v>
      </c>
    </row>
    <row r="27" spans="1:4" ht="15.6" customHeight="1" x14ac:dyDescent="0.25">
      <c r="A27" s="21" t="s">
        <v>449</v>
      </c>
      <c r="B27" s="147"/>
      <c r="C27" s="147"/>
      <c r="D27" s="147"/>
    </row>
    <row r="28" spans="1:4" ht="15.6" customHeight="1" x14ac:dyDescent="0.25">
      <c r="A28" s="15" t="s">
        <v>55</v>
      </c>
      <c r="B28" s="147">
        <v>13788</v>
      </c>
      <c r="C28" s="147">
        <v>72.81</v>
      </c>
      <c r="D28" s="423">
        <v>109.4</v>
      </c>
    </row>
    <row r="29" spans="1:4" ht="15.6" customHeight="1" x14ac:dyDescent="0.25">
      <c r="A29" s="15" t="s">
        <v>56</v>
      </c>
      <c r="B29" s="147">
        <v>14131.2</v>
      </c>
      <c r="C29" s="147">
        <v>101.7</v>
      </c>
      <c r="D29" s="424">
        <v>105.6</v>
      </c>
    </row>
    <row r="30" spans="1:4" ht="15.6" customHeight="1" x14ac:dyDescent="0.25">
      <c r="A30" s="15" t="s">
        <v>57</v>
      </c>
      <c r="B30" s="147">
        <v>15449.9</v>
      </c>
      <c r="C30" s="147">
        <v>100.3</v>
      </c>
      <c r="D30" s="424">
        <v>98.3</v>
      </c>
    </row>
    <row r="31" spans="1:4" s="125" customFormat="1" ht="15.6" customHeight="1" x14ac:dyDescent="0.25">
      <c r="A31" s="21" t="s">
        <v>116</v>
      </c>
      <c r="B31" s="147">
        <v>43369.1</v>
      </c>
      <c r="C31" s="147">
        <v>91.7</v>
      </c>
      <c r="D31" s="425">
        <v>104.2</v>
      </c>
    </row>
    <row r="32" spans="1:4" ht="15.6" customHeight="1" x14ac:dyDescent="0.25">
      <c r="A32" s="15" t="s">
        <v>59</v>
      </c>
      <c r="B32" s="147">
        <v>14526.5</v>
      </c>
      <c r="C32" s="147">
        <v>94</v>
      </c>
      <c r="D32" s="425">
        <v>92.9</v>
      </c>
    </row>
    <row r="33" spans="1:4" ht="15.6" customHeight="1" x14ac:dyDescent="0.25">
      <c r="A33" s="15" t="s">
        <v>60</v>
      </c>
      <c r="B33" s="147">
        <v>13988.7</v>
      </c>
      <c r="C33" s="147">
        <v>96.3</v>
      </c>
      <c r="D33" s="425">
        <v>95.6</v>
      </c>
    </row>
    <row r="34" spans="1:4" ht="15.6" customHeight="1" x14ac:dyDescent="0.25">
      <c r="A34" s="15" t="s">
        <v>61</v>
      </c>
      <c r="B34" s="147">
        <v>13100.6</v>
      </c>
      <c r="C34" s="147">
        <v>94.8</v>
      </c>
      <c r="D34" s="425">
        <v>98.6</v>
      </c>
    </row>
    <row r="35" spans="1:4" ht="15.6" customHeight="1" x14ac:dyDescent="0.25">
      <c r="A35" s="21" t="s">
        <v>117</v>
      </c>
      <c r="B35" s="147">
        <f>B36-B31</f>
        <v>41615.799999999996</v>
      </c>
      <c r="C35" s="147">
        <v>90.8</v>
      </c>
      <c r="D35" s="425">
        <v>95.6</v>
      </c>
    </row>
    <row r="36" spans="1:4" ht="15.6" customHeight="1" x14ac:dyDescent="0.25">
      <c r="A36" s="21" t="s">
        <v>62</v>
      </c>
      <c r="B36" s="147">
        <v>84984.9</v>
      </c>
      <c r="C36" s="147"/>
      <c r="D36" s="425">
        <v>99.8</v>
      </c>
    </row>
    <row r="37" spans="1:4" ht="15.6" customHeight="1" x14ac:dyDescent="0.25">
      <c r="A37" s="15" t="s">
        <v>63</v>
      </c>
      <c r="B37" s="147">
        <v>13283.4</v>
      </c>
      <c r="C37" s="147">
        <v>102.1</v>
      </c>
      <c r="D37" s="425">
        <v>102.6</v>
      </c>
    </row>
    <row r="38" spans="1:4" ht="15.6" customHeight="1" x14ac:dyDescent="0.25">
      <c r="A38" s="15" t="s">
        <v>38</v>
      </c>
      <c r="B38" s="147">
        <v>13603</v>
      </c>
      <c r="C38" s="147">
        <v>103.6</v>
      </c>
      <c r="D38" s="425">
        <v>100.9</v>
      </c>
    </row>
    <row r="39" spans="1:4" ht="15.6" customHeight="1" x14ac:dyDescent="0.25">
      <c r="A39" s="15" t="s">
        <v>64</v>
      </c>
      <c r="B39" s="147">
        <v>14565.7</v>
      </c>
      <c r="C39" s="147">
        <v>107.2</v>
      </c>
      <c r="D39" s="425">
        <v>97.2</v>
      </c>
    </row>
    <row r="40" spans="1:4" s="125" customFormat="1" ht="15.6" customHeight="1" x14ac:dyDescent="0.25">
      <c r="A40" s="21" t="s">
        <v>118</v>
      </c>
      <c r="B40" s="147">
        <f>SUM(B37:B39)</f>
        <v>41452.100000000006</v>
      </c>
      <c r="C40" s="147">
        <v>101.8</v>
      </c>
      <c r="D40" s="425">
        <v>100.1</v>
      </c>
    </row>
    <row r="41" spans="1:4" ht="15.6" customHeight="1" x14ac:dyDescent="0.25">
      <c r="A41" s="21" t="s">
        <v>65</v>
      </c>
      <c r="B41" s="147">
        <v>126437.1</v>
      </c>
      <c r="C41" s="147"/>
      <c r="D41" s="425">
        <v>100.2</v>
      </c>
    </row>
    <row r="42" spans="1:4" ht="15.6" customHeight="1" x14ac:dyDescent="0.25">
      <c r="A42" s="15" t="s">
        <v>66</v>
      </c>
      <c r="B42" s="147">
        <v>15264.4</v>
      </c>
      <c r="C42" s="147">
        <v>104.9</v>
      </c>
      <c r="D42" s="425">
        <v>96.6</v>
      </c>
    </row>
    <row r="43" spans="1:4" ht="15.6" customHeight="1" x14ac:dyDescent="0.25">
      <c r="A43" s="15" t="s">
        <v>67</v>
      </c>
      <c r="B43" s="147">
        <v>15089</v>
      </c>
      <c r="C43" s="147">
        <v>98.8</v>
      </c>
      <c r="D43" s="425">
        <v>95.8</v>
      </c>
    </row>
    <row r="44" spans="1:4" ht="15.6" customHeight="1" x14ac:dyDescent="0.25">
      <c r="A44" s="15" t="s">
        <v>68</v>
      </c>
      <c r="B44" s="147">
        <v>18598.3</v>
      </c>
      <c r="C44" s="147">
        <v>123</v>
      </c>
      <c r="D44" s="425">
        <v>92.4</v>
      </c>
    </row>
    <row r="45" spans="1:4" s="125" customFormat="1" ht="15.6" customHeight="1" x14ac:dyDescent="0.25">
      <c r="A45" s="21" t="s">
        <v>119</v>
      </c>
      <c r="B45" s="147">
        <f>B46-B41</f>
        <v>48951.699999999983</v>
      </c>
      <c r="C45" s="147">
        <v>118.9</v>
      </c>
      <c r="D45" s="425">
        <v>94.7</v>
      </c>
    </row>
    <row r="46" spans="1:4" ht="15.6" customHeight="1" x14ac:dyDescent="0.25">
      <c r="A46" s="185" t="s">
        <v>69</v>
      </c>
      <c r="B46" s="426">
        <v>175388.79999999999</v>
      </c>
      <c r="C46" s="426"/>
      <c r="D46" s="427">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ignoredErrors>
    <ignoredError sqref="B17:B2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J7" sqref="J7"/>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83" t="s">
        <v>532</v>
      </c>
      <c r="B1" s="583"/>
      <c r="C1" s="583"/>
      <c r="D1" s="583"/>
      <c r="E1" s="583"/>
      <c r="F1" s="583"/>
    </row>
    <row r="2" spans="1:6" ht="13.2" customHeight="1" x14ac:dyDescent="0.25">
      <c r="A2" s="34"/>
      <c r="B2" s="17"/>
      <c r="C2" s="17"/>
      <c r="D2" s="17"/>
      <c r="E2" s="17"/>
      <c r="F2" s="17"/>
    </row>
    <row r="3" spans="1:6" ht="14.25" customHeight="1" x14ac:dyDescent="0.25">
      <c r="A3" s="618"/>
      <c r="B3" s="609" t="s">
        <v>598</v>
      </c>
      <c r="C3" s="601"/>
      <c r="D3" s="609" t="s">
        <v>599</v>
      </c>
      <c r="E3" s="601"/>
      <c r="F3" s="259" t="s">
        <v>39</v>
      </c>
    </row>
    <row r="4" spans="1:6" ht="92.4" x14ac:dyDescent="0.25">
      <c r="A4" s="619"/>
      <c r="B4" s="226" t="s">
        <v>42</v>
      </c>
      <c r="C4" s="223" t="s">
        <v>540</v>
      </c>
      <c r="D4" s="226" t="s">
        <v>42</v>
      </c>
      <c r="E4" s="223" t="s">
        <v>541</v>
      </c>
      <c r="F4" s="196" t="s">
        <v>605</v>
      </c>
    </row>
    <row r="5" spans="1:6" ht="15" customHeight="1" x14ac:dyDescent="0.25">
      <c r="A5" s="21" t="s">
        <v>124</v>
      </c>
      <c r="B5" s="266">
        <v>18536.900000000001</v>
      </c>
      <c r="C5" s="107">
        <v>118</v>
      </c>
      <c r="D5" s="268">
        <v>184271.7</v>
      </c>
      <c r="E5" s="107">
        <v>116.1</v>
      </c>
      <c r="F5" s="120">
        <v>99.1</v>
      </c>
    </row>
    <row r="6" spans="1:6" x14ac:dyDescent="0.25">
      <c r="A6" s="35" t="s">
        <v>125</v>
      </c>
      <c r="B6" s="119"/>
      <c r="C6" s="119"/>
      <c r="D6" s="267"/>
      <c r="E6" s="119"/>
      <c r="F6" s="120"/>
    </row>
    <row r="7" spans="1:6" ht="39.6" x14ac:dyDescent="0.25">
      <c r="A7" s="22" t="s">
        <v>469</v>
      </c>
      <c r="B7" s="107">
        <v>18316.900000000001</v>
      </c>
      <c r="C7" s="119">
        <v>117.9</v>
      </c>
      <c r="D7" s="268">
        <v>181942.5</v>
      </c>
      <c r="E7" s="119">
        <v>116.2</v>
      </c>
      <c r="F7" s="43">
        <v>99.4</v>
      </c>
    </row>
    <row r="8" spans="1:6" ht="39.6" x14ac:dyDescent="0.25">
      <c r="A8" s="28" t="s">
        <v>470</v>
      </c>
      <c r="B8" s="126">
        <v>220</v>
      </c>
      <c r="C8" s="126">
        <v>124.3</v>
      </c>
      <c r="D8" s="338">
        <v>2329.1999999999998</v>
      </c>
      <c r="E8" s="26">
        <v>114.4</v>
      </c>
      <c r="F8" s="27">
        <v>79.2</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sqref="A1:G1"/>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83" t="s">
        <v>562</v>
      </c>
      <c r="B1" s="583"/>
      <c r="C1" s="583"/>
      <c r="D1" s="583"/>
      <c r="E1" s="583"/>
      <c r="F1" s="583"/>
      <c r="G1" s="583"/>
    </row>
    <row r="2" spans="1:7" ht="13.35" customHeight="1" x14ac:dyDescent="0.25">
      <c r="A2" s="25"/>
      <c r="B2" s="17"/>
      <c r="C2" s="17"/>
      <c r="D2" s="17"/>
      <c r="E2" s="17"/>
      <c r="F2" s="17"/>
      <c r="G2" s="17"/>
    </row>
    <row r="3" spans="1:7" ht="25.35" customHeight="1" x14ac:dyDescent="0.25">
      <c r="A3" s="592"/>
      <c r="B3" s="600" t="s">
        <v>582</v>
      </c>
      <c r="C3" s="621"/>
      <c r="D3" s="601"/>
      <c r="E3" s="600" t="s">
        <v>583</v>
      </c>
      <c r="F3" s="621"/>
      <c r="G3" s="601"/>
    </row>
    <row r="4" spans="1:7" x14ac:dyDescent="0.25">
      <c r="A4" s="620"/>
      <c r="B4" s="622" t="s">
        <v>42</v>
      </c>
      <c r="C4" s="600" t="s">
        <v>126</v>
      </c>
      <c r="D4" s="601"/>
      <c r="E4" s="623" t="s">
        <v>42</v>
      </c>
      <c r="F4" s="600" t="s">
        <v>126</v>
      </c>
      <c r="G4" s="601"/>
    </row>
    <row r="5" spans="1:7" ht="66" x14ac:dyDescent="0.25">
      <c r="A5" s="617"/>
      <c r="B5" s="578"/>
      <c r="C5" s="399" t="s">
        <v>584</v>
      </c>
      <c r="D5" s="399" t="s">
        <v>585</v>
      </c>
      <c r="E5" s="624"/>
      <c r="F5" s="399" t="s">
        <v>584</v>
      </c>
      <c r="G5" s="196" t="s">
        <v>585</v>
      </c>
    </row>
    <row r="6" spans="1:7" ht="14.4" customHeight="1" x14ac:dyDescent="0.25">
      <c r="A6" s="184" t="s">
        <v>495</v>
      </c>
      <c r="B6" s="61"/>
      <c r="C6" s="184"/>
      <c r="D6" s="184"/>
      <c r="E6" s="184"/>
      <c r="F6" s="184"/>
      <c r="G6" s="184"/>
    </row>
    <row r="7" spans="1:7" ht="14.4" customHeight="1" x14ac:dyDescent="0.25">
      <c r="A7" s="15" t="s">
        <v>55</v>
      </c>
      <c r="B7" s="402">
        <v>6685.1</v>
      </c>
      <c r="C7" s="402">
        <v>75.2</v>
      </c>
      <c r="D7" s="402">
        <v>98.6</v>
      </c>
      <c r="E7" s="402">
        <v>8068.3</v>
      </c>
      <c r="F7" s="402">
        <v>82.3</v>
      </c>
      <c r="G7" s="402">
        <v>101.3</v>
      </c>
    </row>
    <row r="8" spans="1:7" ht="14.4" customHeight="1" x14ac:dyDescent="0.25">
      <c r="A8" s="15" t="s">
        <v>56</v>
      </c>
      <c r="B8" s="402">
        <v>7099.1</v>
      </c>
      <c r="C8" s="402">
        <v>104.7</v>
      </c>
      <c r="D8" s="402">
        <v>98.5</v>
      </c>
      <c r="E8" s="402">
        <v>8038.2</v>
      </c>
      <c r="F8" s="402">
        <v>99.5</v>
      </c>
      <c r="G8" s="402">
        <v>102.4</v>
      </c>
    </row>
    <row r="9" spans="1:7" ht="14.4" customHeight="1" x14ac:dyDescent="0.25">
      <c r="A9" s="15" t="s">
        <v>57</v>
      </c>
      <c r="B9" s="402">
        <v>7836.1</v>
      </c>
      <c r="C9" s="402">
        <v>109.9</v>
      </c>
      <c r="D9" s="402">
        <v>105.7</v>
      </c>
      <c r="E9" s="402">
        <v>8950.4</v>
      </c>
      <c r="F9" s="402">
        <v>111.1</v>
      </c>
      <c r="G9" s="402">
        <v>117.1</v>
      </c>
    </row>
    <row r="10" spans="1:7" ht="14.4" customHeight="1" x14ac:dyDescent="0.25">
      <c r="A10" s="21" t="s">
        <v>116</v>
      </c>
      <c r="B10" s="402">
        <v>21620.400000000001</v>
      </c>
      <c r="C10" s="402">
        <v>97.5</v>
      </c>
      <c r="D10" s="403">
        <v>101.7</v>
      </c>
      <c r="E10" s="403">
        <v>25057</v>
      </c>
      <c r="F10" s="402">
        <v>105.9</v>
      </c>
      <c r="G10" s="402">
        <v>106.5</v>
      </c>
    </row>
    <row r="11" spans="1:7" ht="14.4" customHeight="1" x14ac:dyDescent="0.25">
      <c r="A11" s="15" t="s">
        <v>59</v>
      </c>
      <c r="B11" s="403">
        <v>7919</v>
      </c>
      <c r="C11" s="402">
        <v>101.1</v>
      </c>
      <c r="D11" s="403">
        <v>111.6</v>
      </c>
      <c r="E11" s="403">
        <v>9067</v>
      </c>
      <c r="F11" s="402">
        <v>100.7</v>
      </c>
      <c r="G11" s="402">
        <v>127.6</v>
      </c>
    </row>
    <row r="12" spans="1:7" ht="14.4" customHeight="1" x14ac:dyDescent="0.25">
      <c r="A12" s="15" t="s">
        <v>60</v>
      </c>
      <c r="B12" s="403">
        <v>7953</v>
      </c>
      <c r="C12" s="402">
        <v>101.4</v>
      </c>
      <c r="D12" s="403">
        <v>119.3</v>
      </c>
      <c r="E12" s="403">
        <v>9058.4</v>
      </c>
      <c r="F12" s="402">
        <v>100.1</v>
      </c>
      <c r="G12" s="402">
        <v>130.80000000000001</v>
      </c>
    </row>
    <row r="13" spans="1:7" ht="14.4" customHeight="1" x14ac:dyDescent="0.25">
      <c r="A13" s="15" t="s">
        <v>61</v>
      </c>
      <c r="B13" s="403">
        <v>7891.5</v>
      </c>
      <c r="C13" s="402">
        <v>99.7</v>
      </c>
      <c r="D13" s="403">
        <v>125.1</v>
      </c>
      <c r="E13" s="403">
        <v>8301.7000000000007</v>
      </c>
      <c r="F13" s="402">
        <v>90.9</v>
      </c>
      <c r="G13" s="402">
        <v>125.9</v>
      </c>
    </row>
    <row r="14" spans="1:7" ht="14.4" customHeight="1" x14ac:dyDescent="0.25">
      <c r="A14" s="21" t="s">
        <v>117</v>
      </c>
      <c r="B14" s="403">
        <f>SUM(B11:B13)</f>
        <v>23763.5</v>
      </c>
      <c r="C14" s="403">
        <v>102</v>
      </c>
      <c r="D14" s="403">
        <v>118.4</v>
      </c>
      <c r="E14" s="403">
        <f>SUM(E11:E13)</f>
        <v>26427.100000000002</v>
      </c>
      <c r="F14" s="402">
        <v>97.7</v>
      </c>
      <c r="G14" s="402">
        <v>128.19999999999999</v>
      </c>
    </row>
    <row r="15" spans="1:7" ht="14.4" customHeight="1" x14ac:dyDescent="0.25">
      <c r="A15" s="21" t="s">
        <v>62</v>
      </c>
      <c r="B15" s="403">
        <v>45384</v>
      </c>
      <c r="C15" s="402"/>
      <c r="D15" s="403">
        <v>109.9</v>
      </c>
      <c r="E15" s="403">
        <v>51484.2</v>
      </c>
      <c r="F15" s="402"/>
      <c r="G15" s="402">
        <v>116.8</v>
      </c>
    </row>
    <row r="16" spans="1:7" ht="14.4" customHeight="1" x14ac:dyDescent="0.25">
      <c r="A16" s="15" t="s">
        <v>63</v>
      </c>
      <c r="B16" s="403">
        <v>7850.7</v>
      </c>
      <c r="C16" s="402">
        <v>99.5</v>
      </c>
      <c r="D16" s="403">
        <v>121</v>
      </c>
      <c r="E16" s="403">
        <v>8250.1</v>
      </c>
      <c r="F16" s="402">
        <v>98.9</v>
      </c>
      <c r="G16" s="402">
        <v>122.7</v>
      </c>
    </row>
    <row r="17" spans="1:8" ht="14.4" customHeight="1" x14ac:dyDescent="0.25">
      <c r="A17" s="16" t="s">
        <v>38</v>
      </c>
      <c r="B17" s="403">
        <v>7840</v>
      </c>
      <c r="C17" s="402">
        <v>100.4</v>
      </c>
      <c r="D17" s="403">
        <v>119.3</v>
      </c>
      <c r="E17" s="403">
        <v>8961.1</v>
      </c>
      <c r="F17" s="402">
        <v>106.7</v>
      </c>
      <c r="G17" s="402">
        <v>124.4</v>
      </c>
    </row>
    <row r="18" spans="1:8" ht="14.4" customHeight="1" x14ac:dyDescent="0.25">
      <c r="A18" s="15" t="s">
        <v>64</v>
      </c>
      <c r="B18" s="403">
        <v>8229.1</v>
      </c>
      <c r="C18" s="402">
        <v>104.3</v>
      </c>
      <c r="D18" s="403">
        <v>117.6</v>
      </c>
      <c r="E18" s="403">
        <v>9210.2999999999993</v>
      </c>
      <c r="F18" s="402">
        <v>101.6</v>
      </c>
      <c r="G18" s="402">
        <v>116.5</v>
      </c>
    </row>
    <row r="19" spans="1:8" s="73" customFormat="1" ht="14.4" customHeight="1" x14ac:dyDescent="0.25">
      <c r="A19" s="63" t="s">
        <v>118</v>
      </c>
      <c r="B19" s="404">
        <f>SUM(B16:B18)</f>
        <v>23919.800000000003</v>
      </c>
      <c r="C19" s="405">
        <v>101.2</v>
      </c>
      <c r="D19" s="404">
        <v>119.3</v>
      </c>
      <c r="E19" s="404">
        <f>SUM(E16:E18)</f>
        <v>26421.5</v>
      </c>
      <c r="F19" s="405">
        <v>103.9</v>
      </c>
      <c r="G19" s="405">
        <v>121.1</v>
      </c>
    </row>
    <row r="20" spans="1:8" ht="14.4" customHeight="1" x14ac:dyDescent="0.25">
      <c r="A20" s="21" t="s">
        <v>65</v>
      </c>
      <c r="B20" s="403">
        <v>69303.8</v>
      </c>
      <c r="C20" s="402"/>
      <c r="D20" s="403">
        <v>113</v>
      </c>
      <c r="E20" s="403">
        <v>77905.600000000006</v>
      </c>
      <c r="F20" s="402"/>
      <c r="G20" s="402">
        <v>118.2</v>
      </c>
    </row>
    <row r="21" spans="1:8" ht="14.4" customHeight="1" x14ac:dyDescent="0.25">
      <c r="A21" s="15" t="s">
        <v>66</v>
      </c>
      <c r="B21" s="403">
        <v>8839.1</v>
      </c>
      <c r="C21" s="402">
        <v>105.5</v>
      </c>
      <c r="D21" s="403">
        <v>119.1</v>
      </c>
      <c r="E21" s="403">
        <v>9686.4</v>
      </c>
      <c r="F21" s="402">
        <v>105.2</v>
      </c>
      <c r="G21" s="402">
        <v>115.9</v>
      </c>
    </row>
    <row r="22" spans="1:8" ht="14.4" customHeight="1" x14ac:dyDescent="0.25">
      <c r="A22" s="15" t="s">
        <v>67</v>
      </c>
      <c r="B22" s="403">
        <v>8862</v>
      </c>
      <c r="C22" s="402">
        <v>99.3</v>
      </c>
      <c r="D22" s="403">
        <v>120.4</v>
      </c>
      <c r="E22" s="403">
        <v>9674.9</v>
      </c>
      <c r="F22" s="402">
        <v>99.6</v>
      </c>
      <c r="G22" s="402">
        <v>115.9</v>
      </c>
      <c r="H22" s="391"/>
    </row>
    <row r="23" spans="1:8" ht="14.4" customHeight="1" x14ac:dyDescent="0.25">
      <c r="A23" s="21" t="s">
        <v>601</v>
      </c>
      <c r="B23" s="403">
        <v>87004.800000000003</v>
      </c>
      <c r="C23" s="402"/>
      <c r="D23" s="403">
        <v>114.3</v>
      </c>
      <c r="E23" s="403">
        <v>97266.9</v>
      </c>
      <c r="F23" s="402"/>
      <c r="G23" s="403">
        <v>117.8</v>
      </c>
      <c r="H23" s="391"/>
    </row>
    <row r="24" spans="1:8" ht="14.4" customHeight="1" x14ac:dyDescent="0.25">
      <c r="A24" s="21" t="s">
        <v>449</v>
      </c>
      <c r="B24" s="406"/>
      <c r="C24" s="406"/>
      <c r="D24" s="406"/>
      <c r="E24" s="406"/>
      <c r="F24" s="406"/>
      <c r="G24" s="406"/>
    </row>
    <row r="25" spans="1:8" ht="14.4" customHeight="1" x14ac:dyDescent="0.25">
      <c r="A25" s="15" t="s">
        <v>55</v>
      </c>
      <c r="B25" s="406">
        <v>6376</v>
      </c>
      <c r="C25" s="406">
        <v>71.400000000000006</v>
      </c>
      <c r="D25" s="406">
        <v>109.2</v>
      </c>
      <c r="E25" s="406">
        <v>7412</v>
      </c>
      <c r="F25" s="406">
        <v>74</v>
      </c>
      <c r="G25" s="406">
        <v>109.6</v>
      </c>
    </row>
    <row r="26" spans="1:8" ht="14.4" customHeight="1" x14ac:dyDescent="0.25">
      <c r="A26" s="15" t="s">
        <v>56</v>
      </c>
      <c r="B26" s="406">
        <v>6695.3</v>
      </c>
      <c r="C26" s="406">
        <v>103.5</v>
      </c>
      <c r="D26" s="406">
        <v>106</v>
      </c>
      <c r="E26" s="406">
        <v>7435.9</v>
      </c>
      <c r="F26" s="406">
        <v>100.2</v>
      </c>
      <c r="G26" s="406">
        <v>105.4</v>
      </c>
    </row>
    <row r="27" spans="1:8" ht="14.4" customHeight="1" x14ac:dyDescent="0.25">
      <c r="A27" s="15" t="s">
        <v>57</v>
      </c>
      <c r="B27" s="406">
        <v>7378.7</v>
      </c>
      <c r="C27" s="406">
        <v>105</v>
      </c>
      <c r="D27" s="406">
        <v>100.6</v>
      </c>
      <c r="E27" s="406">
        <v>8071.2</v>
      </c>
      <c r="F27" s="406">
        <v>95.9</v>
      </c>
      <c r="G27" s="406">
        <v>96</v>
      </c>
    </row>
    <row r="28" spans="1:8" s="125" customFormat="1" ht="14.4" customHeight="1" x14ac:dyDescent="0.25">
      <c r="A28" s="21" t="s">
        <v>116</v>
      </c>
      <c r="B28" s="406">
        <v>20450</v>
      </c>
      <c r="C28" s="406">
        <v>92.4</v>
      </c>
      <c r="D28" s="406">
        <v>105.1</v>
      </c>
      <c r="E28" s="406">
        <v>22919.1</v>
      </c>
      <c r="F28" s="406">
        <v>91.1</v>
      </c>
      <c r="G28" s="406">
        <v>103.3</v>
      </c>
    </row>
    <row r="29" spans="1:8" ht="14.4" customHeight="1" x14ac:dyDescent="0.25">
      <c r="A29" s="15" t="s">
        <v>59</v>
      </c>
      <c r="B29" s="406">
        <v>7179.6</v>
      </c>
      <c r="C29" s="406">
        <v>95.7</v>
      </c>
      <c r="D29" s="406">
        <v>97.5</v>
      </c>
      <c r="E29" s="406">
        <v>7346.9</v>
      </c>
      <c r="F29" s="406">
        <v>92.5</v>
      </c>
      <c r="G29" s="406">
        <v>88.6</v>
      </c>
    </row>
    <row r="30" spans="1:8" ht="14.4" customHeight="1" x14ac:dyDescent="0.25">
      <c r="A30" s="15" t="s">
        <v>60</v>
      </c>
      <c r="B30" s="406">
        <v>6871.3</v>
      </c>
      <c r="C30" s="406">
        <v>94.9</v>
      </c>
      <c r="D30" s="406">
        <v>100.5</v>
      </c>
      <c r="E30" s="406">
        <v>7117.4</v>
      </c>
      <c r="F30" s="406">
        <v>97.6</v>
      </c>
      <c r="G30" s="406">
        <v>91.1</v>
      </c>
    </row>
    <row r="31" spans="1:8" ht="14.4" customHeight="1" x14ac:dyDescent="0.25">
      <c r="A31" s="15" t="s">
        <v>61</v>
      </c>
      <c r="B31" s="406">
        <v>6454.1</v>
      </c>
      <c r="C31" s="406">
        <v>95.1</v>
      </c>
      <c r="D31" s="406">
        <v>102.6</v>
      </c>
      <c r="E31" s="406">
        <v>6646.5</v>
      </c>
      <c r="F31" s="406">
        <v>94.4</v>
      </c>
      <c r="G31" s="406">
        <v>95</v>
      </c>
    </row>
    <row r="32" spans="1:8" s="125" customFormat="1" ht="14.4" customHeight="1" x14ac:dyDescent="0.25">
      <c r="A32" s="21" t="s">
        <v>117</v>
      </c>
      <c r="B32" s="406">
        <f>B33-B28</f>
        <v>20505</v>
      </c>
      <c r="C32" s="406">
        <v>94.9</v>
      </c>
      <c r="D32" s="406">
        <v>100.1</v>
      </c>
      <c r="E32" s="406">
        <f>E33-E28</f>
        <v>21110.9</v>
      </c>
      <c r="F32" s="406">
        <v>87</v>
      </c>
      <c r="G32" s="406">
        <v>91.4</v>
      </c>
    </row>
    <row r="33" spans="1:7" ht="14.4" customHeight="1" x14ac:dyDescent="0.25">
      <c r="A33" s="21" t="s">
        <v>62</v>
      </c>
      <c r="B33" s="406">
        <v>40955</v>
      </c>
      <c r="C33" s="406"/>
      <c r="D33" s="406">
        <v>102.5</v>
      </c>
      <c r="E33" s="406">
        <v>44030</v>
      </c>
      <c r="F33" s="406"/>
      <c r="G33" s="406">
        <v>97.2</v>
      </c>
    </row>
    <row r="34" spans="1:7" ht="14.4" customHeight="1" x14ac:dyDescent="0.25">
      <c r="A34" s="15" t="s">
        <v>63</v>
      </c>
      <c r="B34" s="406">
        <v>6566.1</v>
      </c>
      <c r="C34" s="406">
        <v>102.8</v>
      </c>
      <c r="D34" s="406">
        <v>107.6</v>
      </c>
      <c r="E34" s="406">
        <v>6717.3</v>
      </c>
      <c r="F34" s="406">
        <v>101.5</v>
      </c>
      <c r="G34" s="406">
        <v>97.8</v>
      </c>
    </row>
    <row r="35" spans="1:7" ht="14.4" customHeight="1" x14ac:dyDescent="0.25">
      <c r="A35" s="15" t="s">
        <v>38</v>
      </c>
      <c r="B35" s="406">
        <v>6550.1</v>
      </c>
      <c r="C35" s="406">
        <v>101.9</v>
      </c>
      <c r="D35" s="406">
        <v>103.5</v>
      </c>
      <c r="E35" s="406">
        <v>7052.9</v>
      </c>
      <c r="F35" s="406">
        <v>105.3</v>
      </c>
      <c r="G35" s="406">
        <v>98.4</v>
      </c>
    </row>
    <row r="36" spans="1:7" ht="14.4" customHeight="1" x14ac:dyDescent="0.25">
      <c r="A36" s="15" t="s">
        <v>64</v>
      </c>
      <c r="B36" s="406">
        <v>6891.8</v>
      </c>
      <c r="C36" s="406">
        <v>105.8</v>
      </c>
      <c r="D36" s="406">
        <v>98.3</v>
      </c>
      <c r="E36" s="406">
        <v>7673.9</v>
      </c>
      <c r="F36" s="406">
        <v>108.5</v>
      </c>
      <c r="G36" s="406">
        <v>96.2</v>
      </c>
    </row>
    <row r="37" spans="1:7" s="125" customFormat="1" ht="14.4" customHeight="1" x14ac:dyDescent="0.25">
      <c r="A37" s="21" t="s">
        <v>118</v>
      </c>
      <c r="B37" s="406">
        <f>SUM(B34:B36)</f>
        <v>20008</v>
      </c>
      <c r="C37" s="406">
        <v>100.7</v>
      </c>
      <c r="D37" s="406">
        <v>102.9</v>
      </c>
      <c r="E37" s="406">
        <f>SUM(E34:E36)</f>
        <v>21444.1</v>
      </c>
      <c r="F37" s="406">
        <v>103.1</v>
      </c>
      <c r="G37" s="406">
        <v>97.4</v>
      </c>
    </row>
    <row r="38" spans="1:7" ht="14.4" customHeight="1" x14ac:dyDescent="0.25">
      <c r="A38" s="21" t="s">
        <v>65</v>
      </c>
      <c r="B38" s="406">
        <v>60963</v>
      </c>
      <c r="C38" s="406"/>
      <c r="D38" s="406">
        <v>102.6</v>
      </c>
      <c r="E38" s="406">
        <v>65474.2</v>
      </c>
      <c r="F38" s="406"/>
      <c r="G38" s="406">
        <v>97.3</v>
      </c>
    </row>
    <row r="39" spans="1:7" ht="14.4" customHeight="1" x14ac:dyDescent="0.25">
      <c r="A39" s="15" t="s">
        <v>66</v>
      </c>
      <c r="B39" s="406">
        <v>7201.9</v>
      </c>
      <c r="C39" s="406">
        <v>104</v>
      </c>
      <c r="D39" s="406">
        <v>97</v>
      </c>
      <c r="E39" s="406">
        <v>8062.5</v>
      </c>
      <c r="F39" s="406">
        <v>105.8</v>
      </c>
      <c r="G39" s="406">
        <v>95.8</v>
      </c>
    </row>
    <row r="40" spans="1:7" ht="14.4" customHeight="1" x14ac:dyDescent="0.25">
      <c r="A40" s="15" t="s">
        <v>67</v>
      </c>
      <c r="B40" s="406">
        <v>7110.3</v>
      </c>
      <c r="C40" s="406">
        <v>98.1</v>
      </c>
      <c r="D40" s="406">
        <v>95.3</v>
      </c>
      <c r="E40" s="406">
        <v>7978.7</v>
      </c>
      <c r="F40" s="406">
        <v>99.6</v>
      </c>
      <c r="G40" s="406">
        <v>96.1</v>
      </c>
    </row>
    <row r="41" spans="1:7" ht="14.4" customHeight="1" x14ac:dyDescent="0.25">
      <c r="A41" s="15" t="s">
        <v>68</v>
      </c>
      <c r="B41" s="406">
        <v>8766.2999999999993</v>
      </c>
      <c r="C41" s="406">
        <v>123</v>
      </c>
      <c r="D41" s="406">
        <v>93.9</v>
      </c>
      <c r="E41" s="406">
        <v>9832</v>
      </c>
      <c r="F41" s="406">
        <v>123.1</v>
      </c>
      <c r="G41" s="406">
        <v>91.1</v>
      </c>
    </row>
    <row r="42" spans="1:7" s="125" customFormat="1" ht="14.4" customHeight="1" x14ac:dyDescent="0.25">
      <c r="A42" s="21" t="s">
        <v>119</v>
      </c>
      <c r="B42" s="406">
        <f>B43-B38</f>
        <v>23078.399999999994</v>
      </c>
      <c r="C42" s="406">
        <v>115.8</v>
      </c>
      <c r="D42" s="406">
        <v>95</v>
      </c>
      <c r="E42" s="406">
        <f>E43-E38</f>
        <v>25873.199999999997</v>
      </c>
      <c r="F42" s="406">
        <v>121.8</v>
      </c>
      <c r="G42" s="406">
        <v>94</v>
      </c>
    </row>
    <row r="43" spans="1:7" ht="14.4" customHeight="1" x14ac:dyDescent="0.25">
      <c r="A43" s="185" t="s">
        <v>69</v>
      </c>
      <c r="B43" s="407">
        <v>84041.4</v>
      </c>
      <c r="C43" s="407"/>
      <c r="D43" s="407">
        <v>100.6</v>
      </c>
      <c r="E43" s="407">
        <v>91347.4</v>
      </c>
      <c r="F43" s="407"/>
      <c r="G43" s="407">
        <v>96.2</v>
      </c>
    </row>
    <row r="44" spans="1:7" x14ac:dyDescent="0.25">
      <c r="B44" s="73"/>
      <c r="C44" s="73"/>
      <c r="D44" s="73"/>
      <c r="E44" s="73"/>
      <c r="F44" s="73"/>
      <c r="G44" s="73"/>
    </row>
    <row r="45" spans="1:7" x14ac:dyDescent="0.25">
      <c r="A45" s="408"/>
      <c r="B45" s="73"/>
      <c r="C45" s="73"/>
      <c r="D45" s="73"/>
      <c r="E45" s="73"/>
      <c r="F45" s="73"/>
      <c r="G45" s="73"/>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ignoredErrors>
    <ignoredError sqref="B14:E2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Normal="100" workbookViewId="0">
      <selection sqref="A1:D1"/>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627" t="s">
        <v>127</v>
      </c>
      <c r="B1" s="627"/>
      <c r="C1" s="627"/>
      <c r="D1" s="627"/>
    </row>
    <row r="2" spans="1:4" ht="13.2" customHeight="1" x14ac:dyDescent="0.25">
      <c r="C2" s="73"/>
    </row>
    <row r="3" spans="1:4" ht="13.8" x14ac:dyDescent="0.25">
      <c r="A3" s="596" t="s">
        <v>128</v>
      </c>
      <c r="B3" s="596"/>
      <c r="C3" s="596"/>
      <c r="D3" s="596"/>
    </row>
    <row r="4" spans="1:4" ht="13.95" customHeight="1" x14ac:dyDescent="0.25">
      <c r="A4" s="398"/>
      <c r="B4" s="17"/>
      <c r="C4" s="17"/>
      <c r="D4" s="17"/>
    </row>
    <row r="5" spans="1:4" x14ac:dyDescent="0.25">
      <c r="A5" s="592"/>
      <c r="B5" s="579" t="s">
        <v>114</v>
      </c>
      <c r="C5" s="600" t="s">
        <v>52</v>
      </c>
      <c r="D5" s="601"/>
    </row>
    <row r="6" spans="1:4" ht="40.200000000000003" customHeight="1" x14ac:dyDescent="0.25">
      <c r="A6" s="617"/>
      <c r="B6" s="578"/>
      <c r="C6" s="397" t="s">
        <v>53</v>
      </c>
      <c r="D6" s="196" t="s">
        <v>54</v>
      </c>
    </row>
    <row r="7" spans="1:4" ht="16.2" customHeight="1" x14ac:dyDescent="0.25">
      <c r="A7" s="21" t="s">
        <v>495</v>
      </c>
      <c r="B7" s="409"/>
      <c r="C7" s="410"/>
      <c r="D7" s="410"/>
    </row>
    <row r="8" spans="1:4" ht="16.2" customHeight="1" x14ac:dyDescent="0.25">
      <c r="A8" s="15" t="s">
        <v>55</v>
      </c>
      <c r="B8" s="276">
        <v>4515.3</v>
      </c>
      <c r="C8" s="276">
        <v>98</v>
      </c>
      <c r="D8" s="276">
        <v>94.1</v>
      </c>
    </row>
    <row r="9" spans="1:4" ht="16.2" customHeight="1" x14ac:dyDescent="0.25">
      <c r="A9" s="15" t="s">
        <v>56</v>
      </c>
      <c r="B9" s="411">
        <v>5081.8999999999996</v>
      </c>
      <c r="C9" s="276">
        <v>114.7</v>
      </c>
      <c r="D9" s="276">
        <v>103.1</v>
      </c>
    </row>
    <row r="10" spans="1:4" ht="16.2" customHeight="1" x14ac:dyDescent="0.25">
      <c r="A10" s="15" t="s">
        <v>57</v>
      </c>
      <c r="B10" s="411">
        <v>5311.3</v>
      </c>
      <c r="C10" s="276">
        <v>105.6</v>
      </c>
      <c r="D10" s="276">
        <v>100.1</v>
      </c>
    </row>
    <row r="11" spans="1:4" ht="16.2" customHeight="1" x14ac:dyDescent="0.25">
      <c r="A11" s="21" t="s">
        <v>116</v>
      </c>
      <c r="B11" s="411">
        <v>14908.5</v>
      </c>
      <c r="C11" s="276">
        <v>105.5</v>
      </c>
      <c r="D11" s="276">
        <v>99.4</v>
      </c>
    </row>
    <row r="12" spans="1:4" ht="16.2" customHeight="1" x14ac:dyDescent="0.25">
      <c r="A12" s="15" t="s">
        <v>59</v>
      </c>
      <c r="B12" s="276">
        <v>5221.8999999999996</v>
      </c>
      <c r="C12" s="276">
        <v>96.2</v>
      </c>
      <c r="D12" s="276">
        <v>97.4</v>
      </c>
    </row>
    <row r="13" spans="1:4" ht="16.2" customHeight="1" x14ac:dyDescent="0.25">
      <c r="A13" s="16" t="s">
        <v>60</v>
      </c>
      <c r="B13" s="411">
        <v>5326.2</v>
      </c>
      <c r="C13" s="276">
        <v>100.2</v>
      </c>
      <c r="D13" s="276">
        <v>96.8</v>
      </c>
    </row>
    <row r="14" spans="1:4" s="73" customFormat="1" ht="16.2" customHeight="1" x14ac:dyDescent="0.25">
      <c r="A14" s="62" t="s">
        <v>61</v>
      </c>
      <c r="B14" s="276">
        <v>5108.8</v>
      </c>
      <c r="C14" s="276">
        <v>96.8</v>
      </c>
      <c r="D14" s="276">
        <v>103.6</v>
      </c>
    </row>
    <row r="15" spans="1:4" s="73" customFormat="1" ht="16.2" customHeight="1" x14ac:dyDescent="0.25">
      <c r="A15" s="63" t="s">
        <v>117</v>
      </c>
      <c r="B15" s="276">
        <v>15656.9</v>
      </c>
      <c r="C15" s="276">
        <v>101.1</v>
      </c>
      <c r="D15" s="276">
        <v>99.1</v>
      </c>
    </row>
    <row r="16" spans="1:4" s="73" customFormat="1" ht="16.2" customHeight="1" x14ac:dyDescent="0.25">
      <c r="A16" s="63" t="s">
        <v>62</v>
      </c>
      <c r="B16" s="412">
        <v>30565.4</v>
      </c>
      <c r="C16" s="412"/>
      <c r="D16" s="276">
        <v>99.3</v>
      </c>
    </row>
    <row r="17" spans="1:4" ht="16.2" customHeight="1" x14ac:dyDescent="0.25">
      <c r="A17" s="16" t="s">
        <v>63</v>
      </c>
      <c r="B17" s="412">
        <v>4737.8999999999996</v>
      </c>
      <c r="C17" s="412">
        <v>95.1</v>
      </c>
      <c r="D17" s="276">
        <v>105</v>
      </c>
    </row>
    <row r="18" spans="1:4" ht="16.2" customHeight="1" x14ac:dyDescent="0.25">
      <c r="A18" s="62" t="s">
        <v>38</v>
      </c>
      <c r="B18" s="412">
        <v>4564.6000000000004</v>
      </c>
      <c r="C18" s="412">
        <v>97.1</v>
      </c>
      <c r="D18" s="276">
        <v>102.4</v>
      </c>
    </row>
    <row r="19" spans="1:4" s="73" customFormat="1" ht="16.2" customHeight="1" x14ac:dyDescent="0.25">
      <c r="A19" s="16" t="s">
        <v>64</v>
      </c>
      <c r="B19" s="412">
        <v>4746.8</v>
      </c>
      <c r="C19" s="276">
        <v>101</v>
      </c>
      <c r="D19" s="276">
        <v>101</v>
      </c>
    </row>
    <row r="20" spans="1:4" s="73" customFormat="1" ht="16.2" customHeight="1" x14ac:dyDescent="0.25">
      <c r="A20" s="21" t="s">
        <v>118</v>
      </c>
      <c r="B20" s="412">
        <v>14049.3</v>
      </c>
      <c r="C20" s="412">
        <v>91.5</v>
      </c>
      <c r="D20" s="276">
        <v>102.7</v>
      </c>
    </row>
    <row r="21" spans="1:4" ht="16.2" customHeight="1" x14ac:dyDescent="0.25">
      <c r="A21" s="21" t="s">
        <v>65</v>
      </c>
      <c r="B21" s="412">
        <v>44614.8</v>
      </c>
      <c r="C21" s="412"/>
      <c r="D21" s="276">
        <v>100.4</v>
      </c>
    </row>
    <row r="22" spans="1:4" ht="16.2" customHeight="1" x14ac:dyDescent="0.25">
      <c r="A22" s="62" t="s">
        <v>606</v>
      </c>
      <c r="B22" s="412">
        <v>4942.7</v>
      </c>
      <c r="C22" s="412">
        <v>103.9</v>
      </c>
      <c r="D22" s="276">
        <v>99.3</v>
      </c>
    </row>
    <row r="23" spans="1:4" ht="16.2" customHeight="1" x14ac:dyDescent="0.25">
      <c r="A23" s="16" t="s">
        <v>67</v>
      </c>
      <c r="B23" s="413">
        <v>4969.3</v>
      </c>
      <c r="C23" s="412">
        <v>93.9</v>
      </c>
      <c r="D23" s="276">
        <v>94</v>
      </c>
    </row>
    <row r="24" spans="1:4" ht="16.2" customHeight="1" x14ac:dyDescent="0.25">
      <c r="A24" s="21" t="s">
        <v>601</v>
      </c>
      <c r="B24" s="413">
        <v>54526.8</v>
      </c>
      <c r="C24" s="412"/>
      <c r="D24" s="276">
        <v>99.7</v>
      </c>
    </row>
    <row r="25" spans="1:4" ht="16.2" customHeight="1" x14ac:dyDescent="0.25">
      <c r="A25" s="21" t="s">
        <v>449</v>
      </c>
      <c r="B25" s="414"/>
      <c r="C25" s="414"/>
      <c r="D25" s="414"/>
    </row>
    <row r="26" spans="1:4" ht="16.2" customHeight="1" x14ac:dyDescent="0.25">
      <c r="A26" s="15" t="s">
        <v>55</v>
      </c>
      <c r="B26" s="414">
        <v>4287</v>
      </c>
      <c r="C26" s="414">
        <v>108.2</v>
      </c>
      <c r="D26" s="414">
        <v>113.5</v>
      </c>
    </row>
    <row r="27" spans="1:4" ht="16.2" customHeight="1" x14ac:dyDescent="0.25">
      <c r="A27" s="15" t="s">
        <v>56</v>
      </c>
      <c r="B27" s="414">
        <v>4388.7</v>
      </c>
      <c r="C27" s="414">
        <v>101.9</v>
      </c>
      <c r="D27" s="414">
        <v>110</v>
      </c>
    </row>
    <row r="28" spans="1:4" ht="16.2" customHeight="1" x14ac:dyDescent="0.25">
      <c r="A28" s="15" t="s">
        <v>57</v>
      </c>
      <c r="B28" s="414">
        <v>4736.8999999999996</v>
      </c>
      <c r="C28" s="414">
        <v>105.2</v>
      </c>
      <c r="D28" s="414">
        <v>100.8</v>
      </c>
    </row>
    <row r="29" spans="1:4" ht="16.2" customHeight="1" x14ac:dyDescent="0.25">
      <c r="A29" s="21" t="s">
        <v>116</v>
      </c>
      <c r="B29" s="414">
        <v>13412.7</v>
      </c>
      <c r="C29" s="414">
        <v>103.6</v>
      </c>
      <c r="D29" s="414">
        <v>107.6</v>
      </c>
    </row>
    <row r="30" spans="1:4" ht="16.2" customHeight="1" x14ac:dyDescent="0.25">
      <c r="A30" s="15" t="s">
        <v>59</v>
      </c>
      <c r="B30" s="138">
        <v>4930.8999999999996</v>
      </c>
      <c r="C30" s="138">
        <v>99.9</v>
      </c>
      <c r="D30" s="138">
        <v>96.4</v>
      </c>
    </row>
    <row r="31" spans="1:4" ht="16.2" customHeight="1" x14ac:dyDescent="0.25">
      <c r="A31" s="15" t="s">
        <v>60</v>
      </c>
      <c r="B31" s="414">
        <v>4945.7</v>
      </c>
      <c r="C31" s="138">
        <v>101</v>
      </c>
      <c r="D31" s="138">
        <v>105.7</v>
      </c>
    </row>
    <row r="32" spans="1:4" ht="16.2" customHeight="1" x14ac:dyDescent="0.25">
      <c r="A32" s="15" t="s">
        <v>61</v>
      </c>
      <c r="B32" s="414">
        <v>4441.7</v>
      </c>
      <c r="C32" s="138">
        <v>90.5</v>
      </c>
      <c r="D32" s="138">
        <v>91.2</v>
      </c>
    </row>
    <row r="33" spans="1:4" ht="16.2" customHeight="1" x14ac:dyDescent="0.25">
      <c r="A33" s="21" t="s">
        <v>117</v>
      </c>
      <c r="B33" s="414">
        <v>14318.3</v>
      </c>
      <c r="C33" s="138">
        <v>101</v>
      </c>
      <c r="D33" s="138">
        <v>97.6</v>
      </c>
    </row>
    <row r="34" spans="1:4" ht="16.2" customHeight="1" x14ac:dyDescent="0.25">
      <c r="A34" s="21" t="s">
        <v>62</v>
      </c>
      <c r="B34" s="414">
        <v>27730.9</v>
      </c>
      <c r="C34" s="138"/>
      <c r="D34" s="138">
        <v>102.4</v>
      </c>
    </row>
    <row r="35" spans="1:4" ht="16.2" customHeight="1" x14ac:dyDescent="0.25">
      <c r="A35" s="16" t="s">
        <v>63</v>
      </c>
      <c r="B35" s="138">
        <v>4191.7</v>
      </c>
      <c r="C35" s="138">
        <v>93.7</v>
      </c>
      <c r="D35" s="138">
        <v>88.9</v>
      </c>
    </row>
    <row r="36" spans="1:4" ht="16.2" customHeight="1" x14ac:dyDescent="0.25">
      <c r="A36" s="15" t="s">
        <v>38</v>
      </c>
      <c r="B36" s="138">
        <v>4153.1000000000004</v>
      </c>
      <c r="C36" s="138">
        <v>99.6</v>
      </c>
      <c r="D36" s="138">
        <v>90.5</v>
      </c>
    </row>
    <row r="37" spans="1:4" ht="16.2" customHeight="1" x14ac:dyDescent="0.25">
      <c r="A37" s="15" t="s">
        <v>64</v>
      </c>
      <c r="B37" s="138">
        <v>4267.8999999999996</v>
      </c>
      <c r="C37" s="138">
        <v>102.2</v>
      </c>
      <c r="D37" s="138">
        <v>89.9</v>
      </c>
    </row>
    <row r="38" spans="1:4" ht="16.2" customHeight="1" x14ac:dyDescent="0.25">
      <c r="A38" s="21" t="s">
        <v>118</v>
      </c>
      <c r="B38" s="138">
        <v>12612.7</v>
      </c>
      <c r="C38" s="138">
        <v>88.3</v>
      </c>
      <c r="D38" s="138">
        <v>89.8</v>
      </c>
    </row>
    <row r="39" spans="1:4" ht="16.2" customHeight="1" x14ac:dyDescent="0.25">
      <c r="A39" s="21" t="s">
        <v>65</v>
      </c>
      <c r="B39" s="138">
        <v>40343.599999999999</v>
      </c>
      <c r="C39" s="138"/>
      <c r="D39" s="138">
        <v>98.2</v>
      </c>
    </row>
    <row r="40" spans="1:4" ht="16.2" customHeight="1" x14ac:dyDescent="0.25">
      <c r="A40" s="15" t="s">
        <v>66</v>
      </c>
      <c r="B40" s="138">
        <v>4458.6000000000004</v>
      </c>
      <c r="C40" s="138">
        <v>105.8</v>
      </c>
      <c r="D40" s="138">
        <v>93.7</v>
      </c>
    </row>
    <row r="41" spans="1:4" ht="16.2" customHeight="1" x14ac:dyDescent="0.25">
      <c r="A41" s="16" t="s">
        <v>67</v>
      </c>
      <c r="B41" s="138">
        <v>4541.5</v>
      </c>
      <c r="C41" s="138">
        <v>99.5</v>
      </c>
      <c r="D41" s="138">
        <v>96.2</v>
      </c>
    </row>
    <row r="42" spans="1:4" ht="16.2" customHeight="1" x14ac:dyDescent="0.25">
      <c r="A42" s="16" t="s">
        <v>68</v>
      </c>
      <c r="B42" s="414">
        <v>4759.7</v>
      </c>
      <c r="C42" s="138">
        <v>97.7</v>
      </c>
      <c r="D42" s="138">
        <v>102.9</v>
      </c>
    </row>
    <row r="43" spans="1:4" ht="16.2" customHeight="1" x14ac:dyDescent="0.25">
      <c r="A43" s="21" t="s">
        <v>119</v>
      </c>
      <c r="B43" s="414">
        <v>13759.8</v>
      </c>
      <c r="C43" s="138">
        <v>105.5</v>
      </c>
      <c r="D43" s="138">
        <v>97.8</v>
      </c>
    </row>
    <row r="44" spans="1:4" ht="16.2" customHeight="1" x14ac:dyDescent="0.25">
      <c r="A44" s="185" t="s">
        <v>69</v>
      </c>
      <c r="B44" s="415">
        <v>54103.4</v>
      </c>
      <c r="C44" s="157"/>
      <c r="D44" s="157">
        <v>98.1</v>
      </c>
    </row>
    <row r="45" spans="1:4" ht="16.2" customHeight="1" x14ac:dyDescent="0.25">
      <c r="A45" s="416"/>
      <c r="B45" s="417"/>
      <c r="C45" s="417"/>
      <c r="D45" s="417"/>
    </row>
    <row r="46" spans="1:4" ht="13.8" x14ac:dyDescent="0.25">
      <c r="A46" s="339" t="s">
        <v>586</v>
      </c>
    </row>
    <row r="48" spans="1:4" x14ac:dyDescent="0.25">
      <c r="A48" s="625"/>
      <c r="B48" s="626"/>
      <c r="C48" s="626"/>
      <c r="D48" s="626"/>
    </row>
  </sheetData>
  <mergeCells count="6">
    <mergeCell ref="A48:D48"/>
    <mergeCell ref="A1:D1"/>
    <mergeCell ref="A3:D3"/>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A14" sqref="A14"/>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673</v>
      </c>
    </row>
    <row r="5" spans="1:1" x14ac:dyDescent="0.25">
      <c r="A5" s="8"/>
    </row>
    <row r="6" spans="1:1" x14ac:dyDescent="0.25">
      <c r="A6" s="5"/>
    </row>
    <row r="7" spans="1:1" x14ac:dyDescent="0.25">
      <c r="A7" s="5"/>
    </row>
    <row r="8" spans="1:1" x14ac:dyDescent="0.25">
      <c r="A8" s="5"/>
    </row>
    <row r="9" spans="1:1" ht="52.8" x14ac:dyDescent="0.25">
      <c r="A9" s="11" t="s">
        <v>616</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302"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69" t="s">
        <v>617</v>
      </c>
    </row>
    <row r="46" spans="1:1" x14ac:dyDescent="0.25">
      <c r="A46" s="303" t="s">
        <v>556</v>
      </c>
    </row>
    <row r="47" spans="1:1" x14ac:dyDescent="0.25">
      <c r="A47" s="95" t="s">
        <v>553</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Normal="100" workbookViewId="0">
      <selection sqref="A1:E1"/>
    </sheetView>
  </sheetViews>
  <sheetFormatPr defaultRowHeight="13.2" x14ac:dyDescent="0.25"/>
  <cols>
    <col min="1" max="1" width="21.33203125" customWidth="1"/>
    <col min="2" max="5" width="16.6640625" customWidth="1"/>
  </cols>
  <sheetData>
    <row r="1" spans="1:5" ht="13.8" x14ac:dyDescent="0.25">
      <c r="A1" s="582" t="s">
        <v>388</v>
      </c>
      <c r="B1" s="582"/>
      <c r="C1" s="582"/>
      <c r="D1" s="582"/>
      <c r="E1" s="582"/>
    </row>
    <row r="3" spans="1:5" ht="13.8" x14ac:dyDescent="0.25">
      <c r="A3" s="582" t="s">
        <v>129</v>
      </c>
      <c r="B3" s="582"/>
      <c r="C3" s="582"/>
      <c r="D3" s="582"/>
      <c r="E3" s="582"/>
    </row>
    <row r="5" spans="1:5" ht="13.8" x14ac:dyDescent="0.25">
      <c r="A5" s="603" t="s">
        <v>395</v>
      </c>
      <c r="B5" s="603"/>
      <c r="C5" s="603"/>
      <c r="D5" s="603"/>
      <c r="E5" s="603"/>
    </row>
    <row r="6" spans="1:5" ht="13.2" customHeight="1" x14ac:dyDescent="0.25">
      <c r="A6" s="36"/>
      <c r="B6" s="17"/>
      <c r="C6" s="17"/>
      <c r="D6" s="17"/>
      <c r="E6" s="17"/>
    </row>
    <row r="7" spans="1:5" x14ac:dyDescent="0.25">
      <c r="A7" s="628" t="s">
        <v>130</v>
      </c>
      <c r="B7" s="628"/>
      <c r="C7" s="628"/>
      <c r="D7" s="628"/>
      <c r="E7" s="628"/>
    </row>
    <row r="8" spans="1:5" x14ac:dyDescent="0.25">
      <c r="A8" s="585"/>
      <c r="B8" s="577" t="s">
        <v>486</v>
      </c>
      <c r="C8" s="587" t="s">
        <v>131</v>
      </c>
      <c r="D8" s="629"/>
      <c r="E8" s="588"/>
    </row>
    <row r="9" spans="1:5" ht="26.4" x14ac:dyDescent="0.25">
      <c r="A9" s="608"/>
      <c r="B9" s="616"/>
      <c r="C9" s="481" t="s">
        <v>134</v>
      </c>
      <c r="D9" s="481" t="s">
        <v>133</v>
      </c>
      <c r="E9" s="483" t="s">
        <v>132</v>
      </c>
    </row>
    <row r="10" spans="1:5" ht="13.2" customHeight="1" x14ac:dyDescent="0.25">
      <c r="A10" s="184" t="s">
        <v>495</v>
      </c>
      <c r="B10" s="61"/>
      <c r="C10" s="184"/>
      <c r="D10" s="184"/>
      <c r="E10" s="184"/>
    </row>
    <row r="11" spans="1:5" x14ac:dyDescent="0.25">
      <c r="A11" s="15" t="s">
        <v>55</v>
      </c>
      <c r="B11" s="32">
        <v>100</v>
      </c>
      <c r="C11" s="32">
        <v>101.3</v>
      </c>
      <c r="D11" s="253">
        <v>99.7</v>
      </c>
      <c r="E11" s="253">
        <v>98.9</v>
      </c>
    </row>
    <row r="12" spans="1:5" x14ac:dyDescent="0.25">
      <c r="A12" s="15" t="s">
        <v>56</v>
      </c>
      <c r="B12" s="32">
        <v>100</v>
      </c>
      <c r="C12" s="32">
        <v>100.2</v>
      </c>
      <c r="D12" s="253">
        <v>99.6</v>
      </c>
      <c r="E12" s="253">
        <v>100.2</v>
      </c>
    </row>
    <row r="13" spans="1:5" x14ac:dyDescent="0.25">
      <c r="A13" s="15" t="s">
        <v>57</v>
      </c>
      <c r="B13" s="32">
        <v>100.5</v>
      </c>
      <c r="C13" s="32">
        <v>100.5</v>
      </c>
      <c r="D13" s="253">
        <v>100.3</v>
      </c>
      <c r="E13" s="253">
        <v>101</v>
      </c>
    </row>
    <row r="14" spans="1:5" x14ac:dyDescent="0.25">
      <c r="A14" s="21" t="s">
        <v>116</v>
      </c>
      <c r="B14" s="32">
        <v>101</v>
      </c>
      <c r="C14" s="32">
        <v>101.8</v>
      </c>
      <c r="D14" s="253">
        <v>99.5</v>
      </c>
      <c r="E14" s="253">
        <v>102.4</v>
      </c>
    </row>
    <row r="15" spans="1:5" x14ac:dyDescent="0.25">
      <c r="A15" s="15" t="s">
        <v>59</v>
      </c>
      <c r="B15" s="32">
        <v>100.6</v>
      </c>
      <c r="C15" s="32">
        <v>99.9</v>
      </c>
      <c r="D15" s="253">
        <v>100.6</v>
      </c>
      <c r="E15" s="253">
        <v>101.5</v>
      </c>
    </row>
    <row r="16" spans="1:5" x14ac:dyDescent="0.25">
      <c r="A16" s="15" t="s">
        <v>60</v>
      </c>
      <c r="B16" s="32">
        <v>99.9</v>
      </c>
      <c r="C16" s="32">
        <v>99</v>
      </c>
      <c r="D16" s="253">
        <v>99.8</v>
      </c>
      <c r="E16" s="253">
        <v>101</v>
      </c>
    </row>
    <row r="17" spans="1:5" x14ac:dyDescent="0.25">
      <c r="A17" s="15" t="s">
        <v>61</v>
      </c>
      <c r="B17" s="32">
        <v>100.1</v>
      </c>
      <c r="C17" s="32">
        <v>99.5</v>
      </c>
      <c r="D17" s="253">
        <v>100.8</v>
      </c>
      <c r="E17" s="253">
        <v>99.7</v>
      </c>
    </row>
    <row r="18" spans="1:5" x14ac:dyDescent="0.25">
      <c r="A18" s="21" t="s">
        <v>117</v>
      </c>
      <c r="B18" s="32">
        <v>100.9</v>
      </c>
      <c r="C18" s="32">
        <v>99.5</v>
      </c>
      <c r="D18" s="253">
        <v>100.8</v>
      </c>
      <c r="E18" s="253">
        <v>102.9</v>
      </c>
    </row>
    <row r="19" spans="1:5" x14ac:dyDescent="0.25">
      <c r="A19" s="15" t="s">
        <v>63</v>
      </c>
      <c r="B19" s="32">
        <v>100</v>
      </c>
      <c r="C19" s="32">
        <v>100</v>
      </c>
      <c r="D19" s="253">
        <v>100.5</v>
      </c>
      <c r="E19" s="253">
        <v>99.2</v>
      </c>
    </row>
    <row r="20" spans="1:5" x14ac:dyDescent="0.25">
      <c r="A20" s="15" t="s">
        <v>38</v>
      </c>
      <c r="B20" s="32">
        <v>100.6</v>
      </c>
      <c r="C20" s="32">
        <v>99.4</v>
      </c>
      <c r="D20" s="253">
        <v>101.7</v>
      </c>
      <c r="E20" s="253">
        <v>100.4</v>
      </c>
    </row>
    <row r="21" spans="1:5" x14ac:dyDescent="0.25">
      <c r="A21" s="16" t="s">
        <v>64</v>
      </c>
      <c r="B21" s="161">
        <v>101.1</v>
      </c>
      <c r="C21" s="161">
        <v>100.7</v>
      </c>
      <c r="D21" s="396">
        <v>101.1</v>
      </c>
      <c r="E21" s="396">
        <v>101.8</v>
      </c>
    </row>
    <row r="22" spans="1:5" x14ac:dyDescent="0.25">
      <c r="A22" s="21" t="s">
        <v>118</v>
      </c>
      <c r="B22" s="161">
        <v>100.8</v>
      </c>
      <c r="C22" s="161">
        <v>99.2</v>
      </c>
      <c r="D22" s="396">
        <v>102.5</v>
      </c>
      <c r="E22" s="396">
        <v>100.2</v>
      </c>
    </row>
    <row r="23" spans="1:5" x14ac:dyDescent="0.25">
      <c r="A23" s="16" t="s">
        <v>66</v>
      </c>
      <c r="B23" s="32">
        <v>100.6</v>
      </c>
      <c r="C23" s="32">
        <v>101.8</v>
      </c>
      <c r="D23" s="253">
        <v>100</v>
      </c>
      <c r="E23" s="253">
        <v>100</v>
      </c>
    </row>
    <row r="24" spans="1:5" x14ac:dyDescent="0.25">
      <c r="A24" s="474" t="s">
        <v>67</v>
      </c>
      <c r="B24" s="32">
        <v>101.6</v>
      </c>
      <c r="C24" s="32">
        <v>101</v>
      </c>
      <c r="D24" s="253">
        <v>100.3</v>
      </c>
      <c r="E24" s="253">
        <v>104.4</v>
      </c>
    </row>
    <row r="25" spans="1:5" ht="13.2" customHeight="1" x14ac:dyDescent="0.25">
      <c r="A25" s="21" t="s">
        <v>449</v>
      </c>
      <c r="B25" s="32"/>
      <c r="C25" s="32"/>
      <c r="D25" s="32"/>
      <c r="E25" s="32"/>
    </row>
    <row r="26" spans="1:5" x14ac:dyDescent="0.25">
      <c r="A26" s="15" t="s">
        <v>55</v>
      </c>
      <c r="B26" s="49">
        <v>100.1</v>
      </c>
      <c r="C26" s="49">
        <v>101.2</v>
      </c>
      <c r="D26" s="49">
        <v>100.8</v>
      </c>
      <c r="E26" s="49">
        <v>97.7</v>
      </c>
    </row>
    <row r="27" spans="1:5" x14ac:dyDescent="0.25">
      <c r="A27" s="15" t="s">
        <v>56</v>
      </c>
      <c r="B27" s="49">
        <v>100.8</v>
      </c>
      <c r="C27" s="49">
        <v>101.5</v>
      </c>
      <c r="D27" s="49">
        <v>100.1</v>
      </c>
      <c r="E27" s="49">
        <v>101</v>
      </c>
    </row>
    <row r="28" spans="1:5" x14ac:dyDescent="0.25">
      <c r="A28" s="15" t="s">
        <v>57</v>
      </c>
      <c r="B28" s="32">
        <v>108</v>
      </c>
      <c r="C28" s="32">
        <v>105.1</v>
      </c>
      <c r="D28" s="32">
        <v>112.6</v>
      </c>
      <c r="E28" s="32">
        <v>104.1</v>
      </c>
    </row>
    <row r="29" spans="1:5" x14ac:dyDescent="0.25">
      <c r="A29" s="21" t="s">
        <v>116</v>
      </c>
      <c r="B29" s="32">
        <v>104.5</v>
      </c>
      <c r="C29" s="32">
        <v>104.4</v>
      </c>
      <c r="D29" s="32">
        <v>105.3</v>
      </c>
      <c r="E29" s="32">
        <v>103.1</v>
      </c>
    </row>
    <row r="30" spans="1:5" x14ac:dyDescent="0.25">
      <c r="A30" s="15" t="s">
        <v>59</v>
      </c>
      <c r="B30" s="32">
        <v>100.3</v>
      </c>
      <c r="C30" s="32">
        <v>101.8</v>
      </c>
      <c r="D30" s="32">
        <v>98.5</v>
      </c>
      <c r="E30" s="32">
        <v>101.8</v>
      </c>
    </row>
    <row r="31" spans="1:5" x14ac:dyDescent="0.25">
      <c r="A31" s="15" t="s">
        <v>60</v>
      </c>
      <c r="B31" s="118">
        <v>99.9</v>
      </c>
      <c r="C31" s="118">
        <v>100.9</v>
      </c>
      <c r="D31" s="118">
        <v>99.3</v>
      </c>
      <c r="E31" s="118">
        <v>99.8</v>
      </c>
    </row>
    <row r="32" spans="1:5" x14ac:dyDescent="0.25">
      <c r="A32" s="15" t="s">
        <v>61</v>
      </c>
      <c r="B32" s="146">
        <v>99.1</v>
      </c>
      <c r="C32" s="146">
        <v>98.6</v>
      </c>
      <c r="D32" s="146">
        <v>99.1</v>
      </c>
      <c r="E32" s="146">
        <v>99.8</v>
      </c>
    </row>
    <row r="33" spans="1:5" x14ac:dyDescent="0.25">
      <c r="A33" s="21" t="s">
        <v>117</v>
      </c>
      <c r="B33" s="146">
        <v>105.4</v>
      </c>
      <c r="C33" s="146">
        <v>105.8</v>
      </c>
      <c r="D33" s="146">
        <v>105.7</v>
      </c>
      <c r="E33" s="146">
        <v>104.6</v>
      </c>
    </row>
    <row r="34" spans="1:5" x14ac:dyDescent="0.25">
      <c r="A34" s="15" t="s">
        <v>63</v>
      </c>
      <c r="B34" s="161">
        <v>99.6</v>
      </c>
      <c r="C34" s="161">
        <v>98.9</v>
      </c>
      <c r="D34" s="161">
        <v>99.6</v>
      </c>
      <c r="E34" s="161">
        <v>100.6</v>
      </c>
    </row>
    <row r="35" spans="1:5" x14ac:dyDescent="0.25">
      <c r="A35" s="15" t="s">
        <v>38</v>
      </c>
      <c r="B35" s="161">
        <v>99.1</v>
      </c>
      <c r="C35" s="161">
        <v>97.7</v>
      </c>
      <c r="D35" s="161">
        <v>99.8</v>
      </c>
      <c r="E35" s="161">
        <v>99.6</v>
      </c>
    </row>
    <row r="36" spans="1:5" x14ac:dyDescent="0.25">
      <c r="A36" s="15" t="s">
        <v>64</v>
      </c>
      <c r="B36" s="161">
        <v>100.2</v>
      </c>
      <c r="C36" s="161">
        <v>99.4</v>
      </c>
      <c r="D36" s="161">
        <v>100.2</v>
      </c>
      <c r="E36" s="161">
        <v>101.1</v>
      </c>
    </row>
    <row r="37" spans="1:5" x14ac:dyDescent="0.25">
      <c r="A37" s="21" t="s">
        <v>118</v>
      </c>
      <c r="B37" s="161">
        <v>98.5</v>
      </c>
      <c r="C37" s="161">
        <v>96.6</v>
      </c>
      <c r="D37" s="161">
        <v>98.7</v>
      </c>
      <c r="E37" s="161">
        <v>100.4</v>
      </c>
    </row>
    <row r="38" spans="1:5" x14ac:dyDescent="0.25">
      <c r="A38" s="15" t="s">
        <v>66</v>
      </c>
      <c r="B38" s="161">
        <v>99.7</v>
      </c>
      <c r="C38" s="161">
        <v>100.3</v>
      </c>
      <c r="D38" s="161">
        <v>99.4</v>
      </c>
      <c r="E38" s="161">
        <v>99.5</v>
      </c>
    </row>
    <row r="39" spans="1:5" x14ac:dyDescent="0.25">
      <c r="A39" s="15" t="s">
        <v>67</v>
      </c>
      <c r="B39" s="161">
        <v>100.4</v>
      </c>
      <c r="C39" s="161">
        <v>100.4</v>
      </c>
      <c r="D39" s="161">
        <v>99.5</v>
      </c>
      <c r="E39" s="161">
        <v>101.7</v>
      </c>
    </row>
    <row r="40" spans="1:5" x14ac:dyDescent="0.25">
      <c r="A40" s="79" t="s">
        <v>68</v>
      </c>
      <c r="B40" s="161">
        <v>101.1</v>
      </c>
      <c r="C40" s="161">
        <v>100.1</v>
      </c>
      <c r="D40" s="161">
        <v>100.2</v>
      </c>
      <c r="E40" s="161">
        <v>103.9</v>
      </c>
    </row>
    <row r="41" spans="1:5" x14ac:dyDescent="0.25">
      <c r="A41" s="86" t="s">
        <v>119</v>
      </c>
      <c r="B41" s="239">
        <v>100.1</v>
      </c>
      <c r="C41" s="239">
        <v>99.4</v>
      </c>
      <c r="D41" s="239">
        <v>99.2</v>
      </c>
      <c r="E41" s="239">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H10" sqref="H10"/>
    </sheetView>
  </sheetViews>
  <sheetFormatPr defaultRowHeight="13.2" x14ac:dyDescent="0.25"/>
  <cols>
    <col min="1" max="1" width="32.109375" customWidth="1"/>
    <col min="2" max="4" width="18.109375" customWidth="1"/>
    <col min="5" max="5" width="10.88671875" customWidth="1"/>
  </cols>
  <sheetData>
    <row r="1" spans="1:4" ht="27.6" customHeight="1" x14ac:dyDescent="0.25">
      <c r="A1" s="583" t="s">
        <v>575</v>
      </c>
      <c r="B1" s="583"/>
      <c r="C1" s="583"/>
      <c r="D1" s="583"/>
    </row>
    <row r="2" spans="1:4" ht="13.2" customHeight="1" x14ac:dyDescent="0.25">
      <c r="A2" s="34"/>
      <c r="B2" s="17"/>
      <c r="C2" s="17"/>
      <c r="D2" s="17"/>
    </row>
    <row r="3" spans="1:4" x14ac:dyDescent="0.25">
      <c r="A3" s="628" t="s">
        <v>135</v>
      </c>
      <c r="B3" s="628"/>
      <c r="C3" s="628"/>
      <c r="D3" s="628"/>
    </row>
    <row r="4" spans="1:4" ht="12.75" customHeight="1" x14ac:dyDescent="0.25">
      <c r="A4" s="585"/>
      <c r="B4" s="630" t="s">
        <v>607</v>
      </c>
      <c r="C4" s="631"/>
      <c r="D4" s="632"/>
    </row>
    <row r="5" spans="1:4" ht="41.4" customHeight="1" x14ac:dyDescent="0.25">
      <c r="A5" s="608"/>
      <c r="B5" s="478" t="s">
        <v>152</v>
      </c>
      <c r="C5" s="503" t="s">
        <v>543</v>
      </c>
      <c r="D5" s="478" t="s">
        <v>542</v>
      </c>
    </row>
    <row r="6" spans="1:4" x14ac:dyDescent="0.25">
      <c r="A6" s="20" t="s">
        <v>136</v>
      </c>
      <c r="B6" s="532">
        <v>100.98</v>
      </c>
      <c r="C6" s="532">
        <v>103.23</v>
      </c>
      <c r="D6" s="533">
        <v>103.31</v>
      </c>
    </row>
    <row r="7" spans="1:4" ht="26.4" x14ac:dyDescent="0.25">
      <c r="A7" s="79" t="s">
        <v>137</v>
      </c>
      <c r="B7" s="534">
        <v>101.1</v>
      </c>
      <c r="C7" s="535">
        <v>104</v>
      </c>
      <c r="D7" s="169">
        <v>104.2</v>
      </c>
    </row>
    <row r="8" spans="1:4" x14ac:dyDescent="0.25">
      <c r="A8" s="80" t="s">
        <v>138</v>
      </c>
      <c r="B8" s="534">
        <v>100.6</v>
      </c>
      <c r="C8" s="534">
        <v>110.1</v>
      </c>
      <c r="D8" s="169">
        <v>109.8</v>
      </c>
    </row>
    <row r="9" spans="1:4" ht="26.4" x14ac:dyDescent="0.25">
      <c r="A9" s="80" t="s">
        <v>139</v>
      </c>
      <c r="B9" s="169">
        <v>101.8</v>
      </c>
      <c r="C9" s="169">
        <v>104.6</v>
      </c>
      <c r="D9" s="169">
        <v>104.1</v>
      </c>
    </row>
    <row r="10" spans="1:4" x14ac:dyDescent="0.25">
      <c r="A10" s="80" t="s">
        <v>140</v>
      </c>
      <c r="B10" s="169">
        <v>99.2</v>
      </c>
      <c r="C10" s="169">
        <v>100.6</v>
      </c>
      <c r="D10" s="169">
        <v>102.4</v>
      </c>
    </row>
    <row r="11" spans="1:4" x14ac:dyDescent="0.25">
      <c r="A11" s="80" t="s">
        <v>141</v>
      </c>
      <c r="B11" s="169">
        <v>103.1</v>
      </c>
      <c r="C11" s="169">
        <v>99.1</v>
      </c>
      <c r="D11" s="169">
        <v>97.8</v>
      </c>
    </row>
    <row r="12" spans="1:4" x14ac:dyDescent="0.25">
      <c r="A12" s="102" t="s">
        <v>142</v>
      </c>
      <c r="B12" s="520">
        <v>98</v>
      </c>
      <c r="C12" s="169">
        <v>95.3</v>
      </c>
      <c r="D12" s="169">
        <v>93.8</v>
      </c>
    </row>
    <row r="13" spans="1:4" x14ac:dyDescent="0.25">
      <c r="A13" s="80" t="s">
        <v>143</v>
      </c>
      <c r="B13" s="169">
        <v>99.3</v>
      </c>
      <c r="C13" s="169">
        <v>95.8</v>
      </c>
      <c r="D13" s="169">
        <v>95.5</v>
      </c>
    </row>
    <row r="14" spans="1:4" x14ac:dyDescent="0.25">
      <c r="A14" s="80" t="s">
        <v>144</v>
      </c>
      <c r="B14" s="169">
        <v>100.2</v>
      </c>
      <c r="C14" s="169">
        <v>95.2</v>
      </c>
      <c r="D14" s="169">
        <v>94.4</v>
      </c>
    </row>
    <row r="15" spans="1:4" x14ac:dyDescent="0.25">
      <c r="A15" s="182" t="s">
        <v>478</v>
      </c>
      <c r="B15" s="154">
        <v>119.2</v>
      </c>
      <c r="C15" s="169">
        <v>136.6</v>
      </c>
      <c r="D15" s="169">
        <v>141.80000000000001</v>
      </c>
    </row>
    <row r="16" spans="1:4" x14ac:dyDescent="0.25">
      <c r="A16" s="80" t="s">
        <v>145</v>
      </c>
      <c r="B16" s="169">
        <v>97.9</v>
      </c>
      <c r="C16" s="169">
        <v>110.9</v>
      </c>
      <c r="D16" s="169">
        <v>107.1</v>
      </c>
    </row>
    <row r="17" spans="1:4" x14ac:dyDescent="0.25">
      <c r="A17" s="80" t="s">
        <v>146</v>
      </c>
      <c r="B17" s="520">
        <v>101</v>
      </c>
      <c r="C17" s="169">
        <v>100.6</v>
      </c>
      <c r="D17" s="169">
        <v>99.3</v>
      </c>
    </row>
    <row r="18" spans="1:4" x14ac:dyDescent="0.25">
      <c r="A18" s="80" t="s">
        <v>147</v>
      </c>
      <c r="B18" s="520">
        <v>99</v>
      </c>
      <c r="C18" s="169">
        <v>99.2</v>
      </c>
      <c r="D18" s="169">
        <v>98.8</v>
      </c>
    </row>
    <row r="19" spans="1:4" x14ac:dyDescent="0.25">
      <c r="A19" s="80" t="s">
        <v>148</v>
      </c>
      <c r="B19" s="169">
        <v>101.6</v>
      </c>
      <c r="C19" s="169">
        <v>94.9</v>
      </c>
      <c r="D19" s="169">
        <v>92.9</v>
      </c>
    </row>
    <row r="20" spans="1:4" x14ac:dyDescent="0.25">
      <c r="A20" s="80" t="s">
        <v>149</v>
      </c>
      <c r="B20" s="169">
        <v>101.4</v>
      </c>
      <c r="C20" s="169">
        <v>96.7</v>
      </c>
      <c r="D20" s="169">
        <v>95.1</v>
      </c>
    </row>
    <row r="21" spans="1:4" x14ac:dyDescent="0.25">
      <c r="A21" s="80" t="s">
        <v>150</v>
      </c>
      <c r="B21" s="169">
        <v>102.7</v>
      </c>
      <c r="C21" s="169">
        <v>115.7</v>
      </c>
      <c r="D21" s="169">
        <v>118.8</v>
      </c>
    </row>
    <row r="22" spans="1:4" x14ac:dyDescent="0.25">
      <c r="A22" s="81" t="s">
        <v>151</v>
      </c>
      <c r="B22" s="522">
        <v>100.4</v>
      </c>
      <c r="C22" s="522">
        <v>98.6</v>
      </c>
      <c r="D22" s="522">
        <v>98.2</v>
      </c>
    </row>
    <row r="23" spans="1:4" x14ac:dyDescent="0.25">
      <c r="B23" s="73"/>
      <c r="C23" s="73"/>
      <c r="D2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G6" sqref="G6"/>
    </sheetView>
  </sheetViews>
  <sheetFormatPr defaultRowHeight="13.2" x14ac:dyDescent="0.25"/>
  <cols>
    <col min="1" max="1" width="32.44140625" customWidth="1"/>
    <col min="2" max="4" width="18.109375" customWidth="1"/>
  </cols>
  <sheetData>
    <row r="1" spans="1:4" ht="27.6" customHeight="1" x14ac:dyDescent="0.25">
      <c r="A1" s="583" t="s">
        <v>576</v>
      </c>
      <c r="B1" s="583"/>
      <c r="C1" s="583"/>
      <c r="D1" s="583"/>
    </row>
    <row r="2" spans="1:4" ht="13.2" customHeight="1" x14ac:dyDescent="0.25">
      <c r="A2" s="34"/>
      <c r="B2" s="17"/>
      <c r="C2" s="17"/>
    </row>
    <row r="3" spans="1:4" x14ac:dyDescent="0.25">
      <c r="A3" s="633" t="s">
        <v>135</v>
      </c>
      <c r="B3" s="633"/>
      <c r="C3" s="633"/>
      <c r="D3" s="633"/>
    </row>
    <row r="4" spans="1:4" x14ac:dyDescent="0.25">
      <c r="A4" s="585"/>
      <c r="B4" s="630" t="s">
        <v>607</v>
      </c>
      <c r="C4" s="631"/>
      <c r="D4" s="632"/>
    </row>
    <row r="5" spans="1:4" ht="46.95" customHeight="1" x14ac:dyDescent="0.25">
      <c r="A5" s="608"/>
      <c r="B5" s="460" t="s">
        <v>152</v>
      </c>
      <c r="C5" s="200" t="s">
        <v>543</v>
      </c>
      <c r="D5" s="460" t="s">
        <v>542</v>
      </c>
    </row>
    <row r="6" spans="1:4" ht="14.4" customHeight="1" x14ac:dyDescent="0.25">
      <c r="A6" s="184" t="s">
        <v>153</v>
      </c>
      <c r="B6" s="47">
        <v>100.3</v>
      </c>
      <c r="C6" s="47">
        <v>104.5</v>
      </c>
      <c r="D6" s="47">
        <v>104.7</v>
      </c>
    </row>
    <row r="7" spans="1:4" ht="14.4" customHeight="1" x14ac:dyDescent="0.25">
      <c r="A7" s="22" t="s">
        <v>154</v>
      </c>
      <c r="B7" s="39">
        <v>100</v>
      </c>
      <c r="C7" s="47">
        <v>98.5</v>
      </c>
      <c r="D7" s="47">
        <v>98.3</v>
      </c>
    </row>
    <row r="8" spans="1:4" ht="14.4" customHeight="1" x14ac:dyDescent="0.25">
      <c r="A8" s="22" t="s">
        <v>155</v>
      </c>
      <c r="B8" s="47">
        <v>99.6</v>
      </c>
      <c r="C8" s="47">
        <v>98.6</v>
      </c>
      <c r="D8" s="47">
        <v>98.7</v>
      </c>
    </row>
    <row r="9" spans="1:4" ht="14.4" customHeight="1" x14ac:dyDescent="0.25">
      <c r="A9" s="22" t="s">
        <v>156</v>
      </c>
      <c r="B9" s="39">
        <v>100</v>
      </c>
      <c r="C9" s="47">
        <v>103.3</v>
      </c>
      <c r="D9" s="47">
        <v>103.3</v>
      </c>
    </row>
    <row r="10" spans="1:4" ht="14.4" customHeight="1" x14ac:dyDescent="0.25">
      <c r="A10" s="22" t="s">
        <v>157</v>
      </c>
      <c r="B10" s="47">
        <v>99.1</v>
      </c>
      <c r="C10" s="47">
        <v>92.5</v>
      </c>
      <c r="D10" s="47">
        <v>92.1</v>
      </c>
    </row>
    <row r="11" spans="1:4" ht="14.4" customHeight="1" x14ac:dyDescent="0.25">
      <c r="A11" s="22" t="s">
        <v>158</v>
      </c>
      <c r="B11" s="39">
        <v>100</v>
      </c>
      <c r="C11" s="47">
        <v>105.1</v>
      </c>
      <c r="D11" s="39">
        <v>107</v>
      </c>
    </row>
    <row r="12" spans="1:4" ht="14.4" customHeight="1" x14ac:dyDescent="0.25">
      <c r="A12" s="22" t="s">
        <v>159</v>
      </c>
      <c r="B12" s="47">
        <v>101.2</v>
      </c>
      <c r="C12" s="47">
        <v>108.3</v>
      </c>
      <c r="D12" s="47">
        <v>109.4</v>
      </c>
    </row>
    <row r="13" spans="1:4" ht="14.4" customHeight="1" x14ac:dyDescent="0.25">
      <c r="A13" s="22" t="s">
        <v>160</v>
      </c>
      <c r="B13" s="47">
        <v>98.2</v>
      </c>
      <c r="C13" s="47">
        <v>87.7</v>
      </c>
      <c r="D13" s="47">
        <v>88.1</v>
      </c>
    </row>
    <row r="14" spans="1:4" ht="14.4" customHeight="1" x14ac:dyDescent="0.25">
      <c r="A14" s="22" t="s">
        <v>161</v>
      </c>
      <c r="B14" s="131">
        <v>96.6</v>
      </c>
      <c r="C14" s="131">
        <v>115.3</v>
      </c>
      <c r="D14" s="155">
        <v>115</v>
      </c>
    </row>
    <row r="15" spans="1:4" ht="14.4" customHeight="1" x14ac:dyDescent="0.25">
      <c r="A15" s="22" t="s">
        <v>162</v>
      </c>
      <c r="B15" s="131">
        <v>101.9</v>
      </c>
      <c r="C15" s="131">
        <v>105.7</v>
      </c>
      <c r="D15" s="131">
        <v>107.6</v>
      </c>
    </row>
    <row r="16" spans="1:4" ht="14.4" customHeight="1" x14ac:dyDescent="0.25">
      <c r="A16" s="22" t="s">
        <v>163</v>
      </c>
      <c r="B16" s="47">
        <v>99.4</v>
      </c>
      <c r="C16" s="47">
        <v>95.4</v>
      </c>
      <c r="D16" s="47">
        <v>95.5</v>
      </c>
    </row>
    <row r="17" spans="1:4" ht="25.2" customHeight="1" x14ac:dyDescent="0.25">
      <c r="A17" s="22" t="s">
        <v>164</v>
      </c>
      <c r="B17" s="169">
        <v>100.2</v>
      </c>
      <c r="C17" s="169">
        <v>100.9</v>
      </c>
      <c r="D17" s="520">
        <v>101</v>
      </c>
    </row>
    <row r="18" spans="1:4" ht="14.4" customHeight="1" x14ac:dyDescent="0.25">
      <c r="A18" s="80" t="s">
        <v>165</v>
      </c>
      <c r="B18" s="187">
        <v>100.2</v>
      </c>
      <c r="C18" s="187">
        <v>103.6</v>
      </c>
      <c r="D18" s="47">
        <v>103.6</v>
      </c>
    </row>
    <row r="19" spans="1:4" ht="14.4" customHeight="1" x14ac:dyDescent="0.25">
      <c r="A19" s="504" t="s">
        <v>166</v>
      </c>
      <c r="B19" s="505">
        <v>102.42</v>
      </c>
      <c r="C19" s="505">
        <v>109.21</v>
      </c>
      <c r="D19" s="506">
        <v>109.19</v>
      </c>
    </row>
    <row r="20" spans="1:4" x14ac:dyDescent="0.25">
      <c r="B20" s="143"/>
      <c r="C20" s="143"/>
      <c r="D20" s="14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G18" sqref="G18"/>
    </sheetView>
  </sheetViews>
  <sheetFormatPr defaultRowHeight="13.2" x14ac:dyDescent="0.25"/>
  <cols>
    <col min="1" max="1" width="34.33203125" customWidth="1"/>
    <col min="2" max="2" width="18" style="73" customWidth="1"/>
    <col min="3" max="4" width="18" customWidth="1"/>
  </cols>
  <sheetData>
    <row r="1" spans="1:4" ht="13.2" customHeight="1" x14ac:dyDescent="0.25">
      <c r="A1" s="583" t="s">
        <v>167</v>
      </c>
      <c r="B1" s="583"/>
      <c r="C1" s="583"/>
      <c r="D1" s="583"/>
    </row>
    <row r="2" spans="1:4" ht="13.2" customHeight="1" x14ac:dyDescent="0.25">
      <c r="A2" s="34"/>
      <c r="B2" s="64"/>
      <c r="C2" s="17"/>
    </row>
    <row r="3" spans="1:4" x14ac:dyDescent="0.25">
      <c r="A3" s="633" t="s">
        <v>135</v>
      </c>
      <c r="B3" s="633"/>
      <c r="C3" s="633"/>
      <c r="D3" s="633"/>
    </row>
    <row r="4" spans="1:4" x14ac:dyDescent="0.25">
      <c r="A4" s="585"/>
      <c r="B4" s="630" t="s">
        <v>607</v>
      </c>
      <c r="C4" s="631"/>
      <c r="D4" s="632"/>
    </row>
    <row r="5" spans="1:4" ht="40.950000000000003" customHeight="1" x14ac:dyDescent="0.25">
      <c r="A5" s="608"/>
      <c r="B5" s="460" t="s">
        <v>152</v>
      </c>
      <c r="C5" s="200" t="s">
        <v>543</v>
      </c>
      <c r="D5" s="460" t="s">
        <v>542</v>
      </c>
    </row>
    <row r="6" spans="1:4" ht="16.95" customHeight="1" x14ac:dyDescent="0.25">
      <c r="A6" s="184" t="s">
        <v>168</v>
      </c>
      <c r="B6" s="169">
        <v>104.4</v>
      </c>
      <c r="C6" s="169">
        <v>108.3</v>
      </c>
      <c r="D6" s="169">
        <v>112.5</v>
      </c>
    </row>
    <row r="7" spans="1:4" ht="16.95" customHeight="1" x14ac:dyDescent="0.25">
      <c r="A7" s="22" t="s">
        <v>169</v>
      </c>
      <c r="B7" s="169">
        <v>103.3</v>
      </c>
      <c r="C7" s="169">
        <v>109.9</v>
      </c>
      <c r="D7" s="169">
        <v>110.5</v>
      </c>
    </row>
    <row r="8" spans="1:4" ht="16.95" customHeight="1" x14ac:dyDescent="0.25">
      <c r="A8" s="22" t="s">
        <v>170</v>
      </c>
      <c r="B8" s="154">
        <v>121.2</v>
      </c>
      <c r="C8" s="169">
        <v>114.9</v>
      </c>
      <c r="D8" s="169">
        <v>135.1</v>
      </c>
    </row>
    <row r="9" spans="1:4" ht="16.95" customHeight="1" x14ac:dyDescent="0.25">
      <c r="A9" s="250" t="s">
        <v>534</v>
      </c>
      <c r="B9" s="545">
        <v>100</v>
      </c>
      <c r="C9" s="545">
        <v>106.49</v>
      </c>
      <c r="D9" s="545">
        <v>108.89</v>
      </c>
    </row>
    <row r="10" spans="1:4" ht="27" customHeight="1" x14ac:dyDescent="0.25">
      <c r="A10" s="108" t="s">
        <v>462</v>
      </c>
      <c r="B10" s="169">
        <v>100.3</v>
      </c>
      <c r="C10" s="169">
        <v>103.1</v>
      </c>
      <c r="D10" s="169">
        <v>108.5</v>
      </c>
    </row>
    <row r="11" spans="1:4" ht="16.95" customHeight="1" x14ac:dyDescent="0.25">
      <c r="A11" s="22" t="s">
        <v>171</v>
      </c>
      <c r="B11" s="169">
        <v>100.1</v>
      </c>
      <c r="C11" s="169">
        <v>102.8</v>
      </c>
      <c r="D11" s="169">
        <v>102.8</v>
      </c>
    </row>
    <row r="12" spans="1:4" ht="16.95" customHeight="1" x14ac:dyDescent="0.25">
      <c r="A12" s="22" t="s">
        <v>172</v>
      </c>
      <c r="B12" s="520">
        <v>100</v>
      </c>
      <c r="C12" s="169">
        <v>129.69999999999999</v>
      </c>
      <c r="D12" s="169">
        <v>129.69999999999999</v>
      </c>
    </row>
    <row r="13" spans="1:4" ht="16.95" customHeight="1" x14ac:dyDescent="0.25">
      <c r="A13" s="22" t="s">
        <v>173</v>
      </c>
      <c r="B13" s="99">
        <v>113.2</v>
      </c>
      <c r="C13" s="520">
        <v>145</v>
      </c>
      <c r="D13" s="169">
        <v>114.6</v>
      </c>
    </row>
    <row r="14" spans="1:4" ht="16.95" customHeight="1" x14ac:dyDescent="0.25">
      <c r="A14" s="22" t="s">
        <v>174</v>
      </c>
      <c r="B14" s="520">
        <v>100.4</v>
      </c>
      <c r="C14" s="520">
        <v>105.5</v>
      </c>
      <c r="D14" s="169">
        <v>105.6</v>
      </c>
    </row>
    <row r="15" spans="1:4" ht="16.95" customHeight="1" x14ac:dyDescent="0.25">
      <c r="A15" s="28" t="s">
        <v>175</v>
      </c>
      <c r="B15" s="521">
        <v>102.6</v>
      </c>
      <c r="C15" s="521">
        <v>134.30000000000001</v>
      </c>
      <c r="D15" s="522">
        <v>134.30000000000001</v>
      </c>
    </row>
    <row r="16" spans="1:4" ht="16.95" customHeight="1" x14ac:dyDescent="0.25">
      <c r="A16" s="130"/>
      <c r="B16" s="140"/>
      <c r="C16" s="140"/>
      <c r="D16" s="140"/>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D1"/>
    </sheetView>
  </sheetViews>
  <sheetFormatPr defaultRowHeight="13.2" x14ac:dyDescent="0.25"/>
  <cols>
    <col min="1" max="1" width="37.6640625" customWidth="1"/>
    <col min="2" max="3" width="16.33203125" customWidth="1"/>
    <col min="4" max="4" width="18" customWidth="1"/>
  </cols>
  <sheetData>
    <row r="1" spans="1:4" ht="15" customHeight="1" x14ac:dyDescent="0.25">
      <c r="A1" s="583" t="s">
        <v>176</v>
      </c>
      <c r="B1" s="583"/>
      <c r="C1" s="583"/>
      <c r="D1" s="583"/>
    </row>
    <row r="2" spans="1:4" ht="13.2" customHeight="1" x14ac:dyDescent="0.25">
      <c r="A2" s="34"/>
      <c r="B2" s="17"/>
      <c r="C2" s="17"/>
    </row>
    <row r="3" spans="1:4" x14ac:dyDescent="0.25">
      <c r="A3" s="633" t="s">
        <v>135</v>
      </c>
      <c r="B3" s="633"/>
      <c r="C3" s="633"/>
      <c r="D3" s="633"/>
    </row>
    <row r="4" spans="1:4" ht="13.2" customHeight="1" x14ac:dyDescent="0.25">
      <c r="A4" s="585"/>
      <c r="B4" s="630" t="s">
        <v>607</v>
      </c>
      <c r="C4" s="631"/>
      <c r="D4" s="632"/>
    </row>
    <row r="5" spans="1:4" ht="41.4" customHeight="1" x14ac:dyDescent="0.25">
      <c r="A5" s="608"/>
      <c r="B5" s="460" t="s">
        <v>152</v>
      </c>
      <c r="C5" s="200" t="s">
        <v>543</v>
      </c>
      <c r="D5" s="460" t="s">
        <v>542</v>
      </c>
    </row>
    <row r="6" spans="1:4" ht="15" customHeight="1" x14ac:dyDescent="0.25">
      <c r="A6" s="89" t="s">
        <v>177</v>
      </c>
      <c r="B6" s="169">
        <v>100.7</v>
      </c>
      <c r="C6" s="169">
        <v>106.9</v>
      </c>
      <c r="D6" s="169">
        <v>108.1</v>
      </c>
    </row>
    <row r="7" spans="1:4" ht="29.4" customHeight="1" x14ac:dyDescent="0.25">
      <c r="A7" s="22" t="s">
        <v>178</v>
      </c>
      <c r="B7" s="520">
        <v>100</v>
      </c>
      <c r="C7" s="520">
        <v>100</v>
      </c>
      <c r="D7" s="520">
        <v>100</v>
      </c>
    </row>
    <row r="8" spans="1:4" ht="26.4" x14ac:dyDescent="0.25">
      <c r="A8" s="23" t="s">
        <v>528</v>
      </c>
      <c r="B8" s="520">
        <v>100</v>
      </c>
      <c r="C8" s="520">
        <v>100</v>
      </c>
      <c r="D8" s="520">
        <v>100</v>
      </c>
    </row>
    <row r="9" spans="1:4" ht="39.6" x14ac:dyDescent="0.25">
      <c r="A9" s="22" t="s">
        <v>179</v>
      </c>
      <c r="B9" s="520">
        <v>100</v>
      </c>
      <c r="C9" s="520">
        <v>100</v>
      </c>
      <c r="D9" s="520">
        <v>100</v>
      </c>
    </row>
    <row r="10" spans="1:4" ht="13.95" customHeight="1" x14ac:dyDescent="0.25">
      <c r="A10" s="90" t="s">
        <v>180</v>
      </c>
      <c r="B10" s="520">
        <v>100</v>
      </c>
      <c r="C10" s="520">
        <v>100</v>
      </c>
      <c r="D10" s="520">
        <v>109</v>
      </c>
    </row>
    <row r="11" spans="1:4" ht="15" customHeight="1" x14ac:dyDescent="0.25">
      <c r="A11" s="22" t="s">
        <v>181</v>
      </c>
      <c r="B11" s="520">
        <v>100</v>
      </c>
      <c r="C11" s="520">
        <v>100</v>
      </c>
      <c r="D11" s="520">
        <v>109</v>
      </c>
    </row>
    <row r="12" spans="1:4" ht="15" customHeight="1" x14ac:dyDescent="0.25">
      <c r="A12" s="22" t="s">
        <v>182</v>
      </c>
      <c r="B12" s="520">
        <v>100</v>
      </c>
      <c r="C12" s="520">
        <v>100</v>
      </c>
      <c r="D12" s="520">
        <v>109</v>
      </c>
    </row>
    <row r="13" spans="1:4" ht="15" customHeight="1" x14ac:dyDescent="0.25">
      <c r="A13" s="22" t="s">
        <v>183</v>
      </c>
      <c r="B13" s="520">
        <v>100</v>
      </c>
      <c r="C13" s="520">
        <v>100</v>
      </c>
      <c r="D13" s="520">
        <v>109</v>
      </c>
    </row>
    <row r="14" spans="1:4" ht="15" customHeight="1" x14ac:dyDescent="0.25">
      <c r="A14" s="22" t="s">
        <v>184</v>
      </c>
      <c r="B14" s="520">
        <v>100</v>
      </c>
      <c r="C14" s="520">
        <v>100</v>
      </c>
      <c r="D14" s="520">
        <v>109</v>
      </c>
    </row>
    <row r="15" spans="1:4" ht="15" customHeight="1" x14ac:dyDescent="0.25">
      <c r="A15" s="22" t="s">
        <v>185</v>
      </c>
      <c r="B15" s="520">
        <v>100</v>
      </c>
      <c r="C15" s="520">
        <v>100</v>
      </c>
      <c r="D15" s="169">
        <v>108.4</v>
      </c>
    </row>
    <row r="16" spans="1:4" ht="15" customHeight="1" x14ac:dyDescent="0.25">
      <c r="A16" s="28" t="s">
        <v>186</v>
      </c>
      <c r="B16" s="521">
        <v>100</v>
      </c>
      <c r="C16" s="521">
        <v>100</v>
      </c>
      <c r="D16" s="522">
        <v>108.9</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G20" sqref="G20"/>
    </sheetView>
  </sheetViews>
  <sheetFormatPr defaultColWidth="8.88671875" defaultRowHeight="13.2" x14ac:dyDescent="0.25"/>
  <cols>
    <col min="1" max="4" width="21.44140625" style="165" customWidth="1"/>
    <col min="5" max="16384" width="8.88671875" style="17"/>
  </cols>
  <sheetData>
    <row r="1" spans="1:7" ht="20.399999999999999" customHeight="1" x14ac:dyDescent="0.25">
      <c r="A1" s="634" t="s">
        <v>489</v>
      </c>
      <c r="B1" s="634"/>
      <c r="C1" s="634"/>
      <c r="D1" s="634"/>
      <c r="E1" s="201"/>
      <c r="F1" s="201"/>
      <c r="G1" s="201"/>
    </row>
    <row r="2" spans="1:7" ht="13.95" customHeight="1" x14ac:dyDescent="0.25"/>
    <row r="3" spans="1:7" x14ac:dyDescent="0.25">
      <c r="B3" s="202"/>
      <c r="D3" s="203" t="s">
        <v>250</v>
      </c>
    </row>
    <row r="4" spans="1:7" ht="13.2" customHeight="1" x14ac:dyDescent="0.25">
      <c r="A4" s="635"/>
      <c r="B4" s="577" t="s">
        <v>487</v>
      </c>
      <c r="C4" s="637" t="s">
        <v>52</v>
      </c>
      <c r="D4" s="638"/>
    </row>
    <row r="5" spans="1:7" ht="28.95" customHeight="1" x14ac:dyDescent="0.25">
      <c r="A5" s="636"/>
      <c r="B5" s="616"/>
      <c r="C5" s="460" t="s">
        <v>488</v>
      </c>
      <c r="D5" s="460" t="s">
        <v>595</v>
      </c>
    </row>
    <row r="6" spans="1:7" ht="13.95" customHeight="1" x14ac:dyDescent="0.25">
      <c r="A6" s="204" t="s">
        <v>495</v>
      </c>
      <c r="B6" s="184"/>
      <c r="C6" s="184"/>
      <c r="D6" s="58"/>
    </row>
    <row r="7" spans="1:7" ht="13.95" customHeight="1" x14ac:dyDescent="0.25">
      <c r="A7" s="15" t="s">
        <v>55</v>
      </c>
      <c r="B7" s="255">
        <v>23665.62</v>
      </c>
      <c r="C7" s="87">
        <v>100.15</v>
      </c>
      <c r="D7" s="254">
        <v>100.15</v>
      </c>
    </row>
    <row r="8" spans="1:7" ht="13.95" customHeight="1" x14ac:dyDescent="0.25">
      <c r="A8" s="15" t="s">
        <v>56</v>
      </c>
      <c r="B8" s="285">
        <v>23665.53</v>
      </c>
      <c r="C8" s="87">
        <v>100</v>
      </c>
      <c r="D8" s="254">
        <v>100.15</v>
      </c>
    </row>
    <row r="9" spans="1:7" ht="13.95" customHeight="1" x14ac:dyDescent="0.25">
      <c r="A9" s="15" t="s">
        <v>57</v>
      </c>
      <c r="B9" s="285">
        <v>23701.18</v>
      </c>
      <c r="C9" s="87">
        <v>100.15</v>
      </c>
      <c r="D9" s="206">
        <v>100.3</v>
      </c>
    </row>
    <row r="10" spans="1:7" ht="13.95" customHeight="1" x14ac:dyDescent="0.25">
      <c r="A10" s="15" t="s">
        <v>59</v>
      </c>
      <c r="B10" s="285">
        <v>23759.82</v>
      </c>
      <c r="C10" s="87">
        <v>100.25</v>
      </c>
      <c r="D10" s="254">
        <v>100.55</v>
      </c>
    </row>
    <row r="11" spans="1:7" ht="13.95" customHeight="1" x14ac:dyDescent="0.25">
      <c r="A11" s="15" t="s">
        <v>60</v>
      </c>
      <c r="B11" s="285">
        <v>23858.35</v>
      </c>
      <c r="C11" s="87">
        <v>100.41</v>
      </c>
      <c r="D11" s="254">
        <v>100.97</v>
      </c>
    </row>
    <row r="12" spans="1:7" ht="13.95" customHeight="1" x14ac:dyDescent="0.25">
      <c r="A12" s="15" t="s">
        <v>61</v>
      </c>
      <c r="B12" s="285">
        <v>23960.66</v>
      </c>
      <c r="C12" s="87">
        <v>100.43</v>
      </c>
      <c r="D12" s="206">
        <v>101.4</v>
      </c>
    </row>
    <row r="13" spans="1:7" ht="13.95" customHeight="1" x14ac:dyDescent="0.25">
      <c r="A13" s="15" t="s">
        <v>63</v>
      </c>
      <c r="B13" s="285">
        <v>24057.03</v>
      </c>
      <c r="C13" s="285">
        <v>100.4</v>
      </c>
      <c r="D13" s="254">
        <v>101.81</v>
      </c>
    </row>
    <row r="14" spans="1:7" ht="13.95" customHeight="1" x14ac:dyDescent="0.25">
      <c r="A14" s="15" t="s">
        <v>38</v>
      </c>
      <c r="B14" s="285">
        <v>24001.45</v>
      </c>
      <c r="C14" s="87">
        <v>99.77</v>
      </c>
      <c r="D14" s="254">
        <v>101.58</v>
      </c>
    </row>
    <row r="15" spans="1:7" ht="13.95" customHeight="1" x14ac:dyDescent="0.25">
      <c r="A15" s="16" t="s">
        <v>64</v>
      </c>
      <c r="B15" s="285">
        <v>24072.75</v>
      </c>
      <c r="C15" s="285">
        <v>100.3</v>
      </c>
      <c r="D15" s="254">
        <v>101.88</v>
      </c>
    </row>
    <row r="16" spans="1:7" ht="13.95" customHeight="1" x14ac:dyDescent="0.25">
      <c r="A16" s="507" t="s">
        <v>66</v>
      </c>
      <c r="B16" s="285">
        <v>24232.52</v>
      </c>
      <c r="C16" s="87">
        <v>100.66</v>
      </c>
      <c r="D16" s="254">
        <v>102.55</v>
      </c>
    </row>
    <row r="17" spans="1:4" ht="13.95" customHeight="1" x14ac:dyDescent="0.25">
      <c r="A17" s="508" t="s">
        <v>67</v>
      </c>
      <c r="B17" s="285">
        <v>24848.73</v>
      </c>
      <c r="C17" s="87">
        <v>102.54</v>
      </c>
      <c r="D17" s="254">
        <v>105.16</v>
      </c>
    </row>
    <row r="18" spans="1:4" ht="13.95" customHeight="1" x14ac:dyDescent="0.25">
      <c r="A18" s="509" t="s">
        <v>449</v>
      </c>
      <c r="B18" s="285"/>
      <c r="C18" s="285"/>
      <c r="D18" s="254"/>
    </row>
    <row r="19" spans="1:4" ht="15" customHeight="1" x14ac:dyDescent="0.25">
      <c r="A19" s="15" t="s">
        <v>55</v>
      </c>
      <c r="B19" s="256">
        <v>22692.53</v>
      </c>
      <c r="C19" s="37">
        <v>100.53</v>
      </c>
      <c r="D19" s="37">
        <v>100.53</v>
      </c>
    </row>
    <row r="20" spans="1:4" ht="15" customHeight="1" x14ac:dyDescent="0.25">
      <c r="A20" s="15" t="s">
        <v>56</v>
      </c>
      <c r="B20" s="256">
        <v>22807.58</v>
      </c>
      <c r="C20" s="37">
        <v>100.51</v>
      </c>
      <c r="D20" s="37">
        <v>101.04</v>
      </c>
    </row>
    <row r="21" spans="1:4" ht="15" customHeight="1" x14ac:dyDescent="0.25">
      <c r="A21" s="15" t="s">
        <v>57</v>
      </c>
      <c r="B21" s="257">
        <v>23705.71</v>
      </c>
      <c r="C21" s="224">
        <v>103.94</v>
      </c>
      <c r="D21" s="224">
        <v>105.02</v>
      </c>
    </row>
    <row r="22" spans="1:4" ht="15" customHeight="1" x14ac:dyDescent="0.25">
      <c r="A22" s="15" t="s">
        <v>59</v>
      </c>
      <c r="B22" s="257">
        <v>23982.49</v>
      </c>
      <c r="C22" s="224">
        <v>101.17</v>
      </c>
      <c r="D22" s="224">
        <v>106.25</v>
      </c>
    </row>
    <row r="23" spans="1:4" ht="15" customHeight="1" x14ac:dyDescent="0.25">
      <c r="A23" s="15" t="s">
        <v>60</v>
      </c>
      <c r="B23" s="257">
        <v>24183.94</v>
      </c>
      <c r="C23" s="224">
        <v>100.84</v>
      </c>
      <c r="D23" s="224">
        <v>107.14</v>
      </c>
    </row>
    <row r="24" spans="1:4" ht="15" customHeight="1" x14ac:dyDescent="0.25">
      <c r="A24" s="15" t="s">
        <v>61</v>
      </c>
      <c r="B24" s="257">
        <v>24122.74</v>
      </c>
      <c r="C24" s="224">
        <v>99.75</v>
      </c>
      <c r="D24" s="224">
        <v>106.87</v>
      </c>
    </row>
    <row r="25" spans="1:4" ht="15" customHeight="1" x14ac:dyDescent="0.25">
      <c r="A25" s="15" t="s">
        <v>63</v>
      </c>
      <c r="B25" s="257">
        <v>23917.599999999999</v>
      </c>
      <c r="C25" s="224">
        <v>99.15</v>
      </c>
      <c r="D25" s="224">
        <v>105.96</v>
      </c>
    </row>
    <row r="26" spans="1:4" ht="15" customHeight="1" x14ac:dyDescent="0.25">
      <c r="A26" s="15" t="s">
        <v>38</v>
      </c>
      <c r="B26" s="257">
        <v>23525.23</v>
      </c>
      <c r="C26" s="224">
        <v>98.36</v>
      </c>
      <c r="D26" s="224">
        <v>104.22</v>
      </c>
    </row>
    <row r="27" spans="1:4" ht="15" customHeight="1" x14ac:dyDescent="0.25">
      <c r="A27" s="15" t="s">
        <v>64</v>
      </c>
      <c r="B27" s="257">
        <v>23727.49</v>
      </c>
      <c r="C27" s="224">
        <v>100.86</v>
      </c>
      <c r="D27" s="224">
        <v>105.12</v>
      </c>
    </row>
    <row r="28" spans="1:4" ht="15" customHeight="1" x14ac:dyDescent="0.25">
      <c r="A28" s="15" t="s">
        <v>66</v>
      </c>
      <c r="B28" s="257">
        <v>23844.66</v>
      </c>
      <c r="C28" s="224">
        <v>100.49</v>
      </c>
      <c r="D28" s="224">
        <v>105.64</v>
      </c>
    </row>
    <row r="29" spans="1:4" ht="15" customHeight="1" x14ac:dyDescent="0.25">
      <c r="A29" s="15" t="s">
        <v>67</v>
      </c>
      <c r="B29" s="257">
        <v>23765.37</v>
      </c>
      <c r="C29" s="224">
        <v>99.67</v>
      </c>
      <c r="D29" s="224">
        <v>105.29</v>
      </c>
    </row>
    <row r="30" spans="1:4" ht="15" customHeight="1" x14ac:dyDescent="0.25">
      <c r="A30" s="192" t="s">
        <v>68</v>
      </c>
      <c r="B30" s="258">
        <v>24055.63</v>
      </c>
      <c r="C30" s="225">
        <v>101.22</v>
      </c>
      <c r="D30" s="225">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sqref="A1:D1"/>
    </sheetView>
  </sheetViews>
  <sheetFormatPr defaultRowHeight="13.2" x14ac:dyDescent="0.25"/>
  <cols>
    <col min="1" max="1" width="36.44140625" customWidth="1"/>
    <col min="2" max="4" width="16.6640625" customWidth="1"/>
  </cols>
  <sheetData>
    <row r="1" spans="1:5" ht="15" customHeight="1" x14ac:dyDescent="0.25">
      <c r="A1" s="639" t="s">
        <v>382</v>
      </c>
      <c r="B1" s="639"/>
      <c r="C1" s="639"/>
      <c r="D1" s="639"/>
    </row>
    <row r="2" spans="1:5" x14ac:dyDescent="0.25">
      <c r="A2" s="31"/>
      <c r="B2" s="17"/>
      <c r="C2" s="17"/>
      <c r="D2" s="17"/>
    </row>
    <row r="3" spans="1:5" x14ac:dyDescent="0.25">
      <c r="A3" s="628" t="s">
        <v>529</v>
      </c>
      <c r="B3" s="628"/>
      <c r="C3" s="628"/>
      <c r="D3" s="628"/>
    </row>
    <row r="4" spans="1:5" ht="13.2" customHeight="1" x14ac:dyDescent="0.25">
      <c r="A4" s="635"/>
      <c r="B4" s="577" t="s">
        <v>608</v>
      </c>
      <c r="C4" s="641" t="s">
        <v>198</v>
      </c>
      <c r="D4" s="642"/>
    </row>
    <row r="5" spans="1:5" ht="21" customHeight="1" x14ac:dyDescent="0.25">
      <c r="A5" s="640"/>
      <c r="B5" s="578"/>
      <c r="C5" s="460" t="s">
        <v>609</v>
      </c>
      <c r="D5" s="460" t="s">
        <v>530</v>
      </c>
    </row>
    <row r="6" spans="1:5" ht="17.399999999999999" customHeight="1" x14ac:dyDescent="0.25">
      <c r="A6" s="79" t="s">
        <v>161</v>
      </c>
      <c r="B6" s="510">
        <v>55.62</v>
      </c>
      <c r="C6" s="510">
        <v>48.25</v>
      </c>
      <c r="D6" s="511">
        <v>48.13</v>
      </c>
    </row>
    <row r="7" spans="1:5" ht="17.399999999999999" customHeight="1" x14ac:dyDescent="0.25">
      <c r="A7" s="82" t="s">
        <v>125</v>
      </c>
      <c r="B7" s="512"/>
      <c r="C7" s="512"/>
      <c r="D7" s="449"/>
    </row>
    <row r="8" spans="1:5" ht="17.399999999999999" customHeight="1" x14ac:dyDescent="0.25">
      <c r="A8" s="80" t="s">
        <v>199</v>
      </c>
      <c r="B8" s="513">
        <v>49.69</v>
      </c>
      <c r="C8" s="513">
        <v>43.56</v>
      </c>
      <c r="D8" s="449">
        <v>43.27</v>
      </c>
    </row>
    <row r="9" spans="1:5" ht="17.399999999999999" customHeight="1" x14ac:dyDescent="0.25">
      <c r="A9" s="80" t="s">
        <v>200</v>
      </c>
      <c r="B9" s="513">
        <v>54.12</v>
      </c>
      <c r="C9" s="513">
        <v>47.46</v>
      </c>
      <c r="D9" s="449">
        <v>47.18</v>
      </c>
    </row>
    <row r="10" spans="1:5" ht="17.399999999999999" customHeight="1" x14ac:dyDescent="0.25">
      <c r="A10" s="80" t="s">
        <v>201</v>
      </c>
      <c r="B10" s="513">
        <v>70.83</v>
      </c>
      <c r="C10" s="513">
        <v>60.14</v>
      </c>
      <c r="D10" s="449">
        <v>60.67</v>
      </c>
    </row>
    <row r="11" spans="1:5" ht="17.399999999999999" customHeight="1" x14ac:dyDescent="0.25">
      <c r="A11" s="514" t="s">
        <v>202</v>
      </c>
      <c r="B11" s="512">
        <v>66.89</v>
      </c>
      <c r="C11" s="512">
        <v>63.66</v>
      </c>
      <c r="D11" s="449">
        <v>65.83</v>
      </c>
    </row>
    <row r="12" spans="1:5" ht="17.25" customHeight="1" x14ac:dyDescent="0.25">
      <c r="A12" s="83" t="s">
        <v>381</v>
      </c>
      <c r="B12" s="515">
        <v>28.48</v>
      </c>
      <c r="C12" s="515">
        <v>17.829999999999998</v>
      </c>
      <c r="D12" s="236">
        <v>17.829999999999998</v>
      </c>
    </row>
    <row r="13" spans="1:5" x14ac:dyDescent="0.25">
      <c r="E13" s="125"/>
    </row>
    <row r="15" spans="1:5"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I9" sqref="I9"/>
    </sheetView>
  </sheetViews>
  <sheetFormatPr defaultRowHeight="13.2" x14ac:dyDescent="0.25"/>
  <cols>
    <col min="1" max="1" width="29.44140625" customWidth="1"/>
    <col min="2" max="4" width="19.6640625" customWidth="1"/>
  </cols>
  <sheetData>
    <row r="1" spans="1:4" ht="16.2" customHeight="1" x14ac:dyDescent="0.25">
      <c r="A1" s="639" t="s">
        <v>383</v>
      </c>
      <c r="B1" s="639"/>
      <c r="C1" s="639"/>
      <c r="D1" s="639"/>
    </row>
    <row r="2" spans="1:4" ht="13.2" customHeight="1" x14ac:dyDescent="0.25">
      <c r="A2" s="41"/>
      <c r="B2" s="17"/>
      <c r="C2" s="17"/>
      <c r="D2" s="17"/>
    </row>
    <row r="3" spans="1:4" x14ac:dyDescent="0.25">
      <c r="A3" s="628" t="s">
        <v>135</v>
      </c>
      <c r="B3" s="628"/>
      <c r="C3" s="628"/>
      <c r="D3" s="628"/>
    </row>
    <row r="4" spans="1:4" x14ac:dyDescent="0.25">
      <c r="A4" s="643"/>
      <c r="B4" s="630" t="s">
        <v>607</v>
      </c>
      <c r="C4" s="631"/>
      <c r="D4" s="632"/>
    </row>
    <row r="5" spans="1:4" ht="42" customHeight="1" x14ac:dyDescent="0.25">
      <c r="A5" s="608"/>
      <c r="B5" s="478" t="s">
        <v>152</v>
      </c>
      <c r="C5" s="503" t="s">
        <v>543</v>
      </c>
      <c r="D5" s="478" t="s">
        <v>542</v>
      </c>
    </row>
    <row r="6" spans="1:4" ht="16.2" customHeight="1" x14ac:dyDescent="0.25">
      <c r="A6" s="79" t="s">
        <v>161</v>
      </c>
      <c r="B6" s="546">
        <v>96.59</v>
      </c>
      <c r="C6" s="546">
        <v>115.3</v>
      </c>
      <c r="D6" s="547">
        <v>114.95</v>
      </c>
    </row>
    <row r="7" spans="1:4" ht="16.2" customHeight="1" x14ac:dyDescent="0.25">
      <c r="A7" s="82" t="s">
        <v>125</v>
      </c>
      <c r="B7" s="118"/>
      <c r="C7" s="32"/>
      <c r="D7" s="253"/>
    </row>
    <row r="8" spans="1:4" ht="16.2" customHeight="1" x14ac:dyDescent="0.25">
      <c r="A8" s="80" t="s">
        <v>199</v>
      </c>
      <c r="B8" s="559">
        <v>95.24</v>
      </c>
      <c r="C8" s="548">
        <v>115.78</v>
      </c>
      <c r="D8" s="549">
        <v>115</v>
      </c>
    </row>
    <row r="9" spans="1:4" ht="16.2" customHeight="1" x14ac:dyDescent="0.25">
      <c r="A9" s="80" t="s">
        <v>200</v>
      </c>
      <c r="B9" s="559">
        <v>96.39</v>
      </c>
      <c r="C9" s="548">
        <v>115.93</v>
      </c>
      <c r="D9" s="549">
        <v>115.24</v>
      </c>
    </row>
    <row r="10" spans="1:4" ht="16.2" customHeight="1" x14ac:dyDescent="0.25">
      <c r="A10" s="80" t="s">
        <v>203</v>
      </c>
      <c r="B10" s="559">
        <v>100</v>
      </c>
      <c r="C10" s="548">
        <v>113.06</v>
      </c>
      <c r="D10" s="549">
        <v>114.05</v>
      </c>
    </row>
    <row r="11" spans="1:4" ht="16.2" customHeight="1" x14ac:dyDescent="0.25">
      <c r="A11" s="79" t="s">
        <v>202</v>
      </c>
      <c r="B11" s="559">
        <v>99.43</v>
      </c>
      <c r="C11" s="548">
        <v>102.17</v>
      </c>
      <c r="D11" s="549">
        <v>105.66</v>
      </c>
    </row>
    <row r="12" spans="1:4" ht="17.25" customHeight="1" x14ac:dyDescent="0.25">
      <c r="A12" s="83" t="s">
        <v>381</v>
      </c>
      <c r="B12" s="560">
        <v>110.94</v>
      </c>
      <c r="C12" s="550">
        <v>158.99</v>
      </c>
      <c r="D12" s="551">
        <v>158.99</v>
      </c>
    </row>
    <row r="13" spans="1:4" x14ac:dyDescent="0.25">
      <c r="B1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J25" sqref="J25"/>
    </sheetView>
  </sheetViews>
  <sheetFormatPr defaultRowHeight="13.2" x14ac:dyDescent="0.25"/>
  <cols>
    <col min="1" max="1" width="24.109375" customWidth="1"/>
    <col min="2" max="3" width="12.6640625" customWidth="1"/>
    <col min="4" max="5" width="12.6640625" style="73" customWidth="1"/>
    <col min="6" max="6" width="12.6640625" customWidth="1"/>
  </cols>
  <sheetData>
    <row r="1" spans="1:6" ht="13.8" x14ac:dyDescent="0.25">
      <c r="A1" s="582" t="s">
        <v>187</v>
      </c>
      <c r="B1" s="582"/>
      <c r="C1" s="582"/>
      <c r="D1" s="582"/>
      <c r="E1" s="582"/>
      <c r="F1" s="582"/>
    </row>
    <row r="3" spans="1:6" ht="27" customHeight="1" x14ac:dyDescent="0.25">
      <c r="A3" s="639" t="s">
        <v>577</v>
      </c>
      <c r="B3" s="639"/>
      <c r="C3" s="639"/>
      <c r="D3" s="639"/>
      <c r="E3" s="639"/>
      <c r="F3" s="639"/>
    </row>
    <row r="4" spans="1:6" x14ac:dyDescent="0.25">
      <c r="A4" s="38"/>
      <c r="B4" s="17"/>
      <c r="C4" s="17"/>
      <c r="D4" s="64"/>
      <c r="E4" s="64"/>
      <c r="F4" s="17"/>
    </row>
    <row r="5" spans="1:6" x14ac:dyDescent="0.25">
      <c r="A5" s="645" t="s">
        <v>130</v>
      </c>
      <c r="B5" s="628"/>
      <c r="C5" s="628"/>
      <c r="D5" s="628"/>
      <c r="E5" s="628"/>
      <c r="F5" s="628"/>
    </row>
    <row r="6" spans="1:6" ht="13.95" customHeight="1" x14ac:dyDescent="0.25">
      <c r="A6" s="592"/>
      <c r="B6" s="579" t="s">
        <v>188</v>
      </c>
      <c r="C6" s="621" t="s">
        <v>189</v>
      </c>
      <c r="D6" s="621"/>
      <c r="E6" s="621"/>
      <c r="F6" s="601"/>
    </row>
    <row r="7" spans="1:6" ht="158.4" x14ac:dyDescent="0.25">
      <c r="A7" s="617"/>
      <c r="B7" s="578"/>
      <c r="C7" s="460" t="s">
        <v>190</v>
      </c>
      <c r="D7" s="486" t="s">
        <v>194</v>
      </c>
      <c r="E7" s="486" t="s">
        <v>195</v>
      </c>
      <c r="F7" s="196" t="s">
        <v>196</v>
      </c>
    </row>
    <row r="8" spans="1:6" ht="13.2" customHeight="1" x14ac:dyDescent="0.25">
      <c r="A8" s="184" t="s">
        <v>495</v>
      </c>
      <c r="B8" s="61"/>
      <c r="C8" s="184"/>
      <c r="D8" s="77"/>
      <c r="E8" s="77"/>
      <c r="F8" s="58"/>
    </row>
    <row r="9" spans="1:6" x14ac:dyDescent="0.25">
      <c r="A9" s="15" t="s">
        <v>55</v>
      </c>
      <c r="B9" s="39">
        <v>94.8</v>
      </c>
      <c r="C9" s="39">
        <v>94.6</v>
      </c>
      <c r="D9" s="40">
        <v>95.8</v>
      </c>
      <c r="E9" s="40">
        <v>101.9</v>
      </c>
      <c r="F9" s="40">
        <v>100.2</v>
      </c>
    </row>
    <row r="10" spans="1:6" x14ac:dyDescent="0.25">
      <c r="A10" s="16" t="s">
        <v>56</v>
      </c>
      <c r="B10" s="39">
        <v>100.2</v>
      </c>
      <c r="C10" s="39">
        <v>99.9</v>
      </c>
      <c r="D10" s="97">
        <v>104.2</v>
      </c>
      <c r="E10" s="98">
        <v>99.8</v>
      </c>
      <c r="F10" s="40">
        <v>100</v>
      </c>
    </row>
    <row r="11" spans="1:6" x14ac:dyDescent="0.25">
      <c r="A11" s="15" t="s">
        <v>57</v>
      </c>
      <c r="B11" s="85">
        <v>102.9</v>
      </c>
      <c r="C11" s="40">
        <v>102.1</v>
      </c>
      <c r="D11" s="97">
        <v>111.5</v>
      </c>
      <c r="E11" s="98">
        <v>101.3</v>
      </c>
      <c r="F11" s="40">
        <v>100</v>
      </c>
    </row>
    <row r="12" spans="1:6" x14ac:dyDescent="0.25">
      <c r="A12" s="21" t="s">
        <v>116</v>
      </c>
      <c r="B12" s="39">
        <v>97.8</v>
      </c>
      <c r="C12" s="39">
        <v>96.6</v>
      </c>
      <c r="D12" s="40">
        <v>111.3</v>
      </c>
      <c r="E12" s="40">
        <v>103</v>
      </c>
      <c r="F12" s="40">
        <v>100.2</v>
      </c>
    </row>
    <row r="13" spans="1:6" x14ac:dyDescent="0.25">
      <c r="A13" s="15" t="s">
        <v>59</v>
      </c>
      <c r="B13" s="39">
        <v>113.7</v>
      </c>
      <c r="C13" s="155">
        <v>114.2</v>
      </c>
      <c r="D13" s="97">
        <v>111.1</v>
      </c>
      <c r="E13" s="97">
        <v>98.1</v>
      </c>
      <c r="F13" s="40">
        <v>100</v>
      </c>
    </row>
    <row r="14" spans="1:6" x14ac:dyDescent="0.25">
      <c r="A14" s="15" t="s">
        <v>60</v>
      </c>
      <c r="B14" s="39">
        <v>105.5</v>
      </c>
      <c r="C14" s="155">
        <v>105.2</v>
      </c>
      <c r="D14" s="97">
        <v>108.8</v>
      </c>
      <c r="E14" s="40">
        <v>103.3</v>
      </c>
      <c r="F14" s="40">
        <v>100</v>
      </c>
    </row>
    <row r="15" spans="1:6" x14ac:dyDescent="0.25">
      <c r="A15" s="15" t="s">
        <v>61</v>
      </c>
      <c r="B15" s="39">
        <v>99.8</v>
      </c>
      <c r="C15" s="39">
        <v>98.9</v>
      </c>
      <c r="D15" s="97">
        <v>108.9</v>
      </c>
      <c r="E15" s="40">
        <v>99.4</v>
      </c>
      <c r="F15" s="40">
        <v>100</v>
      </c>
    </row>
    <row r="16" spans="1:6" x14ac:dyDescent="0.25">
      <c r="A16" s="21" t="s">
        <v>117</v>
      </c>
      <c r="B16" s="39">
        <v>119.6</v>
      </c>
      <c r="C16" s="39">
        <v>118.8</v>
      </c>
      <c r="D16" s="97">
        <v>131.69999999999999</v>
      </c>
      <c r="E16" s="40">
        <v>100.8</v>
      </c>
      <c r="F16" s="40">
        <v>100</v>
      </c>
    </row>
    <row r="17" spans="1:6" x14ac:dyDescent="0.25">
      <c r="A17" s="15" t="s">
        <v>63</v>
      </c>
      <c r="B17" s="39">
        <v>103.6</v>
      </c>
      <c r="C17" s="155">
        <v>105.3</v>
      </c>
      <c r="D17" s="97">
        <v>88</v>
      </c>
      <c r="E17" s="40">
        <v>101.2</v>
      </c>
      <c r="F17" s="40">
        <v>100</v>
      </c>
    </row>
    <row r="18" spans="1:6" x14ac:dyDescent="0.25">
      <c r="A18" s="16" t="s">
        <v>38</v>
      </c>
      <c r="B18" s="39">
        <v>105.4</v>
      </c>
      <c r="C18" s="155">
        <v>106</v>
      </c>
      <c r="D18" s="40">
        <v>100.3</v>
      </c>
      <c r="E18" s="40">
        <v>98.4</v>
      </c>
      <c r="F18" s="40">
        <v>100</v>
      </c>
    </row>
    <row r="19" spans="1:6" x14ac:dyDescent="0.25">
      <c r="A19" s="15" t="s">
        <v>64</v>
      </c>
      <c r="B19" s="39">
        <v>106.1</v>
      </c>
      <c r="C19" s="155">
        <v>105.1</v>
      </c>
      <c r="D19" s="97">
        <v>118.2</v>
      </c>
      <c r="E19" s="40">
        <v>103.4</v>
      </c>
      <c r="F19" s="40">
        <v>100</v>
      </c>
    </row>
    <row r="20" spans="1:6" x14ac:dyDescent="0.25">
      <c r="A20" s="21" t="s">
        <v>118</v>
      </c>
      <c r="B20" s="39">
        <v>115.8</v>
      </c>
      <c r="C20" s="39">
        <v>117.3</v>
      </c>
      <c r="D20" s="40">
        <v>104.3</v>
      </c>
      <c r="E20" s="40">
        <v>103</v>
      </c>
      <c r="F20" s="40">
        <v>100</v>
      </c>
    </row>
    <row r="21" spans="1:6" x14ac:dyDescent="0.25">
      <c r="A21" s="15" t="s">
        <v>66</v>
      </c>
      <c r="B21" s="39">
        <v>95</v>
      </c>
      <c r="C21" s="155">
        <v>92.5</v>
      </c>
      <c r="D21" s="97">
        <v>119.7</v>
      </c>
      <c r="E21" s="40">
        <v>101.6</v>
      </c>
      <c r="F21" s="40">
        <v>100</v>
      </c>
    </row>
    <row r="22" spans="1:6" x14ac:dyDescent="0.25">
      <c r="A22" s="474" t="s">
        <v>67</v>
      </c>
      <c r="B22" s="39">
        <v>102.9</v>
      </c>
      <c r="C22" s="97">
        <v>101.3</v>
      </c>
      <c r="D22" s="97">
        <v>116.8</v>
      </c>
      <c r="E22" s="97">
        <v>94.1</v>
      </c>
      <c r="F22" s="40">
        <v>100</v>
      </c>
    </row>
    <row r="23" spans="1:6" ht="13.2" customHeight="1" x14ac:dyDescent="0.25">
      <c r="A23" s="63" t="s">
        <v>449</v>
      </c>
      <c r="B23" s="155"/>
      <c r="C23" s="97"/>
      <c r="D23" s="98"/>
      <c r="E23" s="97"/>
      <c r="F23" s="84"/>
    </row>
    <row r="24" spans="1:6" x14ac:dyDescent="0.25">
      <c r="A24" s="15" t="s">
        <v>55</v>
      </c>
      <c r="B24" s="147">
        <v>100.3</v>
      </c>
      <c r="C24" s="98">
        <v>101.5</v>
      </c>
      <c r="D24" s="98">
        <v>95.8</v>
      </c>
      <c r="E24" s="98">
        <v>97.2</v>
      </c>
      <c r="F24" s="98">
        <v>99.8</v>
      </c>
    </row>
    <row r="25" spans="1:6" x14ac:dyDescent="0.25">
      <c r="A25" s="15" t="s">
        <v>56</v>
      </c>
      <c r="B25" s="147">
        <v>104.6</v>
      </c>
      <c r="C25" s="98">
        <v>110.3</v>
      </c>
      <c r="D25" s="98">
        <v>81</v>
      </c>
      <c r="E25" s="98">
        <v>98.4</v>
      </c>
      <c r="F25" s="98">
        <v>100</v>
      </c>
    </row>
    <row r="26" spans="1:6" x14ac:dyDescent="0.25">
      <c r="A26" s="15" t="s">
        <v>57</v>
      </c>
      <c r="B26" s="147">
        <v>109.3</v>
      </c>
      <c r="C26" s="98">
        <v>105.1</v>
      </c>
      <c r="D26" s="98">
        <v>135.30000000000001</v>
      </c>
      <c r="E26" s="98">
        <v>102.8</v>
      </c>
      <c r="F26" s="98">
        <v>100</v>
      </c>
    </row>
    <row r="27" spans="1:6" x14ac:dyDescent="0.25">
      <c r="A27" s="21" t="s">
        <v>116</v>
      </c>
      <c r="B27" s="147">
        <v>114.7</v>
      </c>
      <c r="C27" s="98">
        <v>117.6</v>
      </c>
      <c r="D27" s="98">
        <v>104.9</v>
      </c>
      <c r="E27" s="98">
        <v>98.3</v>
      </c>
      <c r="F27" s="98">
        <v>99.8</v>
      </c>
    </row>
    <row r="28" spans="1:6" x14ac:dyDescent="0.25">
      <c r="A28" s="15" t="s">
        <v>59</v>
      </c>
      <c r="B28" s="99">
        <v>120.7</v>
      </c>
      <c r="C28" s="99">
        <v>113.1</v>
      </c>
      <c r="D28" s="98">
        <v>157.5</v>
      </c>
      <c r="E28" s="98">
        <v>97.5</v>
      </c>
      <c r="F28" s="98">
        <v>100</v>
      </c>
    </row>
    <row r="29" spans="1:6" x14ac:dyDescent="0.25">
      <c r="A29" s="15" t="s">
        <v>60</v>
      </c>
      <c r="B29" s="99">
        <v>87.9</v>
      </c>
      <c r="C29" s="103">
        <v>92.5</v>
      </c>
      <c r="D29" s="98">
        <v>71.8</v>
      </c>
      <c r="E29" s="98">
        <v>99.9</v>
      </c>
      <c r="F29" s="98">
        <v>100</v>
      </c>
    </row>
    <row r="30" spans="1:6" x14ac:dyDescent="0.25">
      <c r="A30" s="15" t="s">
        <v>61</v>
      </c>
      <c r="B30" s="99">
        <v>100.9</v>
      </c>
      <c r="C30" s="99">
        <v>101</v>
      </c>
      <c r="D30" s="98">
        <v>100.7</v>
      </c>
      <c r="E30" s="98">
        <v>99</v>
      </c>
      <c r="F30" s="98">
        <v>100</v>
      </c>
    </row>
    <row r="31" spans="1:6" x14ac:dyDescent="0.25">
      <c r="A31" s="21" t="s">
        <v>117</v>
      </c>
      <c r="B31" s="147">
        <v>107</v>
      </c>
      <c r="C31" s="98">
        <v>105.7</v>
      </c>
      <c r="D31" s="98">
        <v>113.9</v>
      </c>
      <c r="E31" s="98">
        <v>96.5</v>
      </c>
      <c r="F31" s="98">
        <v>100</v>
      </c>
    </row>
    <row r="32" spans="1:6" x14ac:dyDescent="0.25">
      <c r="A32" s="15" t="s">
        <v>63</v>
      </c>
      <c r="B32" s="155">
        <v>101.8</v>
      </c>
      <c r="C32" s="155">
        <v>107.3</v>
      </c>
      <c r="D32" s="97">
        <v>78.5</v>
      </c>
      <c r="E32" s="40">
        <v>102.6</v>
      </c>
      <c r="F32" s="40">
        <v>101.7</v>
      </c>
    </row>
    <row r="33" spans="1:6" x14ac:dyDescent="0.25">
      <c r="A33" s="16" t="s">
        <v>38</v>
      </c>
      <c r="B33" s="39">
        <v>96</v>
      </c>
      <c r="C33" s="155">
        <v>97.8</v>
      </c>
      <c r="D33" s="97">
        <v>84.3</v>
      </c>
      <c r="E33" s="97">
        <v>107.6</v>
      </c>
      <c r="F33" s="40">
        <v>100.3</v>
      </c>
    </row>
    <row r="34" spans="1:6" x14ac:dyDescent="0.25">
      <c r="A34" s="15" t="s">
        <v>64</v>
      </c>
      <c r="B34" s="39">
        <v>99.6</v>
      </c>
      <c r="C34" s="155">
        <v>98.8</v>
      </c>
      <c r="D34" s="97">
        <v>104.6</v>
      </c>
      <c r="E34" s="40">
        <v>102.7</v>
      </c>
      <c r="F34" s="40">
        <v>100</v>
      </c>
    </row>
    <row r="35" spans="1:6" x14ac:dyDescent="0.25">
      <c r="A35" s="21" t="s">
        <v>118</v>
      </c>
      <c r="B35" s="39">
        <v>97.39</v>
      </c>
      <c r="C35" s="155">
        <v>103.76</v>
      </c>
      <c r="D35" s="97">
        <v>69.150000000000006</v>
      </c>
      <c r="E35" s="40">
        <v>113.35</v>
      </c>
      <c r="F35" s="40">
        <v>102.02</v>
      </c>
    </row>
    <row r="36" spans="1:6" x14ac:dyDescent="0.25">
      <c r="A36" s="15" t="s">
        <v>66</v>
      </c>
      <c r="B36" s="85">
        <v>94.7</v>
      </c>
      <c r="C36" s="98">
        <v>95.2</v>
      </c>
      <c r="D36" s="98">
        <v>90.6</v>
      </c>
      <c r="E36" s="84">
        <v>98.1</v>
      </c>
      <c r="F36" s="84">
        <v>100</v>
      </c>
    </row>
    <row r="37" spans="1:6" x14ac:dyDescent="0.25">
      <c r="A37" s="15" t="s">
        <v>67</v>
      </c>
      <c r="B37" s="85">
        <v>98.7</v>
      </c>
      <c r="C37" s="98">
        <v>100.6</v>
      </c>
      <c r="D37" s="98">
        <v>86</v>
      </c>
      <c r="E37" s="84">
        <v>96.4</v>
      </c>
      <c r="F37" s="84">
        <v>100</v>
      </c>
    </row>
    <row r="38" spans="1:6" ht="13.2" customHeight="1" x14ac:dyDescent="0.25">
      <c r="A38" s="79" t="s">
        <v>68</v>
      </c>
      <c r="B38" s="85">
        <v>97.6</v>
      </c>
      <c r="C38" s="98">
        <v>98.2</v>
      </c>
      <c r="D38" s="98">
        <v>92.2</v>
      </c>
      <c r="E38" s="98">
        <v>101.4</v>
      </c>
      <c r="F38" s="98">
        <v>105.8</v>
      </c>
    </row>
    <row r="39" spans="1:6" x14ac:dyDescent="0.25">
      <c r="A39" s="86" t="s">
        <v>119</v>
      </c>
      <c r="B39" s="240">
        <v>91.3</v>
      </c>
      <c r="C39" s="241">
        <v>94.1</v>
      </c>
      <c r="D39" s="241">
        <v>71.900000000000006</v>
      </c>
      <c r="E39" s="191">
        <v>95.9</v>
      </c>
      <c r="F39" s="191">
        <v>105.9</v>
      </c>
    </row>
    <row r="40" spans="1:6" ht="16.95" customHeight="1" x14ac:dyDescent="0.25">
      <c r="A40" s="446"/>
      <c r="B40" s="446"/>
      <c r="C40" s="446"/>
      <c r="D40" s="446"/>
      <c r="E40" s="446"/>
      <c r="F40" s="446"/>
    </row>
    <row r="41" spans="1:6" ht="51" customHeight="1" x14ac:dyDescent="0.25">
      <c r="A41" s="644" t="s">
        <v>675</v>
      </c>
      <c r="B41" s="644"/>
      <c r="C41" s="644"/>
      <c r="D41" s="644"/>
      <c r="E41" s="644"/>
      <c r="F41" s="644"/>
    </row>
  </sheetData>
  <mergeCells count="7">
    <mergeCell ref="A41:F41"/>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zoomScaleNormal="100" workbookViewId="0">
      <selection activeCell="G10" sqref="G10"/>
    </sheetView>
  </sheetViews>
  <sheetFormatPr defaultRowHeight="13.2" x14ac:dyDescent="0.25"/>
  <cols>
    <col min="1" max="1" width="42.109375" customWidth="1"/>
    <col min="2" max="2" width="23.44140625" style="73" customWidth="1"/>
    <col min="3" max="3" width="23.44140625" customWidth="1"/>
  </cols>
  <sheetData>
    <row r="1" spans="1:3" ht="28.2" customHeight="1" x14ac:dyDescent="0.25">
      <c r="A1" s="583" t="s">
        <v>578</v>
      </c>
      <c r="B1" s="583"/>
      <c r="C1" s="583"/>
    </row>
    <row r="2" spans="1:3" ht="11.4" customHeight="1" x14ac:dyDescent="0.25">
      <c r="A2" s="479"/>
      <c r="B2" s="484"/>
      <c r="C2" s="479"/>
    </row>
    <row r="3" spans="1:3" x14ac:dyDescent="0.25">
      <c r="A3" s="628" t="s">
        <v>135</v>
      </c>
      <c r="B3" s="628"/>
      <c r="C3" s="628"/>
    </row>
    <row r="4" spans="1:3" ht="12.6" customHeight="1" x14ac:dyDescent="0.25">
      <c r="A4" s="585"/>
      <c r="B4" s="577" t="s">
        <v>610</v>
      </c>
      <c r="C4" s="480" t="s">
        <v>572</v>
      </c>
    </row>
    <row r="5" spans="1:3" ht="27" customHeight="1" x14ac:dyDescent="0.25">
      <c r="A5" s="586"/>
      <c r="B5" s="578"/>
      <c r="C5" s="196" t="s">
        <v>611</v>
      </c>
    </row>
    <row r="6" spans="1:3" ht="15" customHeight="1" x14ac:dyDescent="0.25">
      <c r="A6" s="123" t="s">
        <v>197</v>
      </c>
      <c r="B6" s="368">
        <v>132.5</v>
      </c>
      <c r="C6" s="368">
        <v>111.7</v>
      </c>
    </row>
    <row r="7" spans="1:3" ht="15" customHeight="1" x14ac:dyDescent="0.25">
      <c r="A7" s="123" t="s">
        <v>71</v>
      </c>
      <c r="B7" s="368">
        <v>126.2</v>
      </c>
      <c r="C7" s="368">
        <v>123.6</v>
      </c>
    </row>
    <row r="8" spans="1:3" ht="15" customHeight="1" x14ac:dyDescent="0.25">
      <c r="A8" s="177" t="s">
        <v>384</v>
      </c>
      <c r="B8" s="260">
        <v>128.4</v>
      </c>
      <c r="C8" s="368">
        <v>128.5</v>
      </c>
    </row>
    <row r="9" spans="1:3" ht="15" customHeight="1" x14ac:dyDescent="0.25">
      <c r="A9" s="178" t="s">
        <v>72</v>
      </c>
      <c r="B9" s="260">
        <v>159.19999999999999</v>
      </c>
      <c r="C9" s="368">
        <v>118</v>
      </c>
    </row>
    <row r="10" spans="1:3" ht="15" customHeight="1" x14ac:dyDescent="0.25">
      <c r="A10" s="123" t="s">
        <v>74</v>
      </c>
      <c r="B10" s="275" t="s">
        <v>555</v>
      </c>
      <c r="C10" s="368">
        <v>64.400000000000006</v>
      </c>
    </row>
    <row r="11" spans="1:3" ht="15" customHeight="1" x14ac:dyDescent="0.25">
      <c r="A11" s="178" t="s">
        <v>75</v>
      </c>
      <c r="B11" s="260">
        <v>112.5</v>
      </c>
      <c r="C11" s="368">
        <v>121.6</v>
      </c>
    </row>
    <row r="12" spans="1:3" x14ac:dyDescent="0.25">
      <c r="A12" s="178" t="s">
        <v>80</v>
      </c>
      <c r="B12" s="275" t="s">
        <v>555</v>
      </c>
      <c r="C12" s="368">
        <v>64.2</v>
      </c>
    </row>
    <row r="13" spans="1:3" ht="25.2" customHeight="1" x14ac:dyDescent="0.25">
      <c r="A13" s="123" t="s">
        <v>89</v>
      </c>
      <c r="B13" s="368">
        <v>102.1</v>
      </c>
      <c r="C13" s="260">
        <v>101.8</v>
      </c>
    </row>
    <row r="14" spans="1:3" ht="40.5" customHeight="1" x14ac:dyDescent="0.25">
      <c r="A14" s="124" t="s">
        <v>90</v>
      </c>
      <c r="B14" s="369">
        <v>100.2</v>
      </c>
      <c r="C14" s="536">
        <v>101.8</v>
      </c>
    </row>
    <row r="15" spans="1:3" ht="49.95" customHeight="1" x14ac:dyDescent="0.25">
      <c r="A15" s="581" t="s">
        <v>47</v>
      </c>
      <c r="B15" s="581"/>
      <c r="C15" s="581"/>
    </row>
    <row r="16" spans="1:3" x14ac:dyDescent="0.25">
      <c r="A16" s="339"/>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topLeftCell="A5" zoomScaleNormal="100" workbookViewId="0"/>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450</v>
      </c>
    </row>
    <row r="4" spans="1:1" ht="52.8" x14ac:dyDescent="0.25">
      <c r="A4" s="11" t="s">
        <v>451</v>
      </c>
    </row>
    <row r="5" spans="1:1" ht="52.8" x14ac:dyDescent="0.25">
      <c r="A5" s="11" t="s">
        <v>452</v>
      </c>
    </row>
    <row r="6" spans="1:1" ht="66" x14ac:dyDescent="0.25">
      <c r="A6" s="11" t="s">
        <v>453</v>
      </c>
    </row>
    <row r="7" spans="1:1" ht="26.4" x14ac:dyDescent="0.25">
      <c r="A7" s="11" t="s">
        <v>454</v>
      </c>
    </row>
    <row r="8" spans="1:1" ht="26.4" x14ac:dyDescent="0.25">
      <c r="A8" s="11" t="s">
        <v>455</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I6" sqref="I6"/>
    </sheetView>
  </sheetViews>
  <sheetFormatPr defaultRowHeight="13.2" x14ac:dyDescent="0.25"/>
  <cols>
    <col min="1" max="1" width="41.109375" customWidth="1"/>
    <col min="2" max="3" width="14.44140625" customWidth="1"/>
    <col min="4" max="4" width="18" customWidth="1"/>
  </cols>
  <sheetData>
    <row r="1" spans="1:4" ht="33" customHeight="1" x14ac:dyDescent="0.25">
      <c r="A1" s="639" t="s">
        <v>372</v>
      </c>
      <c r="B1" s="639"/>
      <c r="C1" s="639"/>
      <c r="D1" s="639"/>
    </row>
    <row r="2" spans="1:4" ht="13.2" customHeight="1" x14ac:dyDescent="0.25">
      <c r="A2" s="41"/>
      <c r="B2" s="17"/>
      <c r="C2" s="17"/>
      <c r="D2" s="17"/>
    </row>
    <row r="3" spans="1:4" x14ac:dyDescent="0.25">
      <c r="A3" s="628" t="s">
        <v>135</v>
      </c>
      <c r="B3" s="628"/>
      <c r="C3" s="628"/>
      <c r="D3" s="628"/>
    </row>
    <row r="4" spans="1:4" ht="13.2" customHeight="1" x14ac:dyDescent="0.25">
      <c r="A4" s="585"/>
      <c r="B4" s="630" t="s">
        <v>607</v>
      </c>
      <c r="C4" s="631"/>
      <c r="D4" s="632"/>
    </row>
    <row r="5" spans="1:4" ht="42" customHeight="1" x14ac:dyDescent="0.25">
      <c r="A5" s="608"/>
      <c r="B5" s="460" t="s">
        <v>152</v>
      </c>
      <c r="C5" s="200" t="s">
        <v>543</v>
      </c>
      <c r="D5" s="460" t="s">
        <v>542</v>
      </c>
    </row>
    <row r="6" spans="1:4" ht="27" customHeight="1" x14ac:dyDescent="0.25">
      <c r="A6" s="94" t="s">
        <v>373</v>
      </c>
      <c r="B6" s="169">
        <v>101.2</v>
      </c>
      <c r="C6" s="519" t="s">
        <v>623</v>
      </c>
      <c r="D6" s="519" t="s">
        <v>555</v>
      </c>
    </row>
    <row r="7" spans="1:4" ht="14.4" customHeight="1" x14ac:dyDescent="0.25">
      <c r="A7" s="16" t="s">
        <v>374</v>
      </c>
      <c r="B7" s="169">
        <v>100.8</v>
      </c>
      <c r="C7" s="169">
        <v>106.1</v>
      </c>
      <c r="D7" s="169">
        <v>106.4</v>
      </c>
    </row>
    <row r="8" spans="1:4" ht="42" customHeight="1" x14ac:dyDescent="0.25">
      <c r="A8" s="16" t="s">
        <v>375</v>
      </c>
      <c r="B8" s="520">
        <v>100</v>
      </c>
      <c r="C8" s="169">
        <v>101.7</v>
      </c>
      <c r="D8" s="169">
        <v>103.1</v>
      </c>
    </row>
    <row r="9" spans="1:4" ht="16.2" customHeight="1" x14ac:dyDescent="0.25">
      <c r="A9" s="16" t="s">
        <v>376</v>
      </c>
      <c r="B9" s="520">
        <v>100</v>
      </c>
      <c r="C9" s="169">
        <v>114.6</v>
      </c>
      <c r="D9" s="169">
        <v>114.6</v>
      </c>
    </row>
    <row r="10" spans="1:4" x14ac:dyDescent="0.25">
      <c r="A10" s="62" t="s">
        <v>377</v>
      </c>
      <c r="B10" s="154">
        <v>104.6</v>
      </c>
      <c r="C10" s="169">
        <v>110.4</v>
      </c>
      <c r="D10" s="169">
        <v>112.1</v>
      </c>
    </row>
    <row r="11" spans="1:4" ht="26.4" x14ac:dyDescent="0.25">
      <c r="A11" s="16" t="s">
        <v>378</v>
      </c>
      <c r="B11" s="154">
        <v>96.3</v>
      </c>
      <c r="C11" s="169">
        <v>105.6</v>
      </c>
      <c r="D11" s="169">
        <v>104.4</v>
      </c>
    </row>
    <row r="12" spans="1:4" x14ac:dyDescent="0.25">
      <c r="A12" s="51" t="s">
        <v>379</v>
      </c>
      <c r="B12" s="521">
        <v>100</v>
      </c>
      <c r="C12" s="522">
        <v>102.2</v>
      </c>
      <c r="D12" s="522">
        <v>107.7</v>
      </c>
    </row>
    <row r="13" spans="1:4" x14ac:dyDescent="0.25">
      <c r="B13" s="73"/>
      <c r="C13" s="73"/>
      <c r="D13" s="7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K26" sqref="K26"/>
    </sheetView>
  </sheetViews>
  <sheetFormatPr defaultColWidth="8.88671875" defaultRowHeight="13.2" x14ac:dyDescent="0.25"/>
  <cols>
    <col min="1" max="1" width="17.6640625" style="48" customWidth="1"/>
    <col min="2" max="5" width="17.44140625" style="48" customWidth="1"/>
    <col min="6" max="16384" width="8.88671875" style="48"/>
  </cols>
  <sheetData>
    <row r="1" spans="1:5" ht="31.2" customHeight="1" x14ac:dyDescent="0.25">
      <c r="A1" s="639" t="s">
        <v>579</v>
      </c>
      <c r="B1" s="639"/>
      <c r="C1" s="639"/>
      <c r="D1" s="639"/>
      <c r="E1" s="639"/>
    </row>
    <row r="2" spans="1:5" x14ac:dyDescent="0.25">
      <c r="A2" s="485"/>
      <c r="B2" s="50"/>
      <c r="C2" s="50"/>
      <c r="D2" s="50"/>
      <c r="E2" s="50"/>
    </row>
    <row r="3" spans="1:5" x14ac:dyDescent="0.25">
      <c r="A3" s="645" t="s">
        <v>130</v>
      </c>
      <c r="B3" s="645"/>
      <c r="C3" s="645"/>
      <c r="D3" s="645"/>
      <c r="E3" s="645"/>
    </row>
    <row r="4" spans="1:5" x14ac:dyDescent="0.25">
      <c r="A4" s="646"/>
      <c r="B4" s="577" t="s">
        <v>490</v>
      </c>
      <c r="C4" s="609" t="s">
        <v>276</v>
      </c>
      <c r="D4" s="648"/>
      <c r="E4" s="649"/>
    </row>
    <row r="5" spans="1:5" ht="66" x14ac:dyDescent="0.25">
      <c r="A5" s="647"/>
      <c r="B5" s="616"/>
      <c r="C5" s="481" t="s">
        <v>277</v>
      </c>
      <c r="D5" s="481" t="s">
        <v>278</v>
      </c>
      <c r="E5" s="196" t="s">
        <v>279</v>
      </c>
    </row>
    <row r="6" spans="1:5" x14ac:dyDescent="0.25">
      <c r="A6" s="21" t="s">
        <v>495</v>
      </c>
      <c r="B6" s="242"/>
      <c r="C6" s="318"/>
      <c r="D6" s="318"/>
      <c r="E6" s="318"/>
    </row>
    <row r="7" spans="1:5" x14ac:dyDescent="0.25">
      <c r="A7" s="16" t="s">
        <v>55</v>
      </c>
      <c r="B7" s="287">
        <v>100.3</v>
      </c>
      <c r="C7" s="287">
        <v>99.7</v>
      </c>
      <c r="D7" s="319">
        <v>101.2</v>
      </c>
      <c r="E7" s="287">
        <v>101.4</v>
      </c>
    </row>
    <row r="8" spans="1:5" x14ac:dyDescent="0.25">
      <c r="A8" s="16" t="s">
        <v>56</v>
      </c>
      <c r="B8" s="128">
        <v>102.1</v>
      </c>
      <c r="C8" s="320">
        <v>102.6</v>
      </c>
      <c r="D8" s="321">
        <v>102.7</v>
      </c>
      <c r="E8" s="321">
        <v>100.6</v>
      </c>
    </row>
    <row r="9" spans="1:5" x14ac:dyDescent="0.25">
      <c r="A9" s="16" t="s">
        <v>57</v>
      </c>
      <c r="B9" s="287">
        <v>97.2</v>
      </c>
      <c r="C9" s="286">
        <v>95.4</v>
      </c>
      <c r="D9" s="286">
        <v>99.9</v>
      </c>
      <c r="E9" s="286">
        <v>100.1</v>
      </c>
    </row>
    <row r="10" spans="1:5" x14ac:dyDescent="0.25">
      <c r="A10" s="21" t="s">
        <v>116</v>
      </c>
      <c r="B10" s="128">
        <v>99.6</v>
      </c>
      <c r="C10" s="286">
        <v>97.4</v>
      </c>
      <c r="D10" s="321">
        <v>103.8</v>
      </c>
      <c r="E10" s="286">
        <v>102</v>
      </c>
    </row>
    <row r="11" spans="1:5" x14ac:dyDescent="0.25">
      <c r="A11" s="16" t="s">
        <v>59</v>
      </c>
      <c r="B11" s="49">
        <v>100.7</v>
      </c>
      <c r="C11" s="286">
        <v>100.1</v>
      </c>
      <c r="D11" s="286">
        <v>102.2</v>
      </c>
      <c r="E11" s="286">
        <v>101.3</v>
      </c>
    </row>
    <row r="12" spans="1:5" x14ac:dyDescent="0.25">
      <c r="A12" s="16" t="s">
        <v>60</v>
      </c>
      <c r="B12" s="49">
        <v>99.7</v>
      </c>
      <c r="C12" s="286">
        <v>99.7</v>
      </c>
      <c r="D12" s="286">
        <v>99.5</v>
      </c>
      <c r="E12" s="286">
        <v>100</v>
      </c>
    </row>
    <row r="13" spans="1:5" x14ac:dyDescent="0.25">
      <c r="A13" s="16" t="s">
        <v>61</v>
      </c>
      <c r="B13" s="49">
        <v>103.8</v>
      </c>
      <c r="C13" s="286">
        <v>105.5</v>
      </c>
      <c r="D13" s="286">
        <v>102.2</v>
      </c>
      <c r="E13" s="286">
        <v>100</v>
      </c>
    </row>
    <row r="14" spans="1:5" x14ac:dyDescent="0.25">
      <c r="A14" s="21" t="s">
        <v>117</v>
      </c>
      <c r="B14" s="49">
        <v>104.1</v>
      </c>
      <c r="C14" s="286">
        <v>105.2</v>
      </c>
      <c r="D14" s="286">
        <v>104</v>
      </c>
      <c r="E14" s="286">
        <v>101.3</v>
      </c>
    </row>
    <row r="15" spans="1:5" x14ac:dyDescent="0.25">
      <c r="A15" s="16" t="s">
        <v>63</v>
      </c>
      <c r="B15" s="49">
        <v>100.7</v>
      </c>
      <c r="C15" s="286">
        <v>100.3</v>
      </c>
      <c r="D15" s="286">
        <v>103.5</v>
      </c>
      <c r="E15" s="286">
        <v>100</v>
      </c>
    </row>
    <row r="16" spans="1:5" x14ac:dyDescent="0.25">
      <c r="A16" s="16" t="s">
        <v>38</v>
      </c>
      <c r="B16" s="49">
        <v>101.1</v>
      </c>
      <c r="C16" s="286">
        <v>101.2</v>
      </c>
      <c r="D16" s="286">
        <v>102.3</v>
      </c>
      <c r="E16" s="286">
        <v>100.1</v>
      </c>
    </row>
    <row r="17" spans="1:5" x14ac:dyDescent="0.25">
      <c r="A17" s="16" t="s">
        <v>64</v>
      </c>
      <c r="B17" s="49">
        <v>100.5</v>
      </c>
      <c r="C17" s="286">
        <v>100.5</v>
      </c>
      <c r="D17" s="286">
        <v>101</v>
      </c>
      <c r="E17" s="286">
        <v>100.2</v>
      </c>
    </row>
    <row r="18" spans="1:5" x14ac:dyDescent="0.25">
      <c r="A18" s="21" t="s">
        <v>118</v>
      </c>
      <c r="B18" s="49">
        <v>102.3</v>
      </c>
      <c r="C18" s="286">
        <v>101.9</v>
      </c>
      <c r="D18" s="286">
        <v>107</v>
      </c>
      <c r="E18" s="286">
        <v>100.3</v>
      </c>
    </row>
    <row r="19" spans="1:5" x14ac:dyDescent="0.25">
      <c r="A19" s="16" t="s">
        <v>66</v>
      </c>
      <c r="B19" s="49">
        <v>100.5</v>
      </c>
      <c r="C19" s="286">
        <v>100.4</v>
      </c>
      <c r="D19" s="286">
        <v>100.8</v>
      </c>
      <c r="E19" s="286">
        <v>100.8</v>
      </c>
    </row>
    <row r="20" spans="1:5" x14ac:dyDescent="0.25">
      <c r="A20" s="474" t="s">
        <v>67</v>
      </c>
      <c r="B20" s="49">
        <v>100.8</v>
      </c>
      <c r="C20" s="286">
        <v>100.8</v>
      </c>
      <c r="D20" s="286">
        <v>97.3</v>
      </c>
      <c r="E20" s="286">
        <v>102.9</v>
      </c>
    </row>
    <row r="21" spans="1:5" x14ac:dyDescent="0.25">
      <c r="A21" s="21" t="s">
        <v>449</v>
      </c>
      <c r="B21" s="87"/>
      <c r="C21" s="87"/>
      <c r="D21" s="49"/>
      <c r="E21" s="87"/>
    </row>
    <row r="22" spans="1:5" x14ac:dyDescent="0.25">
      <c r="A22" s="16" t="s">
        <v>55</v>
      </c>
      <c r="B22" s="121">
        <v>101</v>
      </c>
      <c r="C22" s="128">
        <v>101</v>
      </c>
      <c r="D22" s="128">
        <v>102.2</v>
      </c>
      <c r="E22" s="121">
        <v>100.4</v>
      </c>
    </row>
    <row r="23" spans="1:5" x14ac:dyDescent="0.25">
      <c r="A23" s="16" t="s">
        <v>56</v>
      </c>
      <c r="B23" s="121">
        <v>100.6</v>
      </c>
      <c r="C23" s="121">
        <v>100.6</v>
      </c>
      <c r="D23" s="121">
        <v>101.4</v>
      </c>
      <c r="E23" s="121">
        <v>100.1</v>
      </c>
    </row>
    <row r="24" spans="1:5" x14ac:dyDescent="0.25">
      <c r="A24" s="16" t="s">
        <v>57</v>
      </c>
      <c r="B24" s="121">
        <v>103.4</v>
      </c>
      <c r="C24" s="121">
        <v>101.3</v>
      </c>
      <c r="D24" s="121">
        <v>113.6</v>
      </c>
      <c r="E24" s="121">
        <v>102.7</v>
      </c>
    </row>
    <row r="25" spans="1:5" x14ac:dyDescent="0.25">
      <c r="A25" s="21" t="s">
        <v>116</v>
      </c>
      <c r="B25" s="87">
        <v>105.1</v>
      </c>
      <c r="C25" s="87">
        <v>102.9</v>
      </c>
      <c r="D25" s="49">
        <v>117.9</v>
      </c>
      <c r="E25" s="87">
        <v>103.2</v>
      </c>
    </row>
    <row r="26" spans="1:5" x14ac:dyDescent="0.25">
      <c r="A26" s="16" t="s">
        <v>59</v>
      </c>
      <c r="B26" s="121">
        <v>101.2</v>
      </c>
      <c r="C26" s="121">
        <v>101.3</v>
      </c>
      <c r="D26" s="128">
        <v>102.4</v>
      </c>
      <c r="E26" s="121">
        <v>100.3</v>
      </c>
    </row>
    <row r="27" spans="1:5" x14ac:dyDescent="0.25">
      <c r="A27" s="16" t="s">
        <v>60</v>
      </c>
      <c r="B27" s="121">
        <v>100.9</v>
      </c>
      <c r="C27" s="121">
        <v>100.9</v>
      </c>
      <c r="D27" s="128">
        <v>102.3</v>
      </c>
      <c r="E27" s="121">
        <v>100</v>
      </c>
    </row>
    <row r="28" spans="1:5" x14ac:dyDescent="0.25">
      <c r="A28" s="16" t="s">
        <v>61</v>
      </c>
      <c r="B28" s="115">
        <v>100.7</v>
      </c>
      <c r="C28" s="115">
        <v>101.3</v>
      </c>
      <c r="D28" s="146">
        <v>99.4</v>
      </c>
      <c r="E28" s="115">
        <v>99.9</v>
      </c>
    </row>
    <row r="29" spans="1:5" x14ac:dyDescent="0.25">
      <c r="A29" s="21" t="s">
        <v>117</v>
      </c>
      <c r="B29" s="115">
        <v>102.8</v>
      </c>
      <c r="C29" s="115">
        <v>103.4</v>
      </c>
      <c r="D29" s="146">
        <v>104.1</v>
      </c>
      <c r="E29" s="115">
        <v>100.2</v>
      </c>
    </row>
    <row r="30" spans="1:5" x14ac:dyDescent="0.25">
      <c r="A30" s="16" t="s">
        <v>63</v>
      </c>
      <c r="B30" s="128">
        <v>100.8</v>
      </c>
      <c r="C30" s="128">
        <v>101</v>
      </c>
      <c r="D30" s="128">
        <v>101</v>
      </c>
      <c r="E30" s="49">
        <v>99.9</v>
      </c>
    </row>
    <row r="31" spans="1:5" x14ac:dyDescent="0.25">
      <c r="A31" s="16" t="s">
        <v>38</v>
      </c>
      <c r="B31" s="49">
        <v>100.8</v>
      </c>
      <c r="C31" s="49">
        <v>100.8</v>
      </c>
      <c r="D31" s="49">
        <v>100.4</v>
      </c>
      <c r="E31" s="128">
        <v>101.1</v>
      </c>
    </row>
    <row r="32" spans="1:5" x14ac:dyDescent="0.25">
      <c r="A32" s="16" t="s">
        <v>64</v>
      </c>
      <c r="B32" s="49">
        <v>100.2</v>
      </c>
      <c r="C32" s="49">
        <v>100.3</v>
      </c>
      <c r="D32" s="49">
        <v>100.1</v>
      </c>
      <c r="E32" s="49">
        <v>100</v>
      </c>
    </row>
    <row r="33" spans="1:5" x14ac:dyDescent="0.25">
      <c r="A33" s="21" t="s">
        <v>118</v>
      </c>
      <c r="B33" s="49">
        <v>101.8</v>
      </c>
      <c r="C33" s="49">
        <v>102.1</v>
      </c>
      <c r="D33" s="49">
        <v>101.4</v>
      </c>
      <c r="E33" s="49">
        <v>101</v>
      </c>
    </row>
    <row r="34" spans="1:5" x14ac:dyDescent="0.25">
      <c r="A34" s="16" t="s">
        <v>66</v>
      </c>
      <c r="B34" s="49">
        <v>101.1</v>
      </c>
      <c r="C34" s="49">
        <v>101</v>
      </c>
      <c r="D34" s="49">
        <v>100.3</v>
      </c>
      <c r="E34" s="49">
        <v>102</v>
      </c>
    </row>
    <row r="35" spans="1:5" x14ac:dyDescent="0.25">
      <c r="A35" s="16" t="s">
        <v>67</v>
      </c>
      <c r="B35" s="49">
        <v>100.3</v>
      </c>
      <c r="C35" s="49">
        <v>100.3</v>
      </c>
      <c r="D35" s="49">
        <v>100.4</v>
      </c>
      <c r="E35" s="49">
        <v>100</v>
      </c>
    </row>
    <row r="36" spans="1:5" x14ac:dyDescent="0.25">
      <c r="A36" s="16" t="s">
        <v>68</v>
      </c>
      <c r="B36" s="49">
        <v>100.3</v>
      </c>
      <c r="C36" s="49">
        <v>100.5</v>
      </c>
      <c r="D36" s="49">
        <v>100</v>
      </c>
      <c r="E36" s="49">
        <v>100.2</v>
      </c>
    </row>
    <row r="37" spans="1:5" x14ac:dyDescent="0.25">
      <c r="A37" s="185" t="s">
        <v>119</v>
      </c>
      <c r="B37" s="245">
        <v>101.8</v>
      </c>
      <c r="C37" s="245">
        <v>101.9</v>
      </c>
      <c r="D37" s="245">
        <v>100.6</v>
      </c>
      <c r="E37" s="245">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A3" sqref="A3:E3"/>
    </sheetView>
  </sheetViews>
  <sheetFormatPr defaultColWidth="8.88671875" defaultRowHeight="13.2" x14ac:dyDescent="0.25"/>
  <cols>
    <col min="1" max="1" width="17.6640625" style="48" customWidth="1"/>
    <col min="2" max="5" width="16.109375" style="48" customWidth="1"/>
    <col min="6" max="16384" width="8.88671875" style="48"/>
  </cols>
  <sheetData>
    <row r="1" spans="1:5" ht="32.25" customHeight="1" x14ac:dyDescent="0.25">
      <c r="A1" s="639" t="s">
        <v>580</v>
      </c>
      <c r="B1" s="639"/>
      <c r="C1" s="639"/>
      <c r="D1" s="639"/>
      <c r="E1" s="639"/>
    </row>
    <row r="2" spans="1:5" ht="13.2" customHeight="1" x14ac:dyDescent="0.25">
      <c r="A2" s="485"/>
      <c r="B2" s="50"/>
      <c r="C2" s="50"/>
      <c r="D2" s="50"/>
    </row>
    <row r="3" spans="1:5" x14ac:dyDescent="0.25">
      <c r="A3" s="604" t="s">
        <v>130</v>
      </c>
      <c r="B3" s="604"/>
      <c r="C3" s="604"/>
      <c r="D3" s="604"/>
      <c r="E3" s="604"/>
    </row>
    <row r="4" spans="1:5" ht="12.6" customHeight="1" x14ac:dyDescent="0.25">
      <c r="A4" s="646"/>
      <c r="B4" s="577" t="s">
        <v>124</v>
      </c>
      <c r="C4" s="609" t="s">
        <v>283</v>
      </c>
      <c r="D4" s="648"/>
      <c r="E4" s="649"/>
    </row>
    <row r="5" spans="1:5" ht="27" customHeight="1" x14ac:dyDescent="0.25">
      <c r="A5" s="647"/>
      <c r="B5" s="650"/>
      <c r="C5" s="487" t="s">
        <v>280</v>
      </c>
      <c r="D5" s="481" t="s">
        <v>281</v>
      </c>
      <c r="E5" s="460" t="s">
        <v>282</v>
      </c>
    </row>
    <row r="6" spans="1:5" x14ac:dyDescent="0.25">
      <c r="A6" s="21" t="s">
        <v>495</v>
      </c>
      <c r="B6" s="246"/>
      <c r="C6" s="243"/>
      <c r="D6" s="243"/>
      <c r="E6" s="244"/>
    </row>
    <row r="7" spans="1:5" x14ac:dyDescent="0.25">
      <c r="A7" s="16" t="s">
        <v>55</v>
      </c>
      <c r="B7" s="115">
        <v>98.9</v>
      </c>
      <c r="C7" s="104">
        <v>100</v>
      </c>
      <c r="D7" s="116">
        <v>98.9</v>
      </c>
      <c r="E7" s="104">
        <v>100</v>
      </c>
    </row>
    <row r="8" spans="1:5" x14ac:dyDescent="0.25">
      <c r="A8" s="16" t="s">
        <v>56</v>
      </c>
      <c r="B8" s="87">
        <v>100</v>
      </c>
      <c r="C8" s="87">
        <v>100</v>
      </c>
      <c r="D8" s="87">
        <v>100</v>
      </c>
      <c r="E8" s="87">
        <v>100</v>
      </c>
    </row>
    <row r="9" spans="1:5" x14ac:dyDescent="0.25">
      <c r="A9" s="16" t="s">
        <v>57</v>
      </c>
      <c r="B9" s="87">
        <v>100</v>
      </c>
      <c r="C9" s="87">
        <v>100</v>
      </c>
      <c r="D9" s="87">
        <v>100</v>
      </c>
      <c r="E9" s="87">
        <v>100</v>
      </c>
    </row>
    <row r="10" spans="1:5" x14ac:dyDescent="0.25">
      <c r="A10" s="21" t="s">
        <v>116</v>
      </c>
      <c r="B10" s="87">
        <v>98.9</v>
      </c>
      <c r="C10" s="87">
        <v>100</v>
      </c>
      <c r="D10" s="87">
        <v>98.9</v>
      </c>
      <c r="E10" s="87">
        <v>100</v>
      </c>
    </row>
    <row r="11" spans="1:5" x14ac:dyDescent="0.25">
      <c r="A11" s="16" t="s">
        <v>59</v>
      </c>
      <c r="B11" s="87">
        <v>100</v>
      </c>
      <c r="C11" s="87">
        <v>100</v>
      </c>
      <c r="D11" s="87">
        <v>100</v>
      </c>
      <c r="E11" s="87">
        <v>100</v>
      </c>
    </row>
    <row r="12" spans="1:5" x14ac:dyDescent="0.25">
      <c r="A12" s="16" t="s">
        <v>60</v>
      </c>
      <c r="B12" s="87">
        <v>100</v>
      </c>
      <c r="C12" s="88">
        <v>100</v>
      </c>
      <c r="D12" s="87">
        <v>100</v>
      </c>
      <c r="E12" s="87">
        <v>100</v>
      </c>
    </row>
    <row r="13" spans="1:5" x14ac:dyDescent="0.25">
      <c r="A13" s="16" t="s">
        <v>61</v>
      </c>
      <c r="B13" s="87">
        <v>100</v>
      </c>
      <c r="C13" s="88">
        <v>100</v>
      </c>
      <c r="D13" s="87">
        <v>100</v>
      </c>
      <c r="E13" s="87">
        <v>100</v>
      </c>
    </row>
    <row r="14" spans="1:5" x14ac:dyDescent="0.25">
      <c r="A14" s="21" t="s">
        <v>117</v>
      </c>
      <c r="B14" s="87">
        <v>100</v>
      </c>
      <c r="C14" s="88">
        <v>100</v>
      </c>
      <c r="D14" s="87">
        <v>100</v>
      </c>
      <c r="E14" s="87">
        <v>100</v>
      </c>
    </row>
    <row r="15" spans="1:5" x14ac:dyDescent="0.25">
      <c r="A15" s="16" t="s">
        <v>63</v>
      </c>
      <c r="B15" s="87">
        <v>100</v>
      </c>
      <c r="C15" s="87">
        <v>100</v>
      </c>
      <c r="D15" s="87">
        <v>100</v>
      </c>
      <c r="E15" s="87">
        <v>100</v>
      </c>
    </row>
    <row r="16" spans="1:5" x14ac:dyDescent="0.25">
      <c r="A16" s="16" t="s">
        <v>38</v>
      </c>
      <c r="B16" s="87">
        <v>100</v>
      </c>
      <c r="C16" s="88">
        <v>100</v>
      </c>
      <c r="D16" s="87">
        <v>100</v>
      </c>
      <c r="E16" s="87">
        <v>100</v>
      </c>
    </row>
    <row r="17" spans="1:5" x14ac:dyDescent="0.25">
      <c r="A17" s="16" t="s">
        <v>64</v>
      </c>
      <c r="B17" s="87">
        <v>100</v>
      </c>
      <c r="C17" s="87">
        <v>100</v>
      </c>
      <c r="D17" s="87">
        <v>100</v>
      </c>
      <c r="E17" s="87">
        <v>100</v>
      </c>
    </row>
    <row r="18" spans="1:5" x14ac:dyDescent="0.25">
      <c r="A18" s="21" t="s">
        <v>118</v>
      </c>
      <c r="B18" s="87">
        <v>100</v>
      </c>
      <c r="C18" s="87">
        <v>100</v>
      </c>
      <c r="D18" s="87">
        <v>100</v>
      </c>
      <c r="E18" s="87">
        <v>100</v>
      </c>
    </row>
    <row r="19" spans="1:5" x14ac:dyDescent="0.25">
      <c r="A19" s="16" t="s">
        <v>66</v>
      </c>
      <c r="B19" s="87">
        <v>100</v>
      </c>
      <c r="C19" s="87">
        <v>100</v>
      </c>
      <c r="D19" s="87">
        <v>100</v>
      </c>
      <c r="E19" s="87">
        <v>100</v>
      </c>
    </row>
    <row r="20" spans="1:5" x14ac:dyDescent="0.25">
      <c r="A20" s="474" t="s">
        <v>67</v>
      </c>
      <c r="B20" s="87">
        <v>100</v>
      </c>
      <c r="C20" s="88">
        <v>100</v>
      </c>
      <c r="D20" s="87">
        <v>100</v>
      </c>
      <c r="E20" s="87">
        <v>100</v>
      </c>
    </row>
    <row r="21" spans="1:5" x14ac:dyDescent="0.25">
      <c r="A21" s="21" t="s">
        <v>449</v>
      </c>
      <c r="B21" s="121"/>
      <c r="C21" s="104"/>
      <c r="D21" s="121"/>
      <c r="E21" s="148"/>
    </row>
    <row r="22" spans="1:5" x14ac:dyDescent="0.25">
      <c r="A22" s="16" t="s">
        <v>55</v>
      </c>
      <c r="B22" s="115">
        <v>99.8</v>
      </c>
      <c r="C22" s="104">
        <v>100</v>
      </c>
      <c r="D22" s="116">
        <v>99.8</v>
      </c>
      <c r="E22" s="104">
        <v>100</v>
      </c>
    </row>
    <row r="23" spans="1:5" ht="15" customHeight="1" x14ac:dyDescent="0.25">
      <c r="A23" s="16" t="s">
        <v>56</v>
      </c>
      <c r="B23" s="121">
        <v>116</v>
      </c>
      <c r="C23" s="121">
        <v>100</v>
      </c>
      <c r="D23" s="121">
        <v>116.8</v>
      </c>
      <c r="E23" s="121">
        <v>100</v>
      </c>
    </row>
    <row r="24" spans="1:5" x14ac:dyDescent="0.25">
      <c r="A24" s="16" t="s">
        <v>57</v>
      </c>
      <c r="B24" s="121">
        <v>100</v>
      </c>
      <c r="C24" s="121">
        <v>100</v>
      </c>
      <c r="D24" s="121">
        <v>100</v>
      </c>
      <c r="E24" s="121">
        <v>100</v>
      </c>
    </row>
    <row r="25" spans="1:5" x14ac:dyDescent="0.25">
      <c r="A25" s="21" t="s">
        <v>116</v>
      </c>
      <c r="B25" s="121">
        <v>115.8</v>
      </c>
      <c r="C25" s="121">
        <v>100</v>
      </c>
      <c r="D25" s="121">
        <v>116.6</v>
      </c>
      <c r="E25" s="121">
        <v>100</v>
      </c>
    </row>
    <row r="26" spans="1:5" x14ac:dyDescent="0.25">
      <c r="A26" s="16" t="s">
        <v>59</v>
      </c>
      <c r="B26" s="121">
        <v>100</v>
      </c>
      <c r="C26" s="104">
        <v>100</v>
      </c>
      <c r="D26" s="121">
        <v>100</v>
      </c>
      <c r="E26" s="121">
        <v>100</v>
      </c>
    </row>
    <row r="27" spans="1:5" x14ac:dyDescent="0.25">
      <c r="A27" s="16" t="s">
        <v>60</v>
      </c>
      <c r="B27" s="121">
        <v>100.9</v>
      </c>
      <c r="C27" s="104">
        <v>100</v>
      </c>
      <c r="D27" s="121">
        <v>100.9</v>
      </c>
      <c r="E27" s="121">
        <v>100</v>
      </c>
    </row>
    <row r="28" spans="1:5" x14ac:dyDescent="0.25">
      <c r="A28" s="16" t="s">
        <v>61</v>
      </c>
      <c r="B28" s="121">
        <v>100</v>
      </c>
      <c r="C28" s="104">
        <v>100</v>
      </c>
      <c r="D28" s="121">
        <v>100</v>
      </c>
      <c r="E28" s="121">
        <v>100</v>
      </c>
    </row>
    <row r="29" spans="1:5" x14ac:dyDescent="0.25">
      <c r="A29" s="21" t="s">
        <v>117</v>
      </c>
      <c r="B29" s="121">
        <v>100.9</v>
      </c>
      <c r="C29" s="104">
        <v>100</v>
      </c>
      <c r="D29" s="121">
        <v>100.9</v>
      </c>
      <c r="E29" s="121">
        <v>100</v>
      </c>
    </row>
    <row r="30" spans="1:5" x14ac:dyDescent="0.25">
      <c r="A30" s="16" t="s">
        <v>63</v>
      </c>
      <c r="B30" s="87">
        <v>100</v>
      </c>
      <c r="C30" s="88">
        <v>100</v>
      </c>
      <c r="D30" s="88">
        <v>100</v>
      </c>
      <c r="E30" s="121">
        <v>100</v>
      </c>
    </row>
    <row r="31" spans="1:5" x14ac:dyDescent="0.25">
      <c r="A31" s="16" t="s">
        <v>38</v>
      </c>
      <c r="B31" s="87">
        <v>100</v>
      </c>
      <c r="C31" s="88">
        <v>100</v>
      </c>
      <c r="D31" s="88">
        <v>100</v>
      </c>
      <c r="E31" s="121">
        <v>100</v>
      </c>
    </row>
    <row r="32" spans="1:5" x14ac:dyDescent="0.25">
      <c r="A32" s="16" t="s">
        <v>64</v>
      </c>
      <c r="B32" s="87">
        <v>100</v>
      </c>
      <c r="C32" s="88">
        <v>100</v>
      </c>
      <c r="D32" s="88">
        <v>100</v>
      </c>
      <c r="E32" s="121">
        <v>100</v>
      </c>
    </row>
    <row r="33" spans="1:5" x14ac:dyDescent="0.25">
      <c r="A33" s="21" t="s">
        <v>118</v>
      </c>
      <c r="B33" s="87">
        <v>100</v>
      </c>
      <c r="C33" s="88">
        <v>100</v>
      </c>
      <c r="D33" s="88">
        <v>100</v>
      </c>
      <c r="E33" s="121">
        <v>100</v>
      </c>
    </row>
    <row r="34" spans="1:5" x14ac:dyDescent="0.25">
      <c r="A34" s="16" t="s">
        <v>66</v>
      </c>
      <c r="B34" s="87">
        <v>100</v>
      </c>
      <c r="C34" s="88">
        <v>100</v>
      </c>
      <c r="D34" s="88">
        <v>100</v>
      </c>
      <c r="E34" s="121">
        <v>100</v>
      </c>
    </row>
    <row r="35" spans="1:5" x14ac:dyDescent="0.25">
      <c r="A35" s="16" t="s">
        <v>67</v>
      </c>
      <c r="B35" s="87">
        <v>101.5</v>
      </c>
      <c r="C35" s="88">
        <v>100</v>
      </c>
      <c r="D35" s="104">
        <v>101.6</v>
      </c>
      <c r="E35" s="121">
        <v>100</v>
      </c>
    </row>
    <row r="36" spans="1:5" x14ac:dyDescent="0.25">
      <c r="A36" s="16" t="s">
        <v>68</v>
      </c>
      <c r="B36" s="87">
        <v>99.2</v>
      </c>
      <c r="C36" s="88">
        <v>100</v>
      </c>
      <c r="D36" s="104">
        <v>99.1</v>
      </c>
      <c r="E36" s="121">
        <v>100</v>
      </c>
    </row>
    <row r="37" spans="1:5" x14ac:dyDescent="0.25">
      <c r="A37" s="185" t="s">
        <v>119</v>
      </c>
      <c r="B37" s="100">
        <v>100.7</v>
      </c>
      <c r="C37" s="101">
        <v>100</v>
      </c>
      <c r="D37" s="171">
        <v>100.7</v>
      </c>
      <c r="E37" s="166">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I9" sqref="I9"/>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82" t="s">
        <v>389</v>
      </c>
      <c r="B1" s="582"/>
      <c r="C1" s="582"/>
      <c r="D1" s="582"/>
      <c r="E1" s="582"/>
    </row>
    <row r="3" spans="1:5" ht="13.8" x14ac:dyDescent="0.25">
      <c r="A3" s="582" t="s">
        <v>204</v>
      </c>
      <c r="B3" s="582"/>
      <c r="C3" s="582"/>
      <c r="D3" s="582"/>
      <c r="E3" s="582"/>
    </row>
    <row r="5" spans="1:5" ht="31.8" customHeight="1" x14ac:dyDescent="0.25">
      <c r="A5" s="583" t="s">
        <v>612</v>
      </c>
      <c r="B5" s="583"/>
      <c r="C5" s="583"/>
      <c r="D5" s="583"/>
      <c r="E5" s="583"/>
    </row>
    <row r="6" spans="1:5" x14ac:dyDescent="0.25">
      <c r="A6" s="42"/>
      <c r="B6" s="17"/>
      <c r="C6" s="17"/>
      <c r="D6" s="17"/>
      <c r="E6" s="17"/>
    </row>
    <row r="7" spans="1:5" x14ac:dyDescent="0.25">
      <c r="A7" s="628" t="s">
        <v>205</v>
      </c>
      <c r="B7" s="628"/>
      <c r="C7" s="628"/>
      <c r="D7" s="628"/>
      <c r="E7" s="628"/>
    </row>
    <row r="8" spans="1:5" ht="13.2" customHeight="1" x14ac:dyDescent="0.25">
      <c r="A8" s="592"/>
      <c r="B8" s="651" t="s">
        <v>380</v>
      </c>
      <c r="C8" s="600" t="s">
        <v>206</v>
      </c>
      <c r="D8" s="621"/>
      <c r="E8" s="601"/>
    </row>
    <row r="9" spans="1:5" ht="66" x14ac:dyDescent="0.25">
      <c r="A9" s="617"/>
      <c r="B9" s="624"/>
      <c r="C9" s="429" t="s">
        <v>207</v>
      </c>
      <c r="D9" s="430" t="s">
        <v>208</v>
      </c>
      <c r="E9" s="196" t="s">
        <v>219</v>
      </c>
    </row>
    <row r="10" spans="1:5" x14ac:dyDescent="0.25">
      <c r="A10" s="77" t="s">
        <v>124</v>
      </c>
      <c r="B10" s="437">
        <v>23650.1</v>
      </c>
      <c r="C10" s="432">
        <v>18689.2</v>
      </c>
      <c r="D10" s="433">
        <v>175.5</v>
      </c>
      <c r="E10" s="433">
        <v>85.7</v>
      </c>
    </row>
    <row r="11" spans="1:5" ht="26.4" x14ac:dyDescent="0.25">
      <c r="A11" s="400" t="s">
        <v>209</v>
      </c>
      <c r="B11" s="437"/>
      <c r="C11" s="432"/>
      <c r="D11" s="433"/>
      <c r="E11" s="433"/>
    </row>
    <row r="12" spans="1:5" ht="26.4" x14ac:dyDescent="0.25">
      <c r="A12" s="332" t="s">
        <v>210</v>
      </c>
      <c r="B12" s="437">
        <v>0.4</v>
      </c>
      <c r="C12" s="432">
        <v>0.4</v>
      </c>
      <c r="D12" s="438" t="s">
        <v>443</v>
      </c>
      <c r="E12" s="438" t="s">
        <v>443</v>
      </c>
    </row>
    <row r="13" spans="1:5" x14ac:dyDescent="0.25">
      <c r="A13" s="332" t="s">
        <v>190</v>
      </c>
      <c r="B13" s="437">
        <v>16152.5</v>
      </c>
      <c r="C13" s="432">
        <v>16084.2</v>
      </c>
      <c r="D13" s="438" t="s">
        <v>443</v>
      </c>
      <c r="E13" s="433">
        <v>13.1</v>
      </c>
    </row>
    <row r="14" spans="1:5" x14ac:dyDescent="0.25">
      <c r="A14" s="332" t="s">
        <v>191</v>
      </c>
      <c r="B14" s="437">
        <v>49.6</v>
      </c>
      <c r="C14" s="432">
        <v>49.6</v>
      </c>
      <c r="D14" s="438" t="s">
        <v>443</v>
      </c>
      <c r="E14" s="438" t="s">
        <v>443</v>
      </c>
    </row>
    <row r="15" spans="1:5" ht="39.6" x14ac:dyDescent="0.25">
      <c r="A15" s="332" t="s">
        <v>192</v>
      </c>
      <c r="B15" s="437">
        <v>834.2</v>
      </c>
      <c r="C15" s="432">
        <v>341.8</v>
      </c>
      <c r="D15" s="433">
        <v>3.2</v>
      </c>
      <c r="E15" s="433">
        <v>0.6</v>
      </c>
    </row>
    <row r="16" spans="1:5" ht="52.8" x14ac:dyDescent="0.25">
      <c r="A16" s="332" t="s">
        <v>193</v>
      </c>
      <c r="B16" s="437">
        <v>12.2</v>
      </c>
      <c r="C16" s="432">
        <v>3.7</v>
      </c>
      <c r="D16" s="438" t="s">
        <v>443</v>
      </c>
      <c r="E16" s="438" t="s">
        <v>443</v>
      </c>
    </row>
    <row r="17" spans="1:5" x14ac:dyDescent="0.25">
      <c r="A17" s="332" t="s">
        <v>211</v>
      </c>
      <c r="B17" s="437">
        <v>1642.5</v>
      </c>
      <c r="C17" s="432">
        <v>1234.3</v>
      </c>
      <c r="D17" s="433">
        <v>118.3</v>
      </c>
      <c r="E17" s="433">
        <v>54.8</v>
      </c>
    </row>
    <row r="18" spans="1:5" ht="39.6" x14ac:dyDescent="0.25">
      <c r="A18" s="332" t="s">
        <v>212</v>
      </c>
      <c r="B18" s="437">
        <v>58.2</v>
      </c>
      <c r="C18" s="432">
        <v>58.2</v>
      </c>
      <c r="D18" s="438" t="s">
        <v>443</v>
      </c>
      <c r="E18" s="438" t="s">
        <v>443</v>
      </c>
    </row>
    <row r="19" spans="1:5" x14ac:dyDescent="0.25">
      <c r="A19" s="332" t="s">
        <v>213</v>
      </c>
      <c r="B19" s="437">
        <v>500.8</v>
      </c>
      <c r="C19" s="432">
        <v>475.6</v>
      </c>
      <c r="D19" s="433">
        <v>9.5</v>
      </c>
      <c r="E19" s="438" t="s">
        <v>443</v>
      </c>
    </row>
    <row r="20" spans="1:5" ht="14.4" customHeight="1" x14ac:dyDescent="0.25">
      <c r="A20" s="332" t="s">
        <v>237</v>
      </c>
      <c r="B20" s="439">
        <v>4260.5</v>
      </c>
      <c r="C20" s="440">
        <v>363.9</v>
      </c>
      <c r="D20" s="438" t="s">
        <v>443</v>
      </c>
      <c r="E20" s="438" t="s">
        <v>443</v>
      </c>
    </row>
    <row r="21" spans="1:5" ht="26.4" x14ac:dyDescent="0.25">
      <c r="A21" s="332" t="s">
        <v>216</v>
      </c>
      <c r="B21" s="437">
        <v>113.2</v>
      </c>
      <c r="C21" s="432">
        <v>74.400000000000006</v>
      </c>
      <c r="D21" s="438">
        <v>21.5</v>
      </c>
      <c r="E21" s="438">
        <v>17.2</v>
      </c>
    </row>
    <row r="22" spans="1:5" ht="26.4" x14ac:dyDescent="0.25">
      <c r="A22" s="401" t="s">
        <v>217</v>
      </c>
      <c r="B22" s="338">
        <v>26</v>
      </c>
      <c r="C22" s="434">
        <v>3</v>
      </c>
      <c r="D22" s="435">
        <v>23</v>
      </c>
      <c r="E22" s="490" t="s">
        <v>443</v>
      </c>
    </row>
    <row r="26" spans="1:5" x14ac:dyDescent="0.25">
      <c r="A26" s="125"/>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activeCell="I31" sqref="I3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5.6" customHeight="1" x14ac:dyDescent="0.25">
      <c r="A1" s="582" t="s">
        <v>390</v>
      </c>
      <c r="B1" s="582"/>
      <c r="C1" s="582"/>
      <c r="D1" s="582"/>
      <c r="E1" s="582"/>
      <c r="F1" s="582"/>
    </row>
    <row r="2" spans="1:6" ht="15" customHeight="1" x14ac:dyDescent="0.25"/>
    <row r="3" spans="1:6" ht="13.8" x14ac:dyDescent="0.25">
      <c r="A3" s="582" t="s">
        <v>37</v>
      </c>
      <c r="B3" s="582"/>
      <c r="C3" s="582"/>
      <c r="D3" s="582"/>
      <c r="E3" s="582"/>
      <c r="F3" s="582"/>
    </row>
    <row r="5" spans="1:6" ht="30" customHeight="1" x14ac:dyDescent="0.25">
      <c r="A5" s="583" t="s">
        <v>220</v>
      </c>
      <c r="B5" s="583"/>
      <c r="C5" s="583"/>
      <c r="D5" s="583"/>
      <c r="E5" s="583"/>
      <c r="F5" s="583"/>
    </row>
    <row r="6" spans="1:6" ht="13.2" customHeight="1" x14ac:dyDescent="0.25">
      <c r="A6" s="44"/>
      <c r="B6" s="17"/>
      <c r="C6" s="17"/>
      <c r="D6" s="17"/>
      <c r="E6" s="17"/>
      <c r="F6" s="17"/>
    </row>
    <row r="7" spans="1:6" ht="27" customHeight="1" x14ac:dyDescent="0.25">
      <c r="A7" s="585"/>
      <c r="B7" s="577" t="s">
        <v>491</v>
      </c>
      <c r="C7" s="600" t="s">
        <v>52</v>
      </c>
      <c r="D7" s="601"/>
      <c r="E7" s="600" t="s">
        <v>221</v>
      </c>
      <c r="F7" s="601"/>
    </row>
    <row r="8" spans="1:6" ht="77.400000000000006" customHeight="1" x14ac:dyDescent="0.25">
      <c r="A8" s="608"/>
      <c r="B8" s="616"/>
      <c r="C8" s="482" t="s">
        <v>53</v>
      </c>
      <c r="D8" s="361" t="s">
        <v>222</v>
      </c>
      <c r="E8" s="361" t="s">
        <v>53</v>
      </c>
      <c r="F8" s="205" t="s">
        <v>222</v>
      </c>
    </row>
    <row r="9" spans="1:6" ht="15" customHeight="1" x14ac:dyDescent="0.25">
      <c r="A9" s="21" t="s">
        <v>495</v>
      </c>
      <c r="B9" s="61"/>
      <c r="C9" s="61"/>
      <c r="D9" s="61"/>
      <c r="E9" s="61"/>
      <c r="F9" s="117"/>
    </row>
    <row r="10" spans="1:6" ht="15" customHeight="1" x14ac:dyDescent="0.25">
      <c r="A10" s="15" t="s">
        <v>55</v>
      </c>
      <c r="B10" s="169">
        <v>128383</v>
      </c>
      <c r="C10" s="170">
        <v>81.099999999999994</v>
      </c>
      <c r="D10" s="170">
        <v>109.6</v>
      </c>
      <c r="E10" s="170">
        <v>81.099999999999994</v>
      </c>
      <c r="F10" s="170">
        <v>101.2</v>
      </c>
    </row>
    <row r="11" spans="1:6" ht="15" customHeight="1" x14ac:dyDescent="0.25">
      <c r="A11" s="16" t="s">
        <v>56</v>
      </c>
      <c r="B11" s="179">
        <v>136319</v>
      </c>
      <c r="C11" s="170">
        <v>105.5</v>
      </c>
      <c r="D11" s="170">
        <v>112.7</v>
      </c>
      <c r="E11" s="170">
        <v>105.5</v>
      </c>
      <c r="F11" s="170">
        <v>104.9</v>
      </c>
    </row>
    <row r="12" spans="1:6" ht="15" customHeight="1" x14ac:dyDescent="0.25">
      <c r="A12" s="16" t="s">
        <v>57</v>
      </c>
      <c r="B12" s="169">
        <v>138094</v>
      </c>
      <c r="C12" s="170">
        <v>100.9</v>
      </c>
      <c r="D12" s="170">
        <v>104.9</v>
      </c>
      <c r="E12" s="170">
        <v>100.4</v>
      </c>
      <c r="F12" s="170">
        <v>105</v>
      </c>
    </row>
    <row r="13" spans="1:6" ht="15" customHeight="1" x14ac:dyDescent="0.25">
      <c r="A13" s="21" t="s">
        <v>116</v>
      </c>
      <c r="B13" s="334">
        <v>134748</v>
      </c>
      <c r="C13" s="335">
        <v>100.7</v>
      </c>
      <c r="D13" s="335">
        <v>109.3</v>
      </c>
      <c r="E13" s="335">
        <v>99.7</v>
      </c>
      <c r="F13" s="335">
        <v>104.1</v>
      </c>
    </row>
    <row r="14" spans="1:6" ht="15" customHeight="1" x14ac:dyDescent="0.25">
      <c r="A14" s="16" t="s">
        <v>59</v>
      </c>
      <c r="B14" s="169">
        <v>152129</v>
      </c>
      <c r="C14" s="170">
        <v>110.1</v>
      </c>
      <c r="D14" s="170">
        <v>116.7</v>
      </c>
      <c r="E14" s="170">
        <v>109.5</v>
      </c>
      <c r="F14" s="170">
        <v>116.5</v>
      </c>
    </row>
    <row r="15" spans="1:6" ht="15" customHeight="1" x14ac:dyDescent="0.25">
      <c r="A15" s="15" t="s">
        <v>60</v>
      </c>
      <c r="B15" s="179">
        <v>179683</v>
      </c>
      <c r="C15" s="170">
        <v>118.2</v>
      </c>
      <c r="D15" s="170">
        <v>113.9</v>
      </c>
      <c r="E15" s="170">
        <v>118.4</v>
      </c>
      <c r="F15" s="170">
        <v>113.7</v>
      </c>
    </row>
    <row r="16" spans="1:6" ht="15" customHeight="1" x14ac:dyDescent="0.25">
      <c r="A16" s="15" t="s">
        <v>61</v>
      </c>
      <c r="B16" s="169">
        <v>148290</v>
      </c>
      <c r="C16" s="170">
        <v>82.3</v>
      </c>
      <c r="D16" s="170">
        <v>108.5</v>
      </c>
      <c r="E16" s="170">
        <v>82.2</v>
      </c>
      <c r="F16" s="170">
        <v>107.3</v>
      </c>
    </row>
    <row r="17" spans="1:6" ht="15" customHeight="1" x14ac:dyDescent="0.25">
      <c r="A17" s="21" t="s">
        <v>117</v>
      </c>
      <c r="B17" s="179">
        <v>160148</v>
      </c>
      <c r="C17" s="170">
        <v>118.8</v>
      </c>
      <c r="D17" s="170">
        <v>113.1</v>
      </c>
      <c r="E17" s="170">
        <v>117.8</v>
      </c>
      <c r="F17" s="170">
        <v>112.6</v>
      </c>
    </row>
    <row r="18" spans="1:6" ht="15" customHeight="1" x14ac:dyDescent="0.25">
      <c r="A18" s="21" t="s">
        <v>62</v>
      </c>
      <c r="B18" s="169">
        <v>147466</v>
      </c>
      <c r="C18" s="367"/>
      <c r="D18" s="170">
        <v>111.3</v>
      </c>
      <c r="E18" s="367"/>
      <c r="F18" s="170">
        <v>108.4</v>
      </c>
    </row>
    <row r="19" spans="1:6" ht="15" customHeight="1" x14ac:dyDescent="0.25">
      <c r="A19" s="15" t="s">
        <v>63</v>
      </c>
      <c r="B19" s="179">
        <v>144786</v>
      </c>
      <c r="C19" s="367">
        <v>97.6</v>
      </c>
      <c r="D19" s="170">
        <v>108.4</v>
      </c>
      <c r="E19" s="367">
        <v>97.6</v>
      </c>
      <c r="F19" s="170">
        <v>106.8</v>
      </c>
    </row>
    <row r="20" spans="1:6" ht="15" customHeight="1" x14ac:dyDescent="0.25">
      <c r="A20" s="16" t="s">
        <v>38</v>
      </c>
      <c r="B20" s="169">
        <v>140715</v>
      </c>
      <c r="C20" s="170">
        <v>97</v>
      </c>
      <c r="D20" s="170">
        <v>110.1</v>
      </c>
      <c r="E20" s="170">
        <v>96.4</v>
      </c>
      <c r="F20" s="170">
        <v>106.9</v>
      </c>
    </row>
    <row r="21" spans="1:6" ht="15" customHeight="1" x14ac:dyDescent="0.25">
      <c r="A21" s="15" t="s">
        <v>64</v>
      </c>
      <c r="B21" s="179">
        <v>135115</v>
      </c>
      <c r="C21" s="170">
        <v>95.9</v>
      </c>
      <c r="D21" s="170">
        <v>112.5</v>
      </c>
      <c r="E21" s="170">
        <v>94.8</v>
      </c>
      <c r="F21" s="170">
        <v>108.2</v>
      </c>
    </row>
    <row r="22" spans="1:6" ht="15" customHeight="1" x14ac:dyDescent="0.25">
      <c r="A22" s="21" t="s">
        <v>118</v>
      </c>
      <c r="B22" s="179">
        <v>140362</v>
      </c>
      <c r="C22" s="170">
        <v>87.6</v>
      </c>
      <c r="D22" s="170">
        <v>110.4</v>
      </c>
      <c r="E22" s="170">
        <v>86.9</v>
      </c>
      <c r="F22" s="170">
        <v>107.4</v>
      </c>
    </row>
    <row r="23" spans="1:6" ht="15" customHeight="1" x14ac:dyDescent="0.25">
      <c r="A23" s="21" t="s">
        <v>65</v>
      </c>
      <c r="B23" s="179">
        <v>145101</v>
      </c>
      <c r="C23" s="367"/>
      <c r="D23" s="170">
        <v>111</v>
      </c>
      <c r="E23" s="367"/>
      <c r="F23" s="170">
        <v>108</v>
      </c>
    </row>
    <row r="24" spans="1:6" ht="15" customHeight="1" x14ac:dyDescent="0.25">
      <c r="A24" s="15" t="s">
        <v>66</v>
      </c>
      <c r="B24" s="179">
        <v>135405</v>
      </c>
      <c r="C24" s="367">
        <v>100</v>
      </c>
      <c r="D24" s="170">
        <v>110.5</v>
      </c>
      <c r="E24" s="367">
        <v>99.4</v>
      </c>
      <c r="F24" s="170">
        <v>105.3</v>
      </c>
    </row>
    <row r="25" spans="1:6" ht="15" customHeight="1" x14ac:dyDescent="0.25">
      <c r="A25" s="21" t="s">
        <v>622</v>
      </c>
      <c r="B25" s="179">
        <v>144159</v>
      </c>
      <c r="C25" s="367"/>
      <c r="D25" s="170">
        <v>111</v>
      </c>
      <c r="E25" s="367"/>
      <c r="F25" s="170">
        <v>107.8</v>
      </c>
    </row>
    <row r="26" spans="1:6" ht="15" customHeight="1" x14ac:dyDescent="0.25">
      <c r="A26" s="21" t="s">
        <v>449</v>
      </c>
      <c r="B26" s="269"/>
      <c r="C26" s="264"/>
      <c r="D26" s="269"/>
      <c r="E26" s="264"/>
      <c r="F26" s="269"/>
    </row>
    <row r="27" spans="1:6" ht="15" customHeight="1" x14ac:dyDescent="0.25">
      <c r="A27" s="15" t="s">
        <v>55</v>
      </c>
      <c r="B27" s="149">
        <v>116828</v>
      </c>
      <c r="C27" s="150">
        <v>85.2</v>
      </c>
      <c r="D27" s="151">
        <v>108</v>
      </c>
      <c r="E27" s="152">
        <v>85.1</v>
      </c>
      <c r="F27" s="153">
        <v>101.9</v>
      </c>
    </row>
    <row r="28" spans="1:6" ht="15" customHeight="1" x14ac:dyDescent="0.25">
      <c r="A28" s="15" t="s">
        <v>56</v>
      </c>
      <c r="B28" s="154">
        <v>119510</v>
      </c>
      <c r="C28" s="127">
        <v>102.3</v>
      </c>
      <c r="D28" s="127">
        <v>108</v>
      </c>
      <c r="E28" s="127">
        <v>101.5</v>
      </c>
      <c r="F28" s="127">
        <v>102.3</v>
      </c>
    </row>
    <row r="29" spans="1:6" ht="15" customHeight="1" x14ac:dyDescent="0.25">
      <c r="A29" s="16" t="s">
        <v>57</v>
      </c>
      <c r="B29" s="131">
        <v>130343</v>
      </c>
      <c r="C29" s="155">
        <v>109.2</v>
      </c>
      <c r="D29" s="155">
        <v>116.5</v>
      </c>
      <c r="E29" s="155">
        <v>101.1</v>
      </c>
      <c r="F29" s="155">
        <v>102.6</v>
      </c>
    </row>
    <row r="30" spans="1:6" ht="15" customHeight="1" x14ac:dyDescent="0.25">
      <c r="A30" s="21" t="s">
        <v>116</v>
      </c>
      <c r="B30" s="131">
        <v>112216</v>
      </c>
      <c r="C30" s="155">
        <v>104.7</v>
      </c>
      <c r="D30" s="155">
        <v>110.9</v>
      </c>
      <c r="E30" s="127">
        <v>100.2</v>
      </c>
      <c r="F30" s="155">
        <v>102.3</v>
      </c>
    </row>
    <row r="31" spans="1:6" ht="15" customHeight="1" x14ac:dyDescent="0.25">
      <c r="A31" s="15" t="s">
        <v>59</v>
      </c>
      <c r="B31" s="149">
        <v>130038</v>
      </c>
      <c r="C31" s="150">
        <v>99.1</v>
      </c>
      <c r="D31" s="151">
        <v>107.7</v>
      </c>
      <c r="E31" s="127">
        <v>98.8</v>
      </c>
      <c r="F31" s="97">
        <v>94.7</v>
      </c>
    </row>
    <row r="32" spans="1:6" ht="15" customHeight="1" x14ac:dyDescent="0.25">
      <c r="A32" s="15" t="s">
        <v>60</v>
      </c>
      <c r="B32" s="149">
        <v>158333</v>
      </c>
      <c r="C32" s="151">
        <v>121.5</v>
      </c>
      <c r="D32" s="151">
        <v>108.9</v>
      </c>
      <c r="E32" s="127">
        <v>121.6</v>
      </c>
      <c r="F32" s="97">
        <v>96.6</v>
      </c>
    </row>
    <row r="33" spans="1:6" ht="15" customHeight="1" x14ac:dyDescent="0.25">
      <c r="A33" s="15" t="s">
        <v>61</v>
      </c>
      <c r="B33" s="149">
        <v>135765</v>
      </c>
      <c r="C33" s="151">
        <v>86.2</v>
      </c>
      <c r="D33" s="151">
        <v>105.4</v>
      </c>
      <c r="E33" s="127">
        <v>87</v>
      </c>
      <c r="F33" s="97">
        <v>93.8</v>
      </c>
    </row>
    <row r="34" spans="1:6" ht="15" customHeight="1" x14ac:dyDescent="0.25">
      <c r="A34" s="21" t="s">
        <v>117</v>
      </c>
      <c r="B34" s="149">
        <v>141206</v>
      </c>
      <c r="C34" s="151">
        <v>115.3</v>
      </c>
      <c r="D34" s="151">
        <v>107.3</v>
      </c>
      <c r="E34" s="127">
        <v>109.4</v>
      </c>
      <c r="F34" s="97">
        <v>95</v>
      </c>
    </row>
    <row r="35" spans="1:6" ht="15" customHeight="1" x14ac:dyDescent="0.25">
      <c r="A35" s="21" t="s">
        <v>62</v>
      </c>
      <c r="B35" s="149">
        <v>131882</v>
      </c>
      <c r="C35" s="151"/>
      <c r="D35" s="151">
        <v>109</v>
      </c>
      <c r="E35" s="127"/>
      <c r="F35" s="97">
        <v>98.5</v>
      </c>
    </row>
    <row r="36" spans="1:6" ht="15" customHeight="1" x14ac:dyDescent="0.25">
      <c r="A36" s="15" t="s">
        <v>63</v>
      </c>
      <c r="B36" s="47">
        <v>133318</v>
      </c>
      <c r="C36" s="39">
        <v>97.8</v>
      </c>
      <c r="D36" s="39">
        <v>119.6</v>
      </c>
      <c r="E36" s="127">
        <v>98.2</v>
      </c>
      <c r="F36" s="97">
        <v>106.8</v>
      </c>
    </row>
    <row r="37" spans="1:6" ht="15" customHeight="1" x14ac:dyDescent="0.25">
      <c r="A37" s="15" t="s">
        <v>38</v>
      </c>
      <c r="B37" s="169">
        <v>127193</v>
      </c>
      <c r="C37" s="170">
        <v>95.4</v>
      </c>
      <c r="D37" s="170">
        <v>117.2</v>
      </c>
      <c r="E37" s="170">
        <v>96.3</v>
      </c>
      <c r="F37" s="170">
        <v>105.8</v>
      </c>
    </row>
    <row r="38" spans="1:6" ht="15" customHeight="1" x14ac:dyDescent="0.25">
      <c r="A38" s="15" t="s">
        <v>64</v>
      </c>
      <c r="B38" s="179">
        <v>119453</v>
      </c>
      <c r="C38" s="170">
        <v>93.8</v>
      </c>
      <c r="D38" s="170">
        <v>114.7</v>
      </c>
      <c r="E38" s="170">
        <v>93.6</v>
      </c>
      <c r="F38" s="170">
        <v>103.8</v>
      </c>
    </row>
    <row r="39" spans="1:6" ht="15" customHeight="1" x14ac:dyDescent="0.25">
      <c r="A39" s="21" t="s">
        <v>118</v>
      </c>
      <c r="B39" s="179">
        <v>126706</v>
      </c>
      <c r="C39" s="170">
        <v>89.6</v>
      </c>
      <c r="D39" s="170">
        <v>117.2</v>
      </c>
      <c r="E39" s="170">
        <v>91</v>
      </c>
      <c r="F39" s="170">
        <v>105.5</v>
      </c>
    </row>
    <row r="40" spans="1:6" ht="15" customHeight="1" x14ac:dyDescent="0.25">
      <c r="A40" s="21" t="s">
        <v>65</v>
      </c>
      <c r="B40" s="149">
        <v>130208</v>
      </c>
      <c r="C40" s="151"/>
      <c r="D40" s="151">
        <v>111.6</v>
      </c>
      <c r="E40" s="127"/>
      <c r="F40" s="97">
        <v>100.7</v>
      </c>
    </row>
    <row r="41" spans="1:6" ht="15" customHeight="1" x14ac:dyDescent="0.25">
      <c r="A41" s="15" t="s">
        <v>66</v>
      </c>
      <c r="B41" s="169">
        <v>121688</v>
      </c>
      <c r="C41" s="170">
        <v>101.8</v>
      </c>
      <c r="D41" s="170">
        <v>115.5</v>
      </c>
      <c r="E41" s="170">
        <v>102.1</v>
      </c>
      <c r="F41" s="170">
        <v>105.8</v>
      </c>
    </row>
    <row r="42" spans="1:6" ht="15" customHeight="1" x14ac:dyDescent="0.25">
      <c r="A42" s="15" t="s">
        <v>67</v>
      </c>
      <c r="B42" s="179">
        <v>120919</v>
      </c>
      <c r="C42" s="170">
        <v>99</v>
      </c>
      <c r="D42" s="170">
        <v>112.7</v>
      </c>
      <c r="E42" s="170">
        <v>98.7</v>
      </c>
      <c r="F42" s="170">
        <v>104.1</v>
      </c>
    </row>
    <row r="43" spans="1:6" ht="15" customHeight="1" x14ac:dyDescent="0.25">
      <c r="A43" s="15" t="s">
        <v>68</v>
      </c>
      <c r="B43" s="179">
        <v>158710</v>
      </c>
      <c r="C43" s="170">
        <v>131</v>
      </c>
      <c r="D43" s="170">
        <v>114.9</v>
      </c>
      <c r="E43" s="170">
        <v>129.6</v>
      </c>
      <c r="F43" s="170">
        <v>106.1</v>
      </c>
    </row>
    <row r="44" spans="1:6" ht="15" customHeight="1" x14ac:dyDescent="0.25">
      <c r="A44" s="21" t="s">
        <v>119</v>
      </c>
      <c r="B44" s="179">
        <v>133981</v>
      </c>
      <c r="C44" s="127">
        <v>105.7</v>
      </c>
      <c r="D44" s="127">
        <v>114.6</v>
      </c>
      <c r="E44" s="127">
        <v>105.6</v>
      </c>
      <c r="F44" s="170">
        <v>105.5</v>
      </c>
    </row>
    <row r="45" spans="1:6" ht="15" customHeight="1" x14ac:dyDescent="0.25">
      <c r="A45" s="185" t="s">
        <v>69</v>
      </c>
      <c r="B45" s="270">
        <v>131163</v>
      </c>
      <c r="C45" s="271"/>
      <c r="D45" s="271">
        <v>112.4</v>
      </c>
      <c r="E45" s="156"/>
      <c r="F45" s="272">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L6" sqref="L6"/>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83" t="s">
        <v>396</v>
      </c>
      <c r="B1" s="583"/>
      <c r="C1" s="583"/>
      <c r="D1" s="583"/>
      <c r="E1" s="583"/>
      <c r="F1" s="583"/>
      <c r="G1" s="583"/>
    </row>
    <row r="2" spans="1:7" ht="13.8" x14ac:dyDescent="0.25">
      <c r="A2" s="273"/>
      <c r="B2" s="17"/>
      <c r="C2" s="17"/>
      <c r="D2" s="17"/>
      <c r="E2" s="17"/>
      <c r="F2" s="17"/>
      <c r="G2" s="17"/>
    </row>
    <row r="3" spans="1:7" ht="13.2" customHeight="1" x14ac:dyDescent="0.25">
      <c r="A3" s="585"/>
      <c r="B3" s="609" t="s">
        <v>587</v>
      </c>
      <c r="C3" s="648"/>
      <c r="D3" s="649"/>
      <c r="E3" s="609" t="s">
        <v>588</v>
      </c>
      <c r="F3" s="648"/>
      <c r="G3" s="649"/>
    </row>
    <row r="4" spans="1:7" x14ac:dyDescent="0.25">
      <c r="A4" s="652"/>
      <c r="B4" s="579" t="s">
        <v>225</v>
      </c>
      <c r="C4" s="600" t="s">
        <v>226</v>
      </c>
      <c r="D4" s="601"/>
      <c r="E4" s="579" t="s">
        <v>225</v>
      </c>
      <c r="F4" s="600" t="s">
        <v>126</v>
      </c>
      <c r="G4" s="601"/>
    </row>
    <row r="5" spans="1:7" ht="105.6" x14ac:dyDescent="0.25">
      <c r="A5" s="653"/>
      <c r="B5" s="616"/>
      <c r="C5" s="428" t="s">
        <v>113</v>
      </c>
      <c r="D5" s="288" t="s">
        <v>549</v>
      </c>
      <c r="E5" s="616"/>
      <c r="F5" s="196" t="s">
        <v>548</v>
      </c>
      <c r="G5" s="196" t="s">
        <v>284</v>
      </c>
    </row>
    <row r="6" spans="1:7" x14ac:dyDescent="0.25">
      <c r="A6" s="21" t="s">
        <v>124</v>
      </c>
      <c r="B6" s="491">
        <v>135405</v>
      </c>
      <c r="C6" s="492">
        <v>100</v>
      </c>
      <c r="D6" s="493">
        <v>110.5</v>
      </c>
      <c r="E6" s="494">
        <v>144159</v>
      </c>
      <c r="F6" s="495">
        <v>111</v>
      </c>
      <c r="G6" s="496">
        <v>100</v>
      </c>
    </row>
    <row r="7" spans="1:7" ht="25.2" customHeight="1" x14ac:dyDescent="0.25">
      <c r="A7" s="35" t="s">
        <v>209</v>
      </c>
      <c r="B7" s="491"/>
      <c r="C7" s="492"/>
      <c r="D7" s="493"/>
      <c r="E7" s="497"/>
      <c r="F7" s="495"/>
      <c r="G7" s="496"/>
    </row>
    <row r="8" spans="1:7" ht="38.4" customHeight="1" x14ac:dyDescent="0.25">
      <c r="A8" s="22" t="s">
        <v>210</v>
      </c>
      <c r="B8" s="491">
        <v>68286</v>
      </c>
      <c r="C8" s="492">
        <v>117.1</v>
      </c>
      <c r="D8" s="493">
        <v>131.4</v>
      </c>
      <c r="E8" s="497">
        <v>55714</v>
      </c>
      <c r="F8" s="495">
        <v>121.3</v>
      </c>
      <c r="G8" s="496">
        <v>38.6</v>
      </c>
    </row>
    <row r="9" spans="1:7" ht="51.6" customHeight="1" x14ac:dyDescent="0.25">
      <c r="A9" s="35" t="s">
        <v>227</v>
      </c>
      <c r="B9" s="491">
        <v>53962</v>
      </c>
      <c r="C9" s="492">
        <v>98.5</v>
      </c>
      <c r="D9" s="493">
        <v>126.3</v>
      </c>
      <c r="E9" s="497">
        <v>53985</v>
      </c>
      <c r="F9" s="495">
        <v>119</v>
      </c>
      <c r="G9" s="496">
        <v>37.4</v>
      </c>
    </row>
    <row r="10" spans="1:7" x14ac:dyDescent="0.25">
      <c r="A10" s="35" t="s">
        <v>228</v>
      </c>
      <c r="B10" s="491">
        <v>148268</v>
      </c>
      <c r="C10" s="492">
        <v>115.2</v>
      </c>
      <c r="D10" s="493">
        <v>163.4</v>
      </c>
      <c r="E10" s="497">
        <v>111734</v>
      </c>
      <c r="F10" s="495">
        <v>121.5</v>
      </c>
      <c r="G10" s="496">
        <v>77.5</v>
      </c>
    </row>
    <row r="11" spans="1:7" x14ac:dyDescent="0.25">
      <c r="A11" s="35" t="s">
        <v>229</v>
      </c>
      <c r="B11" s="491">
        <v>74170</v>
      </c>
      <c r="C11" s="499">
        <v>137.9</v>
      </c>
      <c r="D11" s="561">
        <v>130</v>
      </c>
      <c r="E11" s="562">
        <v>51275</v>
      </c>
      <c r="F11" s="563">
        <v>121.5</v>
      </c>
      <c r="G11" s="496">
        <v>35.6</v>
      </c>
    </row>
    <row r="12" spans="1:7" x14ac:dyDescent="0.25">
      <c r="A12" s="23" t="s">
        <v>190</v>
      </c>
      <c r="B12" s="491">
        <v>176893</v>
      </c>
      <c r="C12" s="499">
        <v>103.5</v>
      </c>
      <c r="D12" s="561">
        <v>104.8</v>
      </c>
      <c r="E12" s="562">
        <v>200991</v>
      </c>
      <c r="F12" s="563">
        <v>109.2</v>
      </c>
      <c r="G12" s="496">
        <v>139.4</v>
      </c>
    </row>
    <row r="13" spans="1:7" ht="26.4" x14ac:dyDescent="0.25">
      <c r="A13" s="274" t="s">
        <v>464</v>
      </c>
      <c r="B13" s="491">
        <v>209983</v>
      </c>
      <c r="C13" s="499">
        <v>101.8</v>
      </c>
      <c r="D13" s="561">
        <v>101.7</v>
      </c>
      <c r="E13" s="562">
        <v>258117</v>
      </c>
      <c r="F13" s="563">
        <v>111.2</v>
      </c>
      <c r="G13" s="496">
        <v>179.1</v>
      </c>
    </row>
    <row r="14" spans="1:7" ht="39" customHeight="1" x14ac:dyDescent="0.25">
      <c r="A14" s="35" t="s">
        <v>73</v>
      </c>
      <c r="B14" s="491">
        <v>142828</v>
      </c>
      <c r="C14" s="499">
        <v>105.3</v>
      </c>
      <c r="D14" s="561">
        <v>110.5</v>
      </c>
      <c r="E14" s="562">
        <v>143136</v>
      </c>
      <c r="F14" s="563">
        <v>107</v>
      </c>
      <c r="G14" s="496">
        <v>99.3</v>
      </c>
    </row>
    <row r="15" spans="1:7" x14ac:dyDescent="0.25">
      <c r="A15" s="22" t="s">
        <v>191</v>
      </c>
      <c r="B15" s="491">
        <v>130419</v>
      </c>
      <c r="C15" s="499">
        <v>106.4</v>
      </c>
      <c r="D15" s="561">
        <v>109.9</v>
      </c>
      <c r="E15" s="562">
        <v>141937</v>
      </c>
      <c r="F15" s="563">
        <v>113.4</v>
      </c>
      <c r="G15" s="496">
        <v>98.5</v>
      </c>
    </row>
    <row r="16" spans="1:7" ht="26.4" x14ac:dyDescent="0.25">
      <c r="A16" s="35" t="s">
        <v>75</v>
      </c>
      <c r="B16" s="491">
        <v>76043</v>
      </c>
      <c r="C16" s="499">
        <v>107.5</v>
      </c>
      <c r="D16" s="561">
        <v>110</v>
      </c>
      <c r="E16" s="562">
        <v>71586</v>
      </c>
      <c r="F16" s="563">
        <v>105.9</v>
      </c>
      <c r="G16" s="496">
        <v>49.7</v>
      </c>
    </row>
    <row r="17" spans="1:7" ht="79.2" x14ac:dyDescent="0.25">
      <c r="A17" s="436" t="s">
        <v>77</v>
      </c>
      <c r="B17" s="498">
        <v>52504</v>
      </c>
      <c r="C17" s="499">
        <v>97.8</v>
      </c>
      <c r="D17" s="561">
        <v>97.4</v>
      </c>
      <c r="E17" s="562">
        <v>58617</v>
      </c>
      <c r="F17" s="563">
        <v>102</v>
      </c>
      <c r="G17" s="500">
        <v>40.700000000000003</v>
      </c>
    </row>
    <row r="18" spans="1:7" ht="52.8" x14ac:dyDescent="0.25">
      <c r="A18" s="35" t="s">
        <v>79</v>
      </c>
      <c r="B18" s="491">
        <v>55524</v>
      </c>
      <c r="C18" s="499">
        <v>95.4</v>
      </c>
      <c r="D18" s="561">
        <v>70.8</v>
      </c>
      <c r="E18" s="562">
        <v>58832</v>
      </c>
      <c r="F18" s="563">
        <v>86.4</v>
      </c>
      <c r="G18" s="496">
        <v>40.799999999999997</v>
      </c>
    </row>
    <row r="19" spans="1:7" ht="26.4" x14ac:dyDescent="0.25">
      <c r="A19" s="35" t="s">
        <v>80</v>
      </c>
      <c r="B19" s="491">
        <v>174853</v>
      </c>
      <c r="C19" s="499">
        <v>111.1</v>
      </c>
      <c r="D19" s="561">
        <v>110.2</v>
      </c>
      <c r="E19" s="562">
        <v>205293</v>
      </c>
      <c r="F19" s="563">
        <v>111.2</v>
      </c>
      <c r="G19" s="496">
        <v>142.4</v>
      </c>
    </row>
    <row r="20" spans="1:7" ht="39.6" x14ac:dyDescent="0.25">
      <c r="A20" s="35" t="s">
        <v>81</v>
      </c>
      <c r="B20" s="491">
        <v>80011</v>
      </c>
      <c r="C20" s="499">
        <v>85.3</v>
      </c>
      <c r="D20" s="561">
        <v>81.400000000000006</v>
      </c>
      <c r="E20" s="562">
        <v>83296</v>
      </c>
      <c r="F20" s="563">
        <v>96.8</v>
      </c>
      <c r="G20" s="496">
        <v>57.8</v>
      </c>
    </row>
    <row r="21" spans="1:7" ht="39.6" x14ac:dyDescent="0.25">
      <c r="A21" s="274" t="s">
        <v>84</v>
      </c>
      <c r="B21" s="491">
        <v>79202</v>
      </c>
      <c r="C21" s="499">
        <v>91.2</v>
      </c>
      <c r="D21" s="561">
        <v>110.7</v>
      </c>
      <c r="E21" s="562">
        <v>85785</v>
      </c>
      <c r="F21" s="563">
        <v>121.6</v>
      </c>
      <c r="G21" s="496">
        <v>59.5</v>
      </c>
    </row>
    <row r="22" spans="1:7" ht="38.4" customHeight="1" x14ac:dyDescent="0.25">
      <c r="A22" s="35" t="s">
        <v>86</v>
      </c>
      <c r="B22" s="491">
        <v>100412</v>
      </c>
      <c r="C22" s="499">
        <v>81</v>
      </c>
      <c r="D22" s="561">
        <v>111.2</v>
      </c>
      <c r="E22" s="562">
        <v>108847</v>
      </c>
      <c r="F22" s="563">
        <v>124.4</v>
      </c>
      <c r="G22" s="496">
        <v>75.5</v>
      </c>
    </row>
    <row r="23" spans="1:7" ht="26.4" x14ac:dyDescent="0.25">
      <c r="A23" s="35" t="s">
        <v>88</v>
      </c>
      <c r="B23" s="491">
        <v>129827</v>
      </c>
      <c r="C23" s="499">
        <v>106.4</v>
      </c>
      <c r="D23" s="561">
        <v>111</v>
      </c>
      <c r="E23" s="562">
        <v>129974</v>
      </c>
      <c r="F23" s="563">
        <v>112</v>
      </c>
      <c r="G23" s="496">
        <v>90.2</v>
      </c>
    </row>
    <row r="24" spans="1:7" ht="39.6" x14ac:dyDescent="0.25">
      <c r="A24" s="22" t="s">
        <v>192</v>
      </c>
      <c r="B24" s="491">
        <v>122439</v>
      </c>
      <c r="C24" s="499">
        <v>102.8</v>
      </c>
      <c r="D24" s="561">
        <v>110.3</v>
      </c>
      <c r="E24" s="562">
        <v>134607</v>
      </c>
      <c r="F24" s="563">
        <v>112.7</v>
      </c>
      <c r="G24" s="496">
        <v>93.4</v>
      </c>
    </row>
    <row r="25" spans="1:7" ht="52.8" x14ac:dyDescent="0.25">
      <c r="A25" s="22" t="s">
        <v>193</v>
      </c>
      <c r="B25" s="491">
        <v>95869</v>
      </c>
      <c r="C25" s="499">
        <v>100.3</v>
      </c>
      <c r="D25" s="561">
        <v>105.7</v>
      </c>
      <c r="E25" s="562">
        <v>105101</v>
      </c>
      <c r="F25" s="563">
        <v>110.8</v>
      </c>
      <c r="G25" s="496">
        <v>72.900000000000006</v>
      </c>
    </row>
    <row r="26" spans="1:7" x14ac:dyDescent="0.25">
      <c r="A26" s="22" t="s">
        <v>211</v>
      </c>
      <c r="B26" s="491">
        <v>113932</v>
      </c>
      <c r="C26" s="499">
        <v>91.1</v>
      </c>
      <c r="D26" s="561">
        <v>124.3</v>
      </c>
      <c r="E26" s="562">
        <v>105757</v>
      </c>
      <c r="F26" s="563">
        <v>112.1</v>
      </c>
      <c r="G26" s="496">
        <v>73.400000000000006</v>
      </c>
    </row>
    <row r="27" spans="1:7" ht="24" customHeight="1" x14ac:dyDescent="0.25">
      <c r="A27" s="22" t="s">
        <v>212</v>
      </c>
      <c r="B27" s="491">
        <v>80281</v>
      </c>
      <c r="C27" s="499">
        <v>100.8</v>
      </c>
      <c r="D27" s="561">
        <v>109.1</v>
      </c>
      <c r="E27" s="562">
        <v>79762</v>
      </c>
      <c r="F27" s="563">
        <v>109.3</v>
      </c>
      <c r="G27" s="496">
        <v>55.3</v>
      </c>
    </row>
    <row r="28" spans="1:7" ht="52.8" x14ac:dyDescent="0.25">
      <c r="A28" s="35" t="s">
        <v>230</v>
      </c>
      <c r="B28" s="491">
        <v>95671</v>
      </c>
      <c r="C28" s="499">
        <v>101.4</v>
      </c>
      <c r="D28" s="561">
        <v>108.8</v>
      </c>
      <c r="E28" s="562">
        <v>108404</v>
      </c>
      <c r="F28" s="563">
        <v>110.7</v>
      </c>
      <c r="G28" s="496">
        <v>75.2</v>
      </c>
    </row>
    <row r="29" spans="1:7" ht="39.6" x14ac:dyDescent="0.25">
      <c r="A29" s="35" t="s">
        <v>231</v>
      </c>
      <c r="B29" s="491">
        <v>71422</v>
      </c>
      <c r="C29" s="499">
        <v>97.4</v>
      </c>
      <c r="D29" s="561">
        <v>108.8</v>
      </c>
      <c r="E29" s="562">
        <v>68176</v>
      </c>
      <c r="F29" s="563">
        <v>109.2</v>
      </c>
      <c r="G29" s="496">
        <v>47.3</v>
      </c>
    </row>
    <row r="30" spans="1:7" ht="17.399999999999999" customHeight="1" x14ac:dyDescent="0.25">
      <c r="A30" s="22" t="s">
        <v>213</v>
      </c>
      <c r="B30" s="491">
        <v>135361</v>
      </c>
      <c r="C30" s="499">
        <v>102.4</v>
      </c>
      <c r="D30" s="561">
        <v>106.4</v>
      </c>
      <c r="E30" s="562">
        <v>151247</v>
      </c>
      <c r="F30" s="563">
        <v>110</v>
      </c>
      <c r="G30" s="496">
        <v>104.9</v>
      </c>
    </row>
    <row r="31" spans="1:7" ht="25.8" customHeight="1" x14ac:dyDescent="0.25">
      <c r="A31" s="35" t="s">
        <v>232</v>
      </c>
      <c r="B31" s="491">
        <v>139337</v>
      </c>
      <c r="C31" s="499">
        <v>101.4</v>
      </c>
      <c r="D31" s="561">
        <v>103.9</v>
      </c>
      <c r="E31" s="562">
        <v>163236</v>
      </c>
      <c r="F31" s="563">
        <v>109</v>
      </c>
      <c r="G31" s="496">
        <v>113.2</v>
      </c>
    </row>
    <row r="32" spans="1:7" ht="26.4" x14ac:dyDescent="0.25">
      <c r="A32" s="35" t="s">
        <v>233</v>
      </c>
      <c r="B32" s="491">
        <v>110526</v>
      </c>
      <c r="C32" s="499">
        <v>113.9</v>
      </c>
      <c r="D32" s="561">
        <v>116.1</v>
      </c>
      <c r="E32" s="562">
        <v>79265</v>
      </c>
      <c r="F32" s="563">
        <v>112.8</v>
      </c>
      <c r="G32" s="496">
        <v>55</v>
      </c>
    </row>
    <row r="33" spans="1:7" ht="26.4" x14ac:dyDescent="0.25">
      <c r="A33" s="35" t="s">
        <v>234</v>
      </c>
      <c r="B33" s="491">
        <v>169899</v>
      </c>
      <c r="C33" s="499">
        <v>86.3</v>
      </c>
      <c r="D33" s="561">
        <v>113.9</v>
      </c>
      <c r="E33" s="562">
        <v>166521</v>
      </c>
      <c r="F33" s="563">
        <v>109.2</v>
      </c>
      <c r="G33" s="496">
        <v>115.5</v>
      </c>
    </row>
    <row r="34" spans="1:7" ht="39.6" x14ac:dyDescent="0.25">
      <c r="A34" s="35" t="s">
        <v>235</v>
      </c>
      <c r="B34" s="491">
        <v>124963</v>
      </c>
      <c r="C34" s="499">
        <v>109.6</v>
      </c>
      <c r="D34" s="561">
        <v>110</v>
      </c>
      <c r="E34" s="562">
        <v>127262</v>
      </c>
      <c r="F34" s="563">
        <v>112.1</v>
      </c>
      <c r="G34" s="496">
        <v>88.3</v>
      </c>
    </row>
    <row r="35" spans="1:7" ht="26.4" x14ac:dyDescent="0.25">
      <c r="A35" s="35" t="s">
        <v>236</v>
      </c>
      <c r="B35" s="491">
        <v>55678</v>
      </c>
      <c r="C35" s="499">
        <v>107.9</v>
      </c>
      <c r="D35" s="561">
        <v>118.8</v>
      </c>
      <c r="E35" s="562">
        <v>56409</v>
      </c>
      <c r="F35" s="563">
        <v>111.8</v>
      </c>
      <c r="G35" s="496">
        <v>39.1</v>
      </c>
    </row>
    <row r="36" spans="1:7" ht="39.6" x14ac:dyDescent="0.25">
      <c r="A36" s="22" t="s">
        <v>214</v>
      </c>
      <c r="B36" s="491">
        <v>74481</v>
      </c>
      <c r="C36" s="499">
        <v>102.8</v>
      </c>
      <c r="D36" s="561">
        <v>105.1</v>
      </c>
      <c r="E36" s="562">
        <v>75681</v>
      </c>
      <c r="F36" s="563">
        <v>108.8</v>
      </c>
      <c r="G36" s="496">
        <v>52.5</v>
      </c>
    </row>
    <row r="37" spans="1:7" ht="27.6" customHeight="1" x14ac:dyDescent="0.25">
      <c r="A37" s="22" t="s">
        <v>215</v>
      </c>
      <c r="B37" s="491">
        <v>143419</v>
      </c>
      <c r="C37" s="499">
        <v>108.3</v>
      </c>
      <c r="D37" s="561">
        <v>111.5</v>
      </c>
      <c r="E37" s="562">
        <v>157537</v>
      </c>
      <c r="F37" s="563">
        <v>112.3</v>
      </c>
      <c r="G37" s="496">
        <v>109.3</v>
      </c>
    </row>
    <row r="38" spans="1:7" ht="26.4" x14ac:dyDescent="0.25">
      <c r="A38" s="22" t="s">
        <v>237</v>
      </c>
      <c r="B38" s="491">
        <v>154289</v>
      </c>
      <c r="C38" s="499">
        <v>113</v>
      </c>
      <c r="D38" s="561">
        <v>107.2</v>
      </c>
      <c r="E38" s="562">
        <v>154331</v>
      </c>
      <c r="F38" s="563">
        <v>113.6</v>
      </c>
      <c r="G38" s="496">
        <v>107.1</v>
      </c>
    </row>
    <row r="39" spans="1:7" ht="26.4" x14ac:dyDescent="0.25">
      <c r="A39" s="22" t="s">
        <v>216</v>
      </c>
      <c r="B39" s="491">
        <v>93205</v>
      </c>
      <c r="C39" s="499">
        <v>104.5</v>
      </c>
      <c r="D39" s="561">
        <v>104.8</v>
      </c>
      <c r="E39" s="562">
        <v>114411</v>
      </c>
      <c r="F39" s="563">
        <v>111.7</v>
      </c>
      <c r="G39" s="496">
        <v>79.400000000000006</v>
      </c>
    </row>
    <row r="40" spans="1:7" ht="39.6" x14ac:dyDescent="0.25">
      <c r="A40" s="22" t="s">
        <v>217</v>
      </c>
      <c r="B40" s="491">
        <v>148366</v>
      </c>
      <c r="C40" s="499">
        <v>110.8</v>
      </c>
      <c r="D40" s="561">
        <v>104.9</v>
      </c>
      <c r="E40" s="562">
        <v>169363</v>
      </c>
      <c r="F40" s="563">
        <v>113.3</v>
      </c>
      <c r="G40" s="496">
        <v>117.5</v>
      </c>
    </row>
    <row r="41" spans="1:7" ht="22.8" customHeight="1" x14ac:dyDescent="0.25">
      <c r="A41" s="35" t="s">
        <v>238</v>
      </c>
      <c r="B41" s="491">
        <v>146194</v>
      </c>
      <c r="C41" s="499">
        <v>112.7</v>
      </c>
      <c r="D41" s="561">
        <v>157.19999999999999</v>
      </c>
      <c r="E41" s="562">
        <v>144613</v>
      </c>
      <c r="F41" s="563">
        <v>118.7</v>
      </c>
      <c r="G41" s="496">
        <v>100.3</v>
      </c>
    </row>
    <row r="42" spans="1:7" ht="40.200000000000003" customHeight="1" x14ac:dyDescent="0.25">
      <c r="A42" s="22" t="s">
        <v>223</v>
      </c>
      <c r="B42" s="491">
        <v>111911</v>
      </c>
      <c r="C42" s="499">
        <v>85.1</v>
      </c>
      <c r="D42" s="561">
        <v>106.9</v>
      </c>
      <c r="E42" s="562">
        <v>126030</v>
      </c>
      <c r="F42" s="563">
        <v>108.2</v>
      </c>
      <c r="G42" s="496">
        <v>87.4</v>
      </c>
    </row>
    <row r="43" spans="1:7" ht="52.8" x14ac:dyDescent="0.25">
      <c r="A43" s="22" t="s">
        <v>239</v>
      </c>
      <c r="B43" s="491">
        <v>156127</v>
      </c>
      <c r="C43" s="499">
        <v>121.9</v>
      </c>
      <c r="D43" s="561">
        <v>117.4</v>
      </c>
      <c r="E43" s="562">
        <v>147373</v>
      </c>
      <c r="F43" s="563">
        <v>112.1</v>
      </c>
      <c r="G43" s="496">
        <v>102.2</v>
      </c>
    </row>
    <row r="44" spans="1:7" x14ac:dyDescent="0.25">
      <c r="A44" s="22" t="s">
        <v>224</v>
      </c>
      <c r="B44" s="491">
        <v>102722</v>
      </c>
      <c r="C44" s="499">
        <v>76</v>
      </c>
      <c r="D44" s="561">
        <v>114.9</v>
      </c>
      <c r="E44" s="562">
        <v>101476</v>
      </c>
      <c r="F44" s="563">
        <v>112.8</v>
      </c>
      <c r="G44" s="496">
        <v>70.400000000000006</v>
      </c>
    </row>
    <row r="45" spans="1:7" ht="39.6" x14ac:dyDescent="0.25">
      <c r="A45" s="22" t="s">
        <v>218</v>
      </c>
      <c r="B45" s="491">
        <v>136195</v>
      </c>
      <c r="C45" s="499">
        <v>111.1</v>
      </c>
      <c r="D45" s="561">
        <v>114.3</v>
      </c>
      <c r="E45" s="562">
        <v>139502</v>
      </c>
      <c r="F45" s="563">
        <v>108.3</v>
      </c>
      <c r="G45" s="496">
        <v>96.8</v>
      </c>
    </row>
    <row r="46" spans="1:7" ht="39.6" x14ac:dyDescent="0.25">
      <c r="A46" s="28" t="s">
        <v>240</v>
      </c>
      <c r="B46" s="501">
        <v>115182</v>
      </c>
      <c r="C46" s="564">
        <v>99.8</v>
      </c>
      <c r="D46" s="565">
        <v>113</v>
      </c>
      <c r="E46" s="566">
        <v>114320</v>
      </c>
      <c r="F46" s="567">
        <v>113.5</v>
      </c>
      <c r="G46" s="502">
        <v>79.3</v>
      </c>
    </row>
    <row r="47" spans="1:7" x14ac:dyDescent="0.25">
      <c r="B47" s="394"/>
      <c r="C47" s="464"/>
      <c r="D47" s="394"/>
      <c r="E47" s="394"/>
      <c r="F47" s="394"/>
      <c r="G47" s="394"/>
    </row>
    <row r="48" spans="1:7" x14ac:dyDescent="0.25">
      <c r="C48" s="73"/>
    </row>
    <row r="49" spans="3:3" x14ac:dyDescent="0.25">
      <c r="C49" s="73"/>
    </row>
    <row r="50" spans="3:3" x14ac:dyDescent="0.25">
      <c r="C50" s="73"/>
    </row>
    <row r="51" spans="3:3" x14ac:dyDescent="0.25">
      <c r="C51" s="73"/>
    </row>
    <row r="52" spans="3:3" x14ac:dyDescent="0.25">
      <c r="C52" s="73"/>
    </row>
    <row r="53" spans="3:3" x14ac:dyDescent="0.25">
      <c r="C53" s="73"/>
    </row>
    <row r="54" spans="3:3" x14ac:dyDescent="0.25">
      <c r="C54" s="73"/>
    </row>
    <row r="55" spans="3:3" x14ac:dyDescent="0.25">
      <c r="C55" s="73"/>
    </row>
    <row r="56" spans="3:3" x14ac:dyDescent="0.25">
      <c r="C56" s="73"/>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H1"/>
    </sheetView>
  </sheetViews>
  <sheetFormatPr defaultRowHeight="13.2" x14ac:dyDescent="0.25"/>
  <cols>
    <col min="1" max="1" width="17.5546875" customWidth="1"/>
    <col min="2" max="8" width="16.5546875" customWidth="1"/>
  </cols>
  <sheetData>
    <row r="1" spans="1:9" ht="16.2" customHeight="1" x14ac:dyDescent="0.25">
      <c r="A1" s="596" t="s">
        <v>481</v>
      </c>
      <c r="B1" s="596"/>
      <c r="C1" s="596"/>
      <c r="D1" s="596"/>
      <c r="E1" s="596"/>
      <c r="F1" s="596"/>
      <c r="G1" s="596"/>
      <c r="H1" s="596"/>
      <c r="I1" s="17"/>
    </row>
    <row r="2" spans="1:9" ht="12.75" customHeight="1" x14ac:dyDescent="0.25">
      <c r="A2" s="45"/>
      <c r="B2" s="17"/>
      <c r="C2" s="17"/>
      <c r="D2" s="17"/>
      <c r="E2" s="17"/>
      <c r="F2" s="17"/>
      <c r="G2" s="17"/>
      <c r="H2" s="17"/>
      <c r="I2" s="17"/>
    </row>
    <row r="3" spans="1:9" x14ac:dyDescent="0.25">
      <c r="A3" s="628" t="s">
        <v>241</v>
      </c>
      <c r="B3" s="628"/>
      <c r="C3" s="628"/>
      <c r="D3" s="628"/>
      <c r="E3" s="628"/>
      <c r="F3" s="628"/>
      <c r="G3" s="628"/>
      <c r="H3" s="628"/>
      <c r="I3" s="17"/>
    </row>
    <row r="4" spans="1:9" ht="15.6" customHeight="1" x14ac:dyDescent="0.25">
      <c r="A4" s="592"/>
      <c r="B4" s="655" t="s">
        <v>244</v>
      </c>
      <c r="C4" s="656"/>
      <c r="D4" s="600" t="s">
        <v>242</v>
      </c>
      <c r="E4" s="621"/>
      <c r="F4" s="621"/>
      <c r="G4" s="601"/>
      <c r="H4" s="577" t="s">
        <v>492</v>
      </c>
      <c r="I4" s="358"/>
    </row>
    <row r="5" spans="1:9" ht="15" customHeight="1" x14ac:dyDescent="0.25">
      <c r="A5" s="620"/>
      <c r="B5" s="657" t="s">
        <v>245</v>
      </c>
      <c r="C5" s="624"/>
      <c r="D5" s="655" t="s">
        <v>493</v>
      </c>
      <c r="E5" s="656"/>
      <c r="F5" s="655" t="s">
        <v>494</v>
      </c>
      <c r="G5" s="656"/>
      <c r="H5" s="654"/>
      <c r="I5" s="358"/>
    </row>
    <row r="6" spans="1:9" ht="12.6" customHeight="1" x14ac:dyDescent="0.25">
      <c r="A6" s="620"/>
      <c r="B6" s="579" t="s">
        <v>42</v>
      </c>
      <c r="C6" s="577" t="s">
        <v>243</v>
      </c>
      <c r="D6" s="658"/>
      <c r="E6" s="659"/>
      <c r="F6" s="662"/>
      <c r="G6" s="663"/>
      <c r="H6" s="654"/>
      <c r="I6" s="358"/>
    </row>
    <row r="7" spans="1:9" ht="14.4" customHeight="1" x14ac:dyDescent="0.25">
      <c r="A7" s="620"/>
      <c r="B7" s="654"/>
      <c r="C7" s="654"/>
      <c r="D7" s="660"/>
      <c r="E7" s="661"/>
      <c r="F7" s="664"/>
      <c r="G7" s="665"/>
      <c r="H7" s="654"/>
      <c r="I7" s="358"/>
    </row>
    <row r="8" spans="1:9" ht="48.6" customHeight="1" x14ac:dyDescent="0.25">
      <c r="A8" s="617"/>
      <c r="B8" s="616"/>
      <c r="C8" s="616"/>
      <c r="D8" s="429" t="s">
        <v>42</v>
      </c>
      <c r="E8" s="430" t="s">
        <v>243</v>
      </c>
      <c r="F8" s="429" t="s">
        <v>42</v>
      </c>
      <c r="G8" s="430" t="s">
        <v>243</v>
      </c>
      <c r="H8" s="616"/>
      <c r="I8" s="358"/>
    </row>
    <row r="9" spans="1:9" ht="14.4" x14ac:dyDescent="0.25">
      <c r="A9" s="204" t="s">
        <v>495</v>
      </c>
      <c r="B9" s="184"/>
      <c r="C9" s="184"/>
      <c r="D9" s="184"/>
      <c r="E9" s="184"/>
      <c r="F9" s="184"/>
      <c r="G9" s="184"/>
      <c r="H9" s="58"/>
      <c r="I9" s="358"/>
    </row>
    <row r="10" spans="1:9" ht="14.4" x14ac:dyDescent="0.25">
      <c r="A10" s="15" t="s">
        <v>55</v>
      </c>
      <c r="B10" s="75" t="s">
        <v>443</v>
      </c>
      <c r="C10" s="75" t="s">
        <v>443</v>
      </c>
      <c r="D10" s="75" t="s">
        <v>443</v>
      </c>
      <c r="E10" s="75" t="s">
        <v>443</v>
      </c>
      <c r="F10" s="75" t="s">
        <v>443</v>
      </c>
      <c r="G10" s="75" t="s">
        <v>443</v>
      </c>
      <c r="H10" s="75" t="s">
        <v>443</v>
      </c>
      <c r="I10" s="358"/>
    </row>
    <row r="11" spans="1:9" ht="14.4" x14ac:dyDescent="0.25">
      <c r="A11" s="15" t="s">
        <v>56</v>
      </c>
      <c r="B11" s="75" t="s">
        <v>443</v>
      </c>
      <c r="C11" s="75" t="s">
        <v>443</v>
      </c>
      <c r="D11" s="75" t="s">
        <v>443</v>
      </c>
      <c r="E11" s="75" t="s">
        <v>443</v>
      </c>
      <c r="F11" s="75" t="s">
        <v>443</v>
      </c>
      <c r="G11" s="75" t="s">
        <v>443</v>
      </c>
      <c r="H11" s="75" t="s">
        <v>443</v>
      </c>
      <c r="I11" s="358"/>
    </row>
    <row r="12" spans="1:9" ht="14.4" x14ac:dyDescent="0.25">
      <c r="A12" s="15" t="s">
        <v>57</v>
      </c>
      <c r="B12" s="75" t="s">
        <v>443</v>
      </c>
      <c r="C12" s="75" t="s">
        <v>443</v>
      </c>
      <c r="D12" s="75" t="s">
        <v>443</v>
      </c>
      <c r="E12" s="75" t="s">
        <v>443</v>
      </c>
      <c r="F12" s="75" t="s">
        <v>443</v>
      </c>
      <c r="G12" s="75" t="s">
        <v>443</v>
      </c>
      <c r="H12" s="75" t="s">
        <v>443</v>
      </c>
      <c r="I12" s="358"/>
    </row>
    <row r="13" spans="1:9" ht="14.4" x14ac:dyDescent="0.25">
      <c r="A13" s="15" t="s">
        <v>59</v>
      </c>
      <c r="B13" s="75" t="s">
        <v>443</v>
      </c>
      <c r="C13" s="75" t="s">
        <v>443</v>
      </c>
      <c r="D13" s="75" t="s">
        <v>443</v>
      </c>
      <c r="E13" s="75" t="s">
        <v>443</v>
      </c>
      <c r="F13" s="75" t="s">
        <v>443</v>
      </c>
      <c r="G13" s="75" t="s">
        <v>443</v>
      </c>
      <c r="H13" s="75" t="s">
        <v>443</v>
      </c>
      <c r="I13" s="358"/>
    </row>
    <row r="14" spans="1:9" ht="14.4" x14ac:dyDescent="0.25">
      <c r="A14" s="15" t="s">
        <v>60</v>
      </c>
      <c r="B14" s="75" t="s">
        <v>443</v>
      </c>
      <c r="C14" s="75" t="s">
        <v>443</v>
      </c>
      <c r="D14" s="75" t="s">
        <v>443</v>
      </c>
      <c r="E14" s="75" t="s">
        <v>443</v>
      </c>
      <c r="F14" s="75" t="s">
        <v>443</v>
      </c>
      <c r="G14" s="75" t="s">
        <v>443</v>
      </c>
      <c r="H14" s="75" t="s">
        <v>443</v>
      </c>
      <c r="I14" s="358"/>
    </row>
    <row r="15" spans="1:9" ht="14.4" x14ac:dyDescent="0.25">
      <c r="A15" s="15" t="s">
        <v>61</v>
      </c>
      <c r="B15" s="75" t="s">
        <v>443</v>
      </c>
      <c r="C15" s="75" t="s">
        <v>443</v>
      </c>
      <c r="D15" s="75" t="s">
        <v>443</v>
      </c>
      <c r="E15" s="75" t="s">
        <v>443</v>
      </c>
      <c r="F15" s="75" t="s">
        <v>443</v>
      </c>
      <c r="G15" s="75" t="s">
        <v>443</v>
      </c>
      <c r="H15" s="75" t="s">
        <v>443</v>
      </c>
      <c r="I15" s="358"/>
    </row>
    <row r="16" spans="1:9" ht="14.4" x14ac:dyDescent="0.25">
      <c r="A16" s="15" t="s">
        <v>63</v>
      </c>
      <c r="B16" s="75" t="s">
        <v>443</v>
      </c>
      <c r="C16" s="75" t="s">
        <v>443</v>
      </c>
      <c r="D16" s="75" t="s">
        <v>443</v>
      </c>
      <c r="E16" s="75" t="s">
        <v>443</v>
      </c>
      <c r="F16" s="75" t="s">
        <v>443</v>
      </c>
      <c r="G16" s="75" t="s">
        <v>443</v>
      </c>
      <c r="H16" s="75" t="s">
        <v>443</v>
      </c>
      <c r="I16" s="358"/>
    </row>
    <row r="17" spans="1:9" ht="14.4" x14ac:dyDescent="0.25">
      <c r="A17" s="16" t="s">
        <v>38</v>
      </c>
      <c r="B17" s="75" t="s">
        <v>443</v>
      </c>
      <c r="C17" s="75" t="s">
        <v>443</v>
      </c>
      <c r="D17" s="75" t="s">
        <v>443</v>
      </c>
      <c r="E17" s="75" t="s">
        <v>443</v>
      </c>
      <c r="F17" s="75" t="s">
        <v>443</v>
      </c>
      <c r="G17" s="75" t="s">
        <v>443</v>
      </c>
      <c r="H17" s="75" t="s">
        <v>443</v>
      </c>
      <c r="I17" s="358"/>
    </row>
    <row r="18" spans="1:9" ht="14.4" x14ac:dyDescent="0.25">
      <c r="A18" s="16" t="s">
        <v>64</v>
      </c>
      <c r="B18" s="75" t="s">
        <v>443</v>
      </c>
      <c r="C18" s="75" t="s">
        <v>443</v>
      </c>
      <c r="D18" s="75" t="s">
        <v>443</v>
      </c>
      <c r="E18" s="75" t="s">
        <v>443</v>
      </c>
      <c r="F18" s="75" t="s">
        <v>443</v>
      </c>
      <c r="G18" s="75" t="s">
        <v>443</v>
      </c>
      <c r="H18" s="75" t="s">
        <v>443</v>
      </c>
      <c r="I18" s="358"/>
    </row>
    <row r="19" spans="1:9" ht="14.4" x14ac:dyDescent="0.25">
      <c r="A19" s="15" t="s">
        <v>66</v>
      </c>
      <c r="B19" s="75" t="s">
        <v>443</v>
      </c>
      <c r="C19" s="75" t="s">
        <v>443</v>
      </c>
      <c r="D19" s="75" t="s">
        <v>443</v>
      </c>
      <c r="E19" s="75" t="s">
        <v>443</v>
      </c>
      <c r="F19" s="75" t="s">
        <v>443</v>
      </c>
      <c r="G19" s="75" t="s">
        <v>443</v>
      </c>
      <c r="H19" s="75" t="s">
        <v>443</v>
      </c>
      <c r="I19" s="358"/>
    </row>
    <row r="20" spans="1:9" ht="14.4" x14ac:dyDescent="0.25">
      <c r="A20" s="15" t="s">
        <v>67</v>
      </c>
      <c r="B20" s="75" t="s">
        <v>443</v>
      </c>
      <c r="C20" s="75" t="s">
        <v>443</v>
      </c>
      <c r="D20" s="75" t="s">
        <v>443</v>
      </c>
      <c r="E20" s="75" t="s">
        <v>443</v>
      </c>
      <c r="F20" s="75" t="s">
        <v>443</v>
      </c>
      <c r="G20" s="75" t="s">
        <v>443</v>
      </c>
      <c r="H20" s="75" t="s">
        <v>443</v>
      </c>
      <c r="I20" s="358"/>
    </row>
    <row r="21" spans="1:9" ht="14.4" x14ac:dyDescent="0.25">
      <c r="A21" s="474" t="s">
        <v>68</v>
      </c>
      <c r="B21" s="75" t="s">
        <v>443</v>
      </c>
      <c r="C21" s="75" t="s">
        <v>443</v>
      </c>
      <c r="D21" s="75" t="s">
        <v>443</v>
      </c>
      <c r="E21" s="75" t="s">
        <v>443</v>
      </c>
      <c r="F21" s="75" t="s">
        <v>443</v>
      </c>
      <c r="G21" s="75" t="s">
        <v>443</v>
      </c>
      <c r="H21" s="75" t="s">
        <v>443</v>
      </c>
      <c r="I21" s="358"/>
    </row>
    <row r="22" spans="1:9" ht="14.4" x14ac:dyDescent="0.25">
      <c r="A22" s="207" t="s">
        <v>449</v>
      </c>
      <c r="B22" s="21"/>
      <c r="C22" s="21"/>
      <c r="D22" s="21"/>
      <c r="E22" s="21"/>
      <c r="F22" s="21"/>
      <c r="G22" s="21"/>
      <c r="H22" s="59"/>
      <c r="I22" s="358"/>
    </row>
    <row r="23" spans="1:9" ht="14.4" x14ac:dyDescent="0.25">
      <c r="A23" s="15" t="s">
        <v>55</v>
      </c>
      <c r="B23" s="75" t="s">
        <v>443</v>
      </c>
      <c r="C23" s="75" t="s">
        <v>443</v>
      </c>
      <c r="D23" s="75" t="s">
        <v>443</v>
      </c>
      <c r="E23" s="75" t="s">
        <v>443</v>
      </c>
      <c r="F23" s="75" t="s">
        <v>443</v>
      </c>
      <c r="G23" s="75" t="s">
        <v>443</v>
      </c>
      <c r="H23" s="75" t="s">
        <v>443</v>
      </c>
      <c r="I23" s="358"/>
    </row>
    <row r="24" spans="1:9" ht="14.4" x14ac:dyDescent="0.25">
      <c r="A24" s="15" t="s">
        <v>56</v>
      </c>
      <c r="B24" s="75" t="s">
        <v>443</v>
      </c>
      <c r="C24" s="75" t="s">
        <v>443</v>
      </c>
      <c r="D24" s="75" t="s">
        <v>443</v>
      </c>
      <c r="E24" s="75" t="s">
        <v>443</v>
      </c>
      <c r="F24" s="75" t="s">
        <v>443</v>
      </c>
      <c r="G24" s="75" t="s">
        <v>443</v>
      </c>
      <c r="H24" s="75" t="s">
        <v>443</v>
      </c>
      <c r="I24" s="358"/>
    </row>
    <row r="25" spans="1:9" ht="14.4" x14ac:dyDescent="0.25">
      <c r="A25" s="16" t="s">
        <v>57</v>
      </c>
      <c r="B25" s="206" t="s">
        <v>443</v>
      </c>
      <c r="C25" s="206" t="s">
        <v>443</v>
      </c>
      <c r="D25" s="206" t="s">
        <v>443</v>
      </c>
      <c r="E25" s="206" t="s">
        <v>443</v>
      </c>
      <c r="F25" s="206" t="s">
        <v>443</v>
      </c>
      <c r="G25" s="206" t="s">
        <v>443</v>
      </c>
      <c r="H25" s="206" t="s">
        <v>443</v>
      </c>
      <c r="I25" s="358"/>
    </row>
    <row r="26" spans="1:9" ht="14.4" x14ac:dyDescent="0.25">
      <c r="A26" s="15" t="s">
        <v>59</v>
      </c>
      <c r="B26" s="75" t="s">
        <v>443</v>
      </c>
      <c r="C26" s="75" t="s">
        <v>443</v>
      </c>
      <c r="D26" s="75" t="s">
        <v>443</v>
      </c>
      <c r="E26" s="75" t="s">
        <v>443</v>
      </c>
      <c r="F26" s="75" t="s">
        <v>443</v>
      </c>
      <c r="G26" s="75" t="s">
        <v>443</v>
      </c>
      <c r="H26" s="75" t="s">
        <v>443</v>
      </c>
      <c r="I26" s="358"/>
    </row>
    <row r="27" spans="1:9" ht="14.4" x14ac:dyDescent="0.25">
      <c r="A27" s="15" t="s">
        <v>60</v>
      </c>
      <c r="B27" s="75" t="s">
        <v>443</v>
      </c>
      <c r="C27" s="75" t="s">
        <v>443</v>
      </c>
      <c r="D27" s="75" t="s">
        <v>443</v>
      </c>
      <c r="E27" s="75" t="s">
        <v>443</v>
      </c>
      <c r="F27" s="75" t="s">
        <v>443</v>
      </c>
      <c r="G27" s="75" t="s">
        <v>443</v>
      </c>
      <c r="H27" s="75" t="s">
        <v>443</v>
      </c>
      <c r="I27" s="358"/>
    </row>
    <row r="28" spans="1:9" ht="14.4" x14ac:dyDescent="0.25">
      <c r="A28" s="15" t="s">
        <v>61</v>
      </c>
      <c r="B28" s="206" t="s">
        <v>443</v>
      </c>
      <c r="C28" s="206" t="s">
        <v>443</v>
      </c>
      <c r="D28" s="206" t="s">
        <v>443</v>
      </c>
      <c r="E28" s="206" t="s">
        <v>443</v>
      </c>
      <c r="F28" s="206" t="s">
        <v>443</v>
      </c>
      <c r="G28" s="206" t="s">
        <v>443</v>
      </c>
      <c r="H28" s="206" t="s">
        <v>443</v>
      </c>
      <c r="I28" s="358"/>
    </row>
    <row r="29" spans="1:9" ht="14.4" x14ac:dyDescent="0.25">
      <c r="A29" s="15" t="s">
        <v>63</v>
      </c>
      <c r="B29" s="75" t="s">
        <v>443</v>
      </c>
      <c r="C29" s="75" t="s">
        <v>443</v>
      </c>
      <c r="D29" s="75" t="s">
        <v>443</v>
      </c>
      <c r="E29" s="75" t="s">
        <v>443</v>
      </c>
      <c r="F29" s="75" t="s">
        <v>443</v>
      </c>
      <c r="G29" s="75" t="s">
        <v>443</v>
      </c>
      <c r="H29" s="75" t="s">
        <v>443</v>
      </c>
      <c r="I29" s="358"/>
    </row>
    <row r="30" spans="1:9" ht="14.4" x14ac:dyDescent="0.25">
      <c r="A30" s="15" t="s">
        <v>38</v>
      </c>
      <c r="B30" s="75" t="s">
        <v>443</v>
      </c>
      <c r="C30" s="75" t="s">
        <v>443</v>
      </c>
      <c r="D30" s="75" t="s">
        <v>443</v>
      </c>
      <c r="E30" s="75" t="s">
        <v>443</v>
      </c>
      <c r="F30" s="75" t="s">
        <v>443</v>
      </c>
      <c r="G30" s="75" t="s">
        <v>443</v>
      </c>
      <c r="H30" s="75" t="s">
        <v>443</v>
      </c>
      <c r="I30" s="358"/>
    </row>
    <row r="31" spans="1:9" ht="14.4" x14ac:dyDescent="0.25">
      <c r="A31" s="15" t="s">
        <v>64</v>
      </c>
      <c r="B31" s="206" t="s">
        <v>443</v>
      </c>
      <c r="C31" s="206" t="s">
        <v>443</v>
      </c>
      <c r="D31" s="206" t="s">
        <v>443</v>
      </c>
      <c r="E31" s="206" t="s">
        <v>443</v>
      </c>
      <c r="F31" s="206" t="s">
        <v>443</v>
      </c>
      <c r="G31" s="206" t="s">
        <v>443</v>
      </c>
      <c r="H31" s="206" t="s">
        <v>443</v>
      </c>
      <c r="I31" s="358"/>
    </row>
    <row r="32" spans="1:9" ht="14.4" x14ac:dyDescent="0.25">
      <c r="A32" s="15" t="s">
        <v>66</v>
      </c>
      <c r="B32" s="75" t="s">
        <v>443</v>
      </c>
      <c r="C32" s="75" t="s">
        <v>443</v>
      </c>
      <c r="D32" s="75" t="s">
        <v>443</v>
      </c>
      <c r="E32" s="75" t="s">
        <v>443</v>
      </c>
      <c r="F32" s="75" t="s">
        <v>443</v>
      </c>
      <c r="G32" s="75" t="s">
        <v>443</v>
      </c>
      <c r="H32" s="75" t="s">
        <v>443</v>
      </c>
      <c r="I32" s="358"/>
    </row>
    <row r="33" spans="1:9" ht="14.4" x14ac:dyDescent="0.25">
      <c r="A33" s="15" t="s">
        <v>67</v>
      </c>
      <c r="B33" s="75" t="s">
        <v>443</v>
      </c>
      <c r="C33" s="75" t="s">
        <v>443</v>
      </c>
      <c r="D33" s="75" t="s">
        <v>443</v>
      </c>
      <c r="E33" s="75" t="s">
        <v>443</v>
      </c>
      <c r="F33" s="75" t="s">
        <v>443</v>
      </c>
      <c r="G33" s="75" t="s">
        <v>443</v>
      </c>
      <c r="H33" s="75" t="s">
        <v>443</v>
      </c>
      <c r="I33" s="358"/>
    </row>
    <row r="34" spans="1:9" ht="14.4" x14ac:dyDescent="0.25">
      <c r="A34" s="192" t="s">
        <v>68</v>
      </c>
      <c r="B34" s="208" t="s">
        <v>443</v>
      </c>
      <c r="C34" s="208" t="s">
        <v>443</v>
      </c>
      <c r="D34" s="208" t="s">
        <v>443</v>
      </c>
      <c r="E34" s="208" t="s">
        <v>443</v>
      </c>
      <c r="F34" s="208" t="s">
        <v>443</v>
      </c>
      <c r="G34" s="208" t="s">
        <v>443</v>
      </c>
      <c r="H34" s="208" t="s">
        <v>443</v>
      </c>
      <c r="I34" s="358"/>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landscape" r:id="rId1"/>
  <headerFooter>
    <oddFooter>&amp;C&amp;"Arial,курсив"&amp;K00-028Социально-экономическое положение Ямало-Ненецкого автономного округа 11'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sqref="A1:D1"/>
    </sheetView>
  </sheetViews>
  <sheetFormatPr defaultRowHeight="13.2" x14ac:dyDescent="0.25"/>
  <cols>
    <col min="1" max="1" width="41.44140625" customWidth="1"/>
    <col min="2" max="2" width="15.21875" customWidth="1"/>
    <col min="3" max="4" width="15.88671875" customWidth="1"/>
  </cols>
  <sheetData>
    <row r="1" spans="1:4" ht="19.2" customHeight="1" x14ac:dyDescent="0.25">
      <c r="A1" s="582" t="s">
        <v>391</v>
      </c>
      <c r="B1" s="582"/>
      <c r="C1" s="582"/>
      <c r="D1" s="582"/>
    </row>
    <row r="2" spans="1:4" ht="14.4" customHeight="1" x14ac:dyDescent="0.25"/>
    <row r="3" spans="1:4" ht="28.2" customHeight="1" x14ac:dyDescent="0.25">
      <c r="A3" s="639" t="s">
        <v>551</v>
      </c>
      <c r="B3" s="639"/>
      <c r="C3" s="639"/>
      <c r="D3" s="639"/>
    </row>
    <row r="4" spans="1:4" ht="13.2" customHeight="1" x14ac:dyDescent="0.25">
      <c r="A4" s="46"/>
      <c r="B4" s="17"/>
      <c r="C4" s="17"/>
      <c r="D4" s="17"/>
    </row>
    <row r="5" spans="1:4" ht="39.6" customHeight="1" x14ac:dyDescent="0.25">
      <c r="A5" s="199"/>
      <c r="B5" s="336" t="s">
        <v>613</v>
      </c>
      <c r="C5" s="289" t="s">
        <v>550</v>
      </c>
      <c r="D5" s="336" t="s">
        <v>588</v>
      </c>
    </row>
    <row r="6" spans="1:4" x14ac:dyDescent="0.25">
      <c r="A6" s="21" t="s">
        <v>246</v>
      </c>
      <c r="B6" s="290">
        <v>345.6</v>
      </c>
      <c r="C6" s="291">
        <v>99.7</v>
      </c>
      <c r="D6" s="292">
        <v>346.1</v>
      </c>
    </row>
    <row r="7" spans="1:4" x14ac:dyDescent="0.25">
      <c r="A7" s="35" t="s">
        <v>125</v>
      </c>
      <c r="B7" s="293"/>
      <c r="C7" s="294"/>
      <c r="D7" s="295"/>
    </row>
    <row r="8" spans="1:4" ht="26.4" x14ac:dyDescent="0.25">
      <c r="A8" s="22" t="s">
        <v>247</v>
      </c>
      <c r="B8" s="296">
        <v>340</v>
      </c>
      <c r="C8" s="297">
        <v>99.8</v>
      </c>
      <c r="D8" s="298">
        <v>340.3</v>
      </c>
    </row>
    <row r="9" spans="1:4" ht="18" customHeight="1" x14ac:dyDescent="0.25">
      <c r="A9" s="22" t="s">
        <v>248</v>
      </c>
      <c r="B9" s="296">
        <v>2.1</v>
      </c>
      <c r="C9" s="297">
        <v>101.5</v>
      </c>
      <c r="D9" s="298">
        <v>2.2000000000000002</v>
      </c>
    </row>
    <row r="10" spans="1:4" ht="25.8" customHeight="1" x14ac:dyDescent="0.25">
      <c r="A10" s="279" t="s">
        <v>249</v>
      </c>
      <c r="B10" s="299">
        <v>3.6</v>
      </c>
      <c r="C10" s="300">
        <v>89.7</v>
      </c>
      <c r="D10" s="301">
        <v>3.7</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00" workbookViewId="0">
      <selection activeCell="C19" sqref="C19"/>
    </sheetView>
  </sheetViews>
  <sheetFormatPr defaultRowHeight="13.2" x14ac:dyDescent="0.25"/>
  <cols>
    <col min="1" max="1" width="19.6640625" customWidth="1"/>
    <col min="2" max="5" width="17" customWidth="1"/>
  </cols>
  <sheetData>
    <row r="1" spans="1:5" ht="27" customHeight="1" x14ac:dyDescent="0.25">
      <c r="A1" s="583" t="s">
        <v>460</v>
      </c>
      <c r="B1" s="583"/>
      <c r="C1" s="583"/>
      <c r="D1" s="583"/>
      <c r="E1" s="583"/>
    </row>
    <row r="2" spans="1:5" ht="18" customHeight="1" x14ac:dyDescent="0.25">
      <c r="A2" s="666" t="s">
        <v>461</v>
      </c>
      <c r="B2" s="666"/>
      <c r="C2" s="666"/>
      <c r="D2" s="666"/>
      <c r="E2" s="666"/>
    </row>
    <row r="3" spans="1:5" ht="13.2" customHeight="1" x14ac:dyDescent="0.25">
      <c r="A3" s="34"/>
      <c r="B3" s="17"/>
      <c r="C3" s="17"/>
      <c r="D3" s="17"/>
      <c r="E3" s="17"/>
    </row>
    <row r="4" spans="1:5" x14ac:dyDescent="0.25">
      <c r="A4" s="633" t="s">
        <v>250</v>
      </c>
      <c r="B4" s="633"/>
      <c r="C4" s="633"/>
      <c r="D4" s="633"/>
      <c r="E4" s="633"/>
    </row>
    <row r="5" spans="1:5" ht="13.2" customHeight="1" x14ac:dyDescent="0.25">
      <c r="A5" s="585"/>
      <c r="B5" s="667" t="s">
        <v>496</v>
      </c>
      <c r="C5" s="587" t="s">
        <v>251</v>
      </c>
      <c r="D5" s="629"/>
      <c r="E5" s="588"/>
    </row>
    <row r="6" spans="1:5" ht="11.4" customHeight="1" x14ac:dyDescent="0.25">
      <c r="A6" s="652"/>
      <c r="B6" s="668"/>
      <c r="C6" s="577" t="s">
        <v>497</v>
      </c>
      <c r="D6" s="587" t="s">
        <v>126</v>
      </c>
      <c r="E6" s="588"/>
    </row>
    <row r="7" spans="1:5" ht="54" customHeight="1" x14ac:dyDescent="0.25">
      <c r="A7" s="653"/>
      <c r="B7" s="669"/>
      <c r="C7" s="616"/>
      <c r="D7" s="360" t="s">
        <v>53</v>
      </c>
      <c r="E7" s="196" t="s">
        <v>499</v>
      </c>
    </row>
    <row r="8" spans="1:5" ht="15.6" customHeight="1" x14ac:dyDescent="0.25">
      <c r="A8" s="21" t="s">
        <v>495</v>
      </c>
      <c r="B8" s="61"/>
      <c r="C8" s="184"/>
      <c r="D8" s="280"/>
      <c r="E8" s="281"/>
    </row>
    <row r="9" spans="1:5" ht="15.6" customHeight="1" x14ac:dyDescent="0.25">
      <c r="A9" s="15" t="s">
        <v>55</v>
      </c>
      <c r="B9" s="138">
        <v>2</v>
      </c>
      <c r="C9" s="139">
        <v>1.3</v>
      </c>
      <c r="D9" s="139">
        <v>96.5</v>
      </c>
      <c r="E9" s="139">
        <v>87.6</v>
      </c>
    </row>
    <row r="10" spans="1:5" ht="15.6" customHeight="1" x14ac:dyDescent="0.25">
      <c r="A10" s="15" t="s">
        <v>56</v>
      </c>
      <c r="B10" s="138">
        <v>2.1</v>
      </c>
      <c r="C10" s="139">
        <v>1.4</v>
      </c>
      <c r="D10" s="139">
        <v>106.5</v>
      </c>
      <c r="E10" s="139">
        <v>94.8</v>
      </c>
    </row>
    <row r="11" spans="1:5" ht="15.6" customHeight="1" x14ac:dyDescent="0.25">
      <c r="A11" s="15" t="s">
        <v>57</v>
      </c>
      <c r="B11" s="138">
        <v>1.9</v>
      </c>
      <c r="C11" s="139">
        <v>1.3</v>
      </c>
      <c r="D11" s="139">
        <v>94.5</v>
      </c>
      <c r="E11" s="139">
        <v>99.2</v>
      </c>
    </row>
    <row r="12" spans="1:5" ht="15.6" customHeight="1" x14ac:dyDescent="0.25">
      <c r="A12" s="15" t="s">
        <v>59</v>
      </c>
      <c r="B12" s="138">
        <v>1.9</v>
      </c>
      <c r="C12" s="139">
        <v>1.3</v>
      </c>
      <c r="D12" s="139">
        <v>96.6</v>
      </c>
      <c r="E12" s="139">
        <v>86</v>
      </c>
    </row>
    <row r="13" spans="1:5" ht="15.6" customHeight="1" x14ac:dyDescent="0.25">
      <c r="A13" s="15" t="s">
        <v>60</v>
      </c>
      <c r="B13" s="138">
        <v>1.6</v>
      </c>
      <c r="C13" s="139">
        <v>1.1000000000000001</v>
      </c>
      <c r="D13" s="139">
        <v>87.1</v>
      </c>
      <c r="E13" s="139">
        <v>84.2</v>
      </c>
    </row>
    <row r="14" spans="1:5" ht="15.6" customHeight="1" x14ac:dyDescent="0.25">
      <c r="A14" s="16" t="s">
        <v>61</v>
      </c>
      <c r="B14" s="138">
        <v>1.4</v>
      </c>
      <c r="C14" s="139">
        <v>0.9</v>
      </c>
      <c r="D14" s="139">
        <v>84.8</v>
      </c>
      <c r="E14" s="139">
        <v>81.099999999999994</v>
      </c>
    </row>
    <row r="15" spans="1:5" ht="15.6" customHeight="1" x14ac:dyDescent="0.25">
      <c r="A15" s="15" t="s">
        <v>63</v>
      </c>
      <c r="B15" s="138">
        <v>1.4</v>
      </c>
      <c r="C15" s="139">
        <v>0.9</v>
      </c>
      <c r="D15" s="139">
        <v>97</v>
      </c>
      <c r="E15" s="139">
        <v>85</v>
      </c>
    </row>
    <row r="16" spans="1:5" ht="15.6" customHeight="1" x14ac:dyDescent="0.25">
      <c r="A16" s="16" t="s">
        <v>38</v>
      </c>
      <c r="B16" s="138">
        <v>1.5</v>
      </c>
      <c r="C16" s="139">
        <v>0.9</v>
      </c>
      <c r="D16" s="139">
        <v>102</v>
      </c>
      <c r="E16" s="139">
        <v>81.7</v>
      </c>
    </row>
    <row r="17" spans="1:5" ht="15.6" customHeight="1" x14ac:dyDescent="0.25">
      <c r="A17" s="16" t="s">
        <v>64</v>
      </c>
      <c r="B17" s="138">
        <v>1.5</v>
      </c>
      <c r="C17" s="139">
        <v>1</v>
      </c>
      <c r="D17" s="139">
        <v>103.7</v>
      </c>
      <c r="E17" s="139">
        <v>75.400000000000006</v>
      </c>
    </row>
    <row r="18" spans="1:5" ht="15.6" customHeight="1" x14ac:dyDescent="0.25">
      <c r="A18" s="15" t="s">
        <v>66</v>
      </c>
      <c r="B18" s="138">
        <v>1.5</v>
      </c>
      <c r="C18" s="139">
        <v>1</v>
      </c>
      <c r="D18" s="139">
        <v>104.6</v>
      </c>
      <c r="E18" s="139">
        <v>75</v>
      </c>
    </row>
    <row r="19" spans="1:5" ht="15.6" customHeight="1" x14ac:dyDescent="0.25">
      <c r="A19" s="15" t="s">
        <v>67</v>
      </c>
      <c r="B19" s="138">
        <v>1.4</v>
      </c>
      <c r="C19" s="139">
        <v>1</v>
      </c>
      <c r="D19" s="139">
        <v>97.9</v>
      </c>
      <c r="E19" s="139">
        <v>71.8</v>
      </c>
    </row>
    <row r="20" spans="1:5" ht="14.25" customHeight="1" x14ac:dyDescent="0.25">
      <c r="A20" s="21" t="s">
        <v>449</v>
      </c>
      <c r="B20" s="142"/>
      <c r="C20" s="63"/>
      <c r="D20" s="282"/>
      <c r="E20" s="283"/>
    </row>
    <row r="21" spans="1:5" ht="15.6" customHeight="1" x14ac:dyDescent="0.25">
      <c r="A21" s="15" t="s">
        <v>55</v>
      </c>
      <c r="B21" s="138">
        <v>2.2000000000000002</v>
      </c>
      <c r="C21" s="139">
        <v>1.5</v>
      </c>
      <c r="D21" s="139">
        <v>91.9</v>
      </c>
      <c r="E21" s="139">
        <v>24.1</v>
      </c>
    </row>
    <row r="22" spans="1:5" ht="15.6" customHeight="1" x14ac:dyDescent="0.25">
      <c r="A22" s="15" t="s">
        <v>56</v>
      </c>
      <c r="B22" s="138">
        <v>2.1</v>
      </c>
      <c r="C22" s="139">
        <v>1.5</v>
      </c>
      <c r="D22" s="139">
        <v>98.5</v>
      </c>
      <c r="E22" s="139">
        <v>26.2</v>
      </c>
    </row>
    <row r="23" spans="1:5" ht="15.6" customHeight="1" x14ac:dyDescent="0.25">
      <c r="A23" s="15" t="s">
        <v>57</v>
      </c>
      <c r="B23" s="138">
        <v>2</v>
      </c>
      <c r="C23" s="139">
        <v>1.3</v>
      </c>
      <c r="D23" s="139">
        <v>90.3</v>
      </c>
      <c r="E23" s="139">
        <v>27.9</v>
      </c>
    </row>
    <row r="24" spans="1:5" ht="15.6" customHeight="1" x14ac:dyDescent="0.25">
      <c r="A24" s="15" t="s">
        <v>59</v>
      </c>
      <c r="B24" s="138">
        <v>2.2000000000000002</v>
      </c>
      <c r="C24" s="139">
        <v>1.5</v>
      </c>
      <c r="D24" s="139">
        <v>111.4</v>
      </c>
      <c r="E24" s="139">
        <v>32.4</v>
      </c>
    </row>
    <row r="25" spans="1:5" ht="15.6" customHeight="1" x14ac:dyDescent="0.25">
      <c r="A25" s="15" t="s">
        <v>60</v>
      </c>
      <c r="B25" s="138">
        <v>2</v>
      </c>
      <c r="C25" s="139">
        <v>1.3</v>
      </c>
      <c r="D25" s="139">
        <v>88.9</v>
      </c>
      <c r="E25" s="139">
        <v>36.5</v>
      </c>
    </row>
    <row r="26" spans="1:5" ht="15.6" customHeight="1" x14ac:dyDescent="0.25">
      <c r="A26" s="15" t="s">
        <v>61</v>
      </c>
      <c r="B26" s="138">
        <v>1.8</v>
      </c>
      <c r="C26" s="139">
        <v>1.2</v>
      </c>
      <c r="D26" s="139">
        <v>88.1</v>
      </c>
      <c r="E26" s="139">
        <v>38.5</v>
      </c>
    </row>
    <row r="27" spans="1:5" ht="15.6" customHeight="1" x14ac:dyDescent="0.25">
      <c r="A27" s="15" t="s">
        <v>63</v>
      </c>
      <c r="B27" s="138">
        <v>1.7</v>
      </c>
      <c r="C27" s="139">
        <v>1.1000000000000001</v>
      </c>
      <c r="D27" s="139">
        <v>92.5</v>
      </c>
      <c r="E27" s="139">
        <v>42.2</v>
      </c>
    </row>
    <row r="28" spans="1:5" ht="15.6" customHeight="1" x14ac:dyDescent="0.25">
      <c r="A28" s="15" t="s">
        <v>38</v>
      </c>
      <c r="B28" s="138">
        <v>1.7</v>
      </c>
      <c r="C28" s="139">
        <v>1.1000000000000001</v>
      </c>
      <c r="D28" s="139">
        <v>106.1</v>
      </c>
      <c r="E28" s="139">
        <v>54.2</v>
      </c>
    </row>
    <row r="29" spans="1:5" ht="15.6" customHeight="1" x14ac:dyDescent="0.25">
      <c r="A29" s="16" t="s">
        <v>64</v>
      </c>
      <c r="B29" s="138">
        <v>1.9</v>
      </c>
      <c r="C29" s="139">
        <v>1.3</v>
      </c>
      <c r="D29" s="139">
        <v>112.3</v>
      </c>
      <c r="E29" s="139">
        <v>72</v>
      </c>
    </row>
    <row r="30" spans="1:5" ht="15.6" customHeight="1" x14ac:dyDescent="0.25">
      <c r="A30" s="15" t="s">
        <v>66</v>
      </c>
      <c r="B30" s="138">
        <v>2</v>
      </c>
      <c r="C30" s="139">
        <v>1.3</v>
      </c>
      <c r="D30" s="139">
        <v>105.2</v>
      </c>
      <c r="E30" s="139">
        <v>81.7</v>
      </c>
    </row>
    <row r="31" spans="1:5" ht="15.6" customHeight="1" x14ac:dyDescent="0.25">
      <c r="A31" s="15" t="s">
        <v>67</v>
      </c>
      <c r="B31" s="138">
        <v>1.9</v>
      </c>
      <c r="C31" s="139">
        <v>1.4</v>
      </c>
      <c r="D31" s="139">
        <v>102.2</v>
      </c>
      <c r="E31" s="139">
        <v>91.6</v>
      </c>
    </row>
    <row r="32" spans="1:5" ht="15.6" customHeight="1" x14ac:dyDescent="0.25">
      <c r="A32" s="51" t="s">
        <v>68</v>
      </c>
      <c r="B32" s="157">
        <v>1.8</v>
      </c>
      <c r="C32" s="158">
        <v>1.4</v>
      </c>
      <c r="D32" s="158">
        <v>98.8</v>
      </c>
      <c r="E32" s="158">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sqref="A1:G1"/>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82" t="s">
        <v>392</v>
      </c>
      <c r="B1" s="582"/>
      <c r="C1" s="582"/>
      <c r="D1" s="582"/>
      <c r="E1" s="582"/>
      <c r="F1" s="582"/>
      <c r="G1" s="582"/>
    </row>
    <row r="2" spans="1:7" ht="13.95" customHeight="1" x14ac:dyDescent="0.25">
      <c r="A2" s="442"/>
      <c r="B2" s="442"/>
      <c r="C2" s="442"/>
      <c r="D2" s="442"/>
      <c r="E2" s="442"/>
      <c r="F2" s="442"/>
      <c r="G2" s="442"/>
    </row>
    <row r="3" spans="1:7" ht="13.8" x14ac:dyDescent="0.25">
      <c r="A3" s="596" t="s">
        <v>255</v>
      </c>
      <c r="B3" s="596"/>
      <c r="C3" s="596"/>
      <c r="D3" s="596"/>
      <c r="E3" s="596"/>
      <c r="F3" s="596"/>
      <c r="G3" s="596"/>
    </row>
    <row r="4" spans="1:7" ht="13.2" customHeight="1" x14ac:dyDescent="0.25">
      <c r="A4" s="445"/>
      <c r="B4" s="17"/>
      <c r="C4" s="17"/>
      <c r="D4" s="17"/>
      <c r="E4" s="17"/>
      <c r="F4" s="17"/>
      <c r="G4" s="17"/>
    </row>
    <row r="6" spans="1:7" ht="31.95" customHeight="1" x14ac:dyDescent="0.25">
      <c r="A6" s="592"/>
      <c r="B6" s="609" t="s">
        <v>588</v>
      </c>
      <c r="C6" s="621"/>
      <c r="D6" s="601"/>
      <c r="E6" s="609" t="s">
        <v>614</v>
      </c>
      <c r="F6" s="621"/>
      <c r="G6" s="601"/>
    </row>
    <row r="7" spans="1:7" ht="105.6" x14ac:dyDescent="0.25">
      <c r="A7" s="671"/>
      <c r="B7" s="441" t="s">
        <v>256</v>
      </c>
      <c r="C7" s="196" t="s">
        <v>544</v>
      </c>
      <c r="D7" s="196" t="s">
        <v>263</v>
      </c>
      <c r="E7" s="444" t="s">
        <v>256</v>
      </c>
      <c r="F7" s="196" t="s">
        <v>544</v>
      </c>
      <c r="G7" s="196" t="s">
        <v>263</v>
      </c>
    </row>
    <row r="8" spans="1:7" x14ac:dyDescent="0.25">
      <c r="A8" s="15" t="s">
        <v>257</v>
      </c>
      <c r="B8" s="119">
        <v>5633</v>
      </c>
      <c r="C8" s="43">
        <v>13.2</v>
      </c>
      <c r="D8" s="43">
        <v>99.8</v>
      </c>
      <c r="E8" s="120">
        <v>5645</v>
      </c>
      <c r="F8" s="74">
        <v>13.2</v>
      </c>
      <c r="G8" s="43">
        <v>98.6</v>
      </c>
    </row>
    <row r="9" spans="1:7" x14ac:dyDescent="0.25">
      <c r="A9" s="15" t="s">
        <v>258</v>
      </c>
      <c r="B9" s="119">
        <v>2346</v>
      </c>
      <c r="C9" s="43">
        <v>5.5</v>
      </c>
      <c r="D9" s="120">
        <v>100.2</v>
      </c>
      <c r="E9" s="120">
        <v>2342</v>
      </c>
      <c r="F9" s="43">
        <v>5.5</v>
      </c>
      <c r="G9" s="43">
        <v>83.7</v>
      </c>
    </row>
    <row r="10" spans="1:7" ht="15" customHeight="1" x14ac:dyDescent="0.25">
      <c r="A10" s="23" t="s">
        <v>262</v>
      </c>
      <c r="B10" s="277">
        <v>21</v>
      </c>
      <c r="C10" s="209" t="s">
        <v>620</v>
      </c>
      <c r="D10" s="74">
        <v>91.3</v>
      </c>
      <c r="E10" s="120">
        <v>23</v>
      </c>
      <c r="F10" s="209" t="s">
        <v>621</v>
      </c>
      <c r="G10" s="43">
        <v>104.5</v>
      </c>
    </row>
    <row r="11" spans="1:7" ht="26.4" x14ac:dyDescent="0.25">
      <c r="A11" s="15" t="s">
        <v>259</v>
      </c>
      <c r="B11" s="119">
        <v>3287</v>
      </c>
      <c r="C11" s="43">
        <v>7.7</v>
      </c>
      <c r="D11" s="229">
        <v>99.5</v>
      </c>
      <c r="E11" s="120">
        <v>3303</v>
      </c>
      <c r="F11" s="43">
        <v>7.7</v>
      </c>
      <c r="G11" s="120">
        <v>112.9</v>
      </c>
    </row>
    <row r="12" spans="1:7" x14ac:dyDescent="0.25">
      <c r="A12" s="15" t="s">
        <v>260</v>
      </c>
      <c r="B12" s="119">
        <v>3107</v>
      </c>
      <c r="C12" s="43">
        <v>7.3</v>
      </c>
      <c r="D12" s="43">
        <v>92.5</v>
      </c>
      <c r="E12" s="120">
        <v>3360</v>
      </c>
      <c r="F12" s="43">
        <v>7.9</v>
      </c>
      <c r="G12" s="43">
        <v>104.2</v>
      </c>
    </row>
    <row r="13" spans="1:7" x14ac:dyDescent="0.25">
      <c r="A13" s="192" t="s">
        <v>261</v>
      </c>
      <c r="B13" s="26">
        <v>2514</v>
      </c>
      <c r="C13" s="210">
        <v>5.9</v>
      </c>
      <c r="D13" s="210">
        <v>112</v>
      </c>
      <c r="E13" s="27">
        <v>2244</v>
      </c>
      <c r="F13" s="210">
        <v>5.3</v>
      </c>
      <c r="G13" s="210">
        <v>94.6</v>
      </c>
    </row>
    <row r="14" spans="1:7" x14ac:dyDescent="0.25">
      <c r="A14" s="211"/>
      <c r="B14" s="212"/>
      <c r="C14" s="213"/>
      <c r="D14" s="212"/>
      <c r="E14" s="212"/>
      <c r="F14" s="212"/>
      <c r="G14" s="213"/>
    </row>
    <row r="15" spans="1:7" s="73" customFormat="1" ht="15.6" customHeight="1" x14ac:dyDescent="0.25">
      <c r="A15" s="670" t="s">
        <v>546</v>
      </c>
      <c r="B15" s="670"/>
      <c r="C15" s="670"/>
      <c r="D15" s="670"/>
      <c r="E15" s="670"/>
      <c r="F15" s="670"/>
      <c r="G15" s="670"/>
    </row>
    <row r="16" spans="1:7" ht="13.8" x14ac:dyDescent="0.25">
      <c r="A16" s="214" t="s">
        <v>545</v>
      </c>
      <c r="B16" s="214"/>
      <c r="C16" s="214" t="s">
        <v>498</v>
      </c>
      <c r="D16" s="214"/>
      <c r="E16" s="214"/>
      <c r="F16" s="214"/>
      <c r="G16" s="214"/>
    </row>
  </sheetData>
  <mergeCells count="6">
    <mergeCell ref="A15:G15"/>
    <mergeCell ref="A1:G1"/>
    <mergeCell ref="A3:G3"/>
    <mergeCell ref="A6:A7"/>
    <mergeCell ref="B6:D6"/>
    <mergeCell ref="E6:G6"/>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27" zoomScaleNormal="100" workbookViewId="0">
      <selection activeCell="D41" sqref="D41"/>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69" t="s">
        <v>20</v>
      </c>
      <c r="B1" s="569"/>
      <c r="C1" s="569"/>
      <c r="D1" s="569"/>
    </row>
    <row r="2" spans="1:4" ht="12.75" x14ac:dyDescent="0.2">
      <c r="A2" s="135"/>
    </row>
    <row r="3" spans="1:4" x14ac:dyDescent="0.25">
      <c r="A3" s="570" t="s">
        <v>21</v>
      </c>
      <c r="B3" s="572" t="s">
        <v>676</v>
      </c>
      <c r="C3" s="571" t="s">
        <v>22</v>
      </c>
      <c r="D3" s="70" t="s">
        <v>398</v>
      </c>
    </row>
    <row r="4" spans="1:4" x14ac:dyDescent="0.25">
      <c r="A4" s="570"/>
      <c r="B4" s="573"/>
      <c r="C4" s="571"/>
      <c r="D4" s="67" t="s">
        <v>593</v>
      </c>
    </row>
    <row r="5" spans="1:4" x14ac:dyDescent="0.25">
      <c r="A5" s="570" t="s">
        <v>23</v>
      </c>
      <c r="B5" s="134" t="s">
        <v>24</v>
      </c>
      <c r="C5" s="133" t="s">
        <v>22</v>
      </c>
      <c r="D5" s="70" t="s">
        <v>399</v>
      </c>
    </row>
    <row r="6" spans="1:4" x14ac:dyDescent="0.25">
      <c r="A6" s="570"/>
      <c r="B6" s="65"/>
      <c r="C6" s="66"/>
      <c r="D6" s="67" t="s">
        <v>400</v>
      </c>
    </row>
    <row r="7" spans="1:4" x14ac:dyDescent="0.25">
      <c r="A7" s="570"/>
      <c r="B7" s="134" t="s">
        <v>394</v>
      </c>
      <c r="C7" s="133" t="s">
        <v>22</v>
      </c>
      <c r="D7" s="70" t="s">
        <v>401</v>
      </c>
    </row>
    <row r="8" spans="1:4" x14ac:dyDescent="0.25">
      <c r="A8" s="570"/>
      <c r="B8" s="65"/>
      <c r="C8" s="66"/>
      <c r="D8" s="67" t="s">
        <v>402</v>
      </c>
    </row>
    <row r="9" spans="1:4" x14ac:dyDescent="0.25">
      <c r="A9" s="570"/>
      <c r="B9" s="134" t="s">
        <v>25</v>
      </c>
      <c r="C9" s="133" t="s">
        <v>22</v>
      </c>
      <c r="D9" s="70" t="s">
        <v>403</v>
      </c>
    </row>
    <row r="10" spans="1:4" x14ac:dyDescent="0.25">
      <c r="A10" s="570"/>
      <c r="B10" s="65"/>
      <c r="C10" s="66"/>
      <c r="D10" s="67" t="s">
        <v>404</v>
      </c>
    </row>
    <row r="11" spans="1:4" x14ac:dyDescent="0.25">
      <c r="A11" s="570"/>
      <c r="B11" s="134" t="s">
        <v>26</v>
      </c>
      <c r="C11" s="133" t="s">
        <v>22</v>
      </c>
      <c r="D11" s="70" t="s">
        <v>405</v>
      </c>
    </row>
    <row r="12" spans="1:4" x14ac:dyDescent="0.25">
      <c r="A12" s="570"/>
      <c r="B12" s="68"/>
      <c r="C12" s="68"/>
      <c r="D12" s="67" t="s">
        <v>406</v>
      </c>
    </row>
    <row r="13" spans="1:4" x14ac:dyDescent="0.25">
      <c r="A13" s="570" t="s">
        <v>27</v>
      </c>
      <c r="B13" s="570" t="s">
        <v>26</v>
      </c>
      <c r="C13" s="571" t="s">
        <v>22</v>
      </c>
      <c r="D13" s="70" t="s">
        <v>405</v>
      </c>
    </row>
    <row r="14" spans="1:4" x14ac:dyDescent="0.25">
      <c r="A14" s="570"/>
      <c r="B14" s="570"/>
      <c r="C14" s="571"/>
      <c r="D14" s="67" t="s">
        <v>406</v>
      </c>
    </row>
    <row r="15" spans="1:4" x14ac:dyDescent="0.25">
      <c r="A15" s="570" t="s">
        <v>28</v>
      </c>
      <c r="B15" s="570" t="s">
        <v>29</v>
      </c>
      <c r="C15" s="571" t="s">
        <v>22</v>
      </c>
      <c r="D15" s="70" t="s">
        <v>407</v>
      </c>
    </row>
    <row r="16" spans="1:4" x14ac:dyDescent="0.25">
      <c r="A16" s="570"/>
      <c r="B16" s="570"/>
      <c r="C16" s="571"/>
      <c r="D16" s="67" t="s">
        <v>408</v>
      </c>
    </row>
    <row r="17" spans="1:4" x14ac:dyDescent="0.25">
      <c r="A17" s="570" t="s">
        <v>409</v>
      </c>
      <c r="B17" s="570" t="s">
        <v>29</v>
      </c>
      <c r="C17" s="571" t="s">
        <v>22</v>
      </c>
      <c r="D17" s="70" t="s">
        <v>407</v>
      </c>
    </row>
    <row r="18" spans="1:4" x14ac:dyDescent="0.25">
      <c r="A18" s="570"/>
      <c r="B18" s="570"/>
      <c r="C18" s="571"/>
      <c r="D18" s="67" t="s">
        <v>408</v>
      </c>
    </row>
    <row r="19" spans="1:4" x14ac:dyDescent="0.25">
      <c r="A19" s="570" t="s">
        <v>397</v>
      </c>
      <c r="B19" s="134" t="s">
        <v>467</v>
      </c>
      <c r="C19" s="133" t="s">
        <v>22</v>
      </c>
      <c r="D19" s="70" t="s">
        <v>410</v>
      </c>
    </row>
    <row r="20" spans="1:4" x14ac:dyDescent="0.25">
      <c r="A20" s="570"/>
      <c r="B20" s="65"/>
      <c r="C20" s="66"/>
      <c r="D20" s="67" t="s">
        <v>468</v>
      </c>
    </row>
    <row r="21" spans="1:4" x14ac:dyDescent="0.25">
      <c r="A21" s="570"/>
      <c r="B21" s="134" t="s">
        <v>30</v>
      </c>
      <c r="C21" s="133" t="s">
        <v>22</v>
      </c>
      <c r="D21" s="70" t="s">
        <v>411</v>
      </c>
    </row>
    <row r="22" spans="1:4" x14ac:dyDescent="0.25">
      <c r="A22" s="570"/>
      <c r="B22" s="136"/>
      <c r="C22" s="136"/>
      <c r="D22" s="67" t="s">
        <v>412</v>
      </c>
    </row>
    <row r="23" spans="1:4" x14ac:dyDescent="0.25">
      <c r="A23" s="570" t="s">
        <v>31</v>
      </c>
      <c r="B23" s="570" t="s">
        <v>30</v>
      </c>
      <c r="C23" s="571" t="s">
        <v>22</v>
      </c>
      <c r="D23" s="70" t="s">
        <v>411</v>
      </c>
    </row>
    <row r="24" spans="1:4" x14ac:dyDescent="0.25">
      <c r="A24" s="570"/>
      <c r="B24" s="570"/>
      <c r="C24" s="571"/>
      <c r="D24" s="67" t="s">
        <v>412</v>
      </c>
    </row>
    <row r="25" spans="1:4" x14ac:dyDescent="0.25">
      <c r="A25" s="570" t="s">
        <v>32</v>
      </c>
      <c r="B25" s="570" t="s">
        <v>33</v>
      </c>
      <c r="C25" s="571" t="s">
        <v>22</v>
      </c>
      <c r="D25" s="70" t="s">
        <v>410</v>
      </c>
    </row>
    <row r="26" spans="1:4" x14ac:dyDescent="0.25">
      <c r="A26" s="570"/>
      <c r="B26" s="570"/>
      <c r="C26" s="571"/>
      <c r="D26" s="67" t="s">
        <v>413</v>
      </c>
    </row>
    <row r="27" spans="1:4" x14ac:dyDescent="0.25">
      <c r="A27" s="570" t="s">
        <v>34</v>
      </c>
      <c r="B27" s="572" t="s">
        <v>676</v>
      </c>
      <c r="C27" s="571" t="s">
        <v>22</v>
      </c>
      <c r="D27" s="70" t="s">
        <v>398</v>
      </c>
    </row>
    <row r="28" spans="1:4" x14ac:dyDescent="0.25">
      <c r="A28" s="570"/>
      <c r="B28" s="573"/>
      <c r="C28" s="571"/>
      <c r="D28" s="67" t="s">
        <v>593</v>
      </c>
    </row>
    <row r="32" spans="1:4" x14ac:dyDescent="0.25">
      <c r="A32" s="574" t="s">
        <v>414</v>
      </c>
      <c r="B32" s="574"/>
      <c r="C32" s="574"/>
      <c r="D32" s="574"/>
    </row>
    <row r="33" spans="1:4" x14ac:dyDescent="0.25">
      <c r="A33" s="5"/>
    </row>
    <row r="34" spans="1:4" ht="17.399999999999999" customHeight="1" x14ac:dyDescent="0.25">
      <c r="A34" s="134" t="s">
        <v>415</v>
      </c>
      <c r="B34" s="134" t="s">
        <v>416</v>
      </c>
      <c r="C34" s="134" t="s">
        <v>417</v>
      </c>
      <c r="D34" s="134" t="s">
        <v>418</v>
      </c>
    </row>
    <row r="35" spans="1:4" x14ac:dyDescent="0.25">
      <c r="A35" s="134" t="s">
        <v>419</v>
      </c>
      <c r="B35" s="134" t="s">
        <v>420</v>
      </c>
      <c r="C35" s="134" t="s">
        <v>421</v>
      </c>
      <c r="D35" s="134" t="s">
        <v>422</v>
      </c>
    </row>
    <row r="36" spans="1:4" x14ac:dyDescent="0.25">
      <c r="A36" s="134" t="s">
        <v>423</v>
      </c>
      <c r="B36" s="134" t="s">
        <v>424</v>
      </c>
      <c r="C36" s="134" t="s">
        <v>425</v>
      </c>
      <c r="D36" s="134" t="s">
        <v>426</v>
      </c>
    </row>
    <row r="37" spans="1:4" x14ac:dyDescent="0.25">
      <c r="A37" s="134" t="s">
        <v>427</v>
      </c>
      <c r="B37" s="134" t="s">
        <v>428</v>
      </c>
      <c r="C37" s="134" t="s">
        <v>429</v>
      </c>
      <c r="D37" s="134" t="s">
        <v>430</v>
      </c>
    </row>
    <row r="38" spans="1:4" x14ac:dyDescent="0.25">
      <c r="A38" s="134" t="s">
        <v>431</v>
      </c>
      <c r="B38" s="134" t="s">
        <v>432</v>
      </c>
      <c r="C38" s="134" t="s">
        <v>433</v>
      </c>
      <c r="D38" s="134" t="s">
        <v>434</v>
      </c>
    </row>
    <row r="39" spans="1:4" x14ac:dyDescent="0.25">
      <c r="A39" s="134" t="s">
        <v>435</v>
      </c>
      <c r="B39" s="134" t="s">
        <v>436</v>
      </c>
      <c r="C39" s="134" t="s">
        <v>252</v>
      </c>
      <c r="D39" s="134" t="s">
        <v>437</v>
      </c>
    </row>
    <row r="40" spans="1:4" ht="15.6" x14ac:dyDescent="0.25">
      <c r="A40" s="134" t="s">
        <v>438</v>
      </c>
      <c r="B40" s="134" t="s">
        <v>439</v>
      </c>
      <c r="C40" s="134"/>
      <c r="D40" s="134"/>
    </row>
    <row r="41" spans="1:4" x14ac:dyDescent="0.25">
      <c r="A41" s="134"/>
      <c r="B41" s="134"/>
      <c r="C41" s="134"/>
      <c r="D41" s="134"/>
    </row>
    <row r="42" spans="1:4" x14ac:dyDescent="0.25">
      <c r="A42" s="71"/>
    </row>
    <row r="43" spans="1:4" x14ac:dyDescent="0.25">
      <c r="A43" s="71"/>
    </row>
    <row r="44" spans="1:4" x14ac:dyDescent="0.25">
      <c r="A44" s="574" t="s">
        <v>440</v>
      </c>
      <c r="B44" s="574"/>
      <c r="C44" s="574"/>
      <c r="D44" s="574"/>
    </row>
    <row r="45" spans="1:4" x14ac:dyDescent="0.25">
      <c r="A45" s="71"/>
    </row>
    <row r="46" spans="1:4" ht="35.4" customHeight="1" x14ac:dyDescent="0.25">
      <c r="A46" s="70" t="s">
        <v>441</v>
      </c>
      <c r="B46" s="568" t="s">
        <v>442</v>
      </c>
      <c r="C46" s="568"/>
      <c r="D46" s="568"/>
    </row>
    <row r="47" spans="1:4" x14ac:dyDescent="0.25">
      <c r="A47" s="70" t="s">
        <v>443</v>
      </c>
      <c r="B47" s="134" t="s">
        <v>444</v>
      </c>
    </row>
    <row r="48" spans="1:4" ht="22.2" customHeight="1" x14ac:dyDescent="0.25">
      <c r="A48" s="72">
        <v>0</v>
      </c>
      <c r="B48" s="568" t="s">
        <v>445</v>
      </c>
      <c r="C48" s="568"/>
      <c r="D48" s="568"/>
    </row>
    <row r="49" spans="1:1" x14ac:dyDescent="0.25">
      <c r="A49" s="135"/>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zoomScaleNormal="100" workbookViewId="0">
      <selection activeCell="K31" sqref="K31"/>
    </sheetView>
  </sheetViews>
  <sheetFormatPr defaultRowHeight="13.2" x14ac:dyDescent="0.25"/>
  <cols>
    <col min="1" max="1" width="34.6640625" customWidth="1"/>
    <col min="2" max="5" width="13.44140625" customWidth="1"/>
  </cols>
  <sheetData>
    <row r="1" spans="1:9" ht="13.8" x14ac:dyDescent="0.25">
      <c r="A1" s="596" t="s">
        <v>264</v>
      </c>
      <c r="B1" s="596"/>
      <c r="C1" s="596"/>
      <c r="D1" s="596"/>
      <c r="E1" s="596"/>
    </row>
    <row r="2" spans="1:9" ht="13.2" customHeight="1" x14ac:dyDescent="0.25">
      <c r="A2" s="29"/>
      <c r="B2" s="17"/>
      <c r="C2" s="17"/>
      <c r="D2" s="17"/>
      <c r="E2" s="17"/>
    </row>
    <row r="3" spans="1:9" ht="27.6" customHeight="1" x14ac:dyDescent="0.25">
      <c r="A3" s="672"/>
      <c r="B3" s="609" t="s">
        <v>588</v>
      </c>
      <c r="C3" s="649"/>
      <c r="D3" s="609" t="s">
        <v>615</v>
      </c>
      <c r="E3" s="649"/>
    </row>
    <row r="4" spans="1:9" ht="29.4" customHeight="1" x14ac:dyDescent="0.25">
      <c r="A4" s="673"/>
      <c r="B4" s="443" t="s">
        <v>253</v>
      </c>
      <c r="C4" s="196" t="s">
        <v>554</v>
      </c>
      <c r="D4" s="443" t="s">
        <v>253</v>
      </c>
      <c r="E4" s="196" t="s">
        <v>554</v>
      </c>
    </row>
    <row r="5" spans="1:9" ht="14.4" customHeight="1" x14ac:dyDescent="0.25">
      <c r="A5" s="20" t="s">
        <v>265</v>
      </c>
      <c r="B5" s="162"/>
      <c r="C5" s="163"/>
      <c r="D5" s="186"/>
      <c r="E5" s="251"/>
    </row>
    <row r="6" spans="1:9" ht="14.4" customHeight="1" x14ac:dyDescent="0.25">
      <c r="A6" s="80" t="s">
        <v>266</v>
      </c>
      <c r="B6" s="187">
        <v>20236</v>
      </c>
      <c r="C6" s="188">
        <v>472.7440558112566</v>
      </c>
      <c r="D6" s="47">
        <v>21087</v>
      </c>
      <c r="E6" s="39">
        <v>494.87451859815087</v>
      </c>
    </row>
    <row r="7" spans="1:9" ht="14.4" customHeight="1" x14ac:dyDescent="0.25">
      <c r="A7" s="80" t="s">
        <v>267</v>
      </c>
      <c r="B7" s="187">
        <v>20404</v>
      </c>
      <c r="C7" s="188">
        <v>476.66879396980033</v>
      </c>
      <c r="D7" s="47">
        <v>23658</v>
      </c>
      <c r="E7" s="39">
        <v>555.21133214753434</v>
      </c>
    </row>
    <row r="8" spans="1:9" ht="14.4" customHeight="1" x14ac:dyDescent="0.25">
      <c r="A8" s="80" t="s">
        <v>268</v>
      </c>
      <c r="B8" s="187">
        <v>-168</v>
      </c>
      <c r="C8" s="188">
        <v>-3.9247381585437391</v>
      </c>
      <c r="D8" s="47">
        <v>-2571</v>
      </c>
      <c r="E8" s="39">
        <v>-60.336813549383322</v>
      </c>
      <c r="G8" s="391"/>
      <c r="I8" s="391"/>
    </row>
    <row r="9" spans="1:9" ht="14.4" customHeight="1" x14ac:dyDescent="0.25">
      <c r="A9" s="109" t="s">
        <v>125</v>
      </c>
      <c r="B9" s="187"/>
      <c r="C9" s="190"/>
      <c r="D9" s="47"/>
      <c r="E9" s="39"/>
    </row>
    <row r="10" spans="1:9" ht="14.4" customHeight="1" x14ac:dyDescent="0.25">
      <c r="A10" s="110" t="s">
        <v>269</v>
      </c>
      <c r="B10" s="187"/>
      <c r="C10" s="188"/>
      <c r="D10" s="47"/>
      <c r="E10" s="39"/>
    </row>
    <row r="11" spans="1:9" ht="14.4" customHeight="1" x14ac:dyDescent="0.25">
      <c r="A11" s="111" t="s">
        <v>266</v>
      </c>
      <c r="B11" s="187">
        <v>17341</v>
      </c>
      <c r="C11" s="188">
        <v>405.11240718635105</v>
      </c>
      <c r="D11" s="47">
        <v>18030</v>
      </c>
      <c r="E11" s="39">
        <v>423.13214636148626</v>
      </c>
    </row>
    <row r="12" spans="1:9" ht="14.4" customHeight="1" x14ac:dyDescent="0.25">
      <c r="A12" s="82" t="s">
        <v>267</v>
      </c>
      <c r="B12" s="187">
        <v>18882</v>
      </c>
      <c r="C12" s="188">
        <v>441.11253517632667</v>
      </c>
      <c r="D12" s="47">
        <v>20698</v>
      </c>
      <c r="E12" s="39">
        <v>485.74537800277551</v>
      </c>
    </row>
    <row r="13" spans="1:9" ht="14.4" customHeight="1" x14ac:dyDescent="0.25">
      <c r="A13" s="82" t="s">
        <v>268</v>
      </c>
      <c r="B13" s="187">
        <v>-1541</v>
      </c>
      <c r="C13" s="188">
        <v>-36.00012798997561</v>
      </c>
      <c r="D13" s="47">
        <v>-2668</v>
      </c>
      <c r="E13" s="39">
        <v>-62.613231641289268</v>
      </c>
      <c r="G13" s="391"/>
      <c r="I13" s="391"/>
    </row>
    <row r="14" spans="1:9" ht="14.4" customHeight="1" x14ac:dyDescent="0.25">
      <c r="A14" s="110" t="s">
        <v>270</v>
      </c>
      <c r="B14" s="187"/>
      <c r="C14" s="188"/>
      <c r="D14" s="47"/>
      <c r="E14" s="39"/>
    </row>
    <row r="15" spans="1:9" ht="14.4" customHeight="1" x14ac:dyDescent="0.25">
      <c r="A15" s="82" t="s">
        <v>266</v>
      </c>
      <c r="B15" s="187">
        <v>2895</v>
      </c>
      <c r="C15" s="188">
        <v>67.631648624905509</v>
      </c>
      <c r="D15" s="47">
        <v>3057</v>
      </c>
      <c r="E15" s="39">
        <v>71.74237223666465</v>
      </c>
    </row>
    <row r="16" spans="1:9" ht="14.4" customHeight="1" x14ac:dyDescent="0.25">
      <c r="A16" s="82" t="s">
        <v>267</v>
      </c>
      <c r="B16" s="187">
        <v>1522</v>
      </c>
      <c r="C16" s="188">
        <v>35.556258793473638</v>
      </c>
      <c r="D16" s="47">
        <v>2960</v>
      </c>
      <c r="E16" s="39">
        <v>69.465954144758697</v>
      </c>
    </row>
    <row r="17" spans="1:9" ht="14.4" customHeight="1" x14ac:dyDescent="0.25">
      <c r="A17" s="82" t="s">
        <v>268</v>
      </c>
      <c r="B17" s="187">
        <v>1373</v>
      </c>
      <c r="C17" s="188">
        <v>32.07538983143187</v>
      </c>
      <c r="D17" s="47">
        <v>97</v>
      </c>
      <c r="E17" s="39">
        <v>2.2764180919059442</v>
      </c>
      <c r="G17" s="391"/>
      <c r="I17" s="391"/>
    </row>
    <row r="18" spans="1:9" ht="14.4" customHeight="1" x14ac:dyDescent="0.25">
      <c r="A18" s="112" t="s">
        <v>125</v>
      </c>
      <c r="B18" s="187"/>
      <c r="C18" s="188"/>
      <c r="D18" s="47"/>
      <c r="E18" s="39"/>
    </row>
    <row r="19" spans="1:9" ht="14.4" customHeight="1" x14ac:dyDescent="0.25">
      <c r="A19" s="113" t="s">
        <v>271</v>
      </c>
      <c r="B19" s="187"/>
      <c r="C19" s="188"/>
      <c r="D19" s="47"/>
      <c r="E19" s="39"/>
    </row>
    <row r="20" spans="1:9" ht="14.4" customHeight="1" x14ac:dyDescent="0.25">
      <c r="A20" s="109" t="s">
        <v>266</v>
      </c>
      <c r="B20" s="187">
        <v>2868</v>
      </c>
      <c r="C20" s="188">
        <v>67.00088713513955</v>
      </c>
      <c r="D20" s="47">
        <v>3029</v>
      </c>
      <c r="E20" s="39">
        <v>71.085261859619635</v>
      </c>
    </row>
    <row r="21" spans="1:9" ht="14.4" customHeight="1" x14ac:dyDescent="0.25">
      <c r="A21" s="109" t="s">
        <v>267</v>
      </c>
      <c r="B21" s="187">
        <v>1497</v>
      </c>
      <c r="C21" s="188">
        <v>34.972220377023675</v>
      </c>
      <c r="D21" s="47">
        <v>2934</v>
      </c>
      <c r="E21" s="39">
        <v>68.855780223216897</v>
      </c>
    </row>
    <row r="22" spans="1:9" ht="14.4" customHeight="1" x14ac:dyDescent="0.25">
      <c r="A22" s="109" t="s">
        <v>268</v>
      </c>
      <c r="B22" s="187">
        <v>1371</v>
      </c>
      <c r="C22" s="188">
        <v>32.028666758115875</v>
      </c>
      <c r="D22" s="47">
        <v>95</v>
      </c>
      <c r="E22" s="39">
        <v>2.2294816364027286</v>
      </c>
      <c r="G22" s="391"/>
      <c r="I22" s="391"/>
    </row>
    <row r="23" spans="1:9" ht="31.5" customHeight="1" x14ac:dyDescent="0.25">
      <c r="A23" s="113" t="s">
        <v>272</v>
      </c>
      <c r="B23" s="187"/>
      <c r="C23" s="188"/>
      <c r="D23" s="47"/>
      <c r="E23" s="39"/>
    </row>
    <row r="24" spans="1:9" ht="14.4" customHeight="1" x14ac:dyDescent="0.25">
      <c r="A24" s="109" t="s">
        <v>266</v>
      </c>
      <c r="B24" s="187">
        <v>27</v>
      </c>
      <c r="C24" s="188">
        <v>0.63076148976595825</v>
      </c>
      <c r="D24" s="47">
        <v>28</v>
      </c>
      <c r="E24" s="39">
        <v>0.65711037704501474</v>
      </c>
    </row>
    <row r="25" spans="1:9" ht="14.4" customHeight="1" x14ac:dyDescent="0.25">
      <c r="A25" s="109" t="s">
        <v>267</v>
      </c>
      <c r="B25" s="278">
        <v>25</v>
      </c>
      <c r="C25" s="188">
        <v>0.58403841644996124</v>
      </c>
      <c r="D25" s="47">
        <v>26</v>
      </c>
      <c r="E25" s="39">
        <v>0.6101739215417995</v>
      </c>
    </row>
    <row r="26" spans="1:9" ht="12.6" customHeight="1" x14ac:dyDescent="0.25">
      <c r="A26" s="114" t="s">
        <v>268</v>
      </c>
      <c r="B26" s="370">
        <v>2</v>
      </c>
      <c r="C26" s="189">
        <v>4.6723073315996899E-2</v>
      </c>
      <c r="D26" s="252">
        <v>2</v>
      </c>
      <c r="E26" s="489">
        <v>4.6936455503215332E-2</v>
      </c>
      <c r="G26" s="391"/>
      <c r="I26" s="391"/>
    </row>
    <row r="27" spans="1:9" x14ac:dyDescent="0.25">
      <c r="B27" s="73"/>
    </row>
    <row r="28" spans="1:9" ht="13.8" x14ac:dyDescent="0.25">
      <c r="A28" s="284" t="s">
        <v>547</v>
      </c>
      <c r="B28" s="284"/>
      <c r="C28" s="284"/>
      <c r="D28" s="284"/>
      <c r="E28" s="284"/>
    </row>
  </sheetData>
  <mergeCells count="4">
    <mergeCell ref="A1:E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zoomScaleNormal="100" workbookViewId="0">
      <selection activeCell="C5" sqref="C5"/>
    </sheetView>
  </sheetViews>
  <sheetFormatPr defaultRowHeight="13.2" x14ac:dyDescent="0.25"/>
  <cols>
    <col min="1" max="1" width="89.33203125" customWidth="1"/>
  </cols>
  <sheetData>
    <row r="1" spans="1:1" ht="13.8" x14ac:dyDescent="0.25">
      <c r="A1" s="227" t="s">
        <v>393</v>
      </c>
    </row>
    <row r="3" spans="1:1" x14ac:dyDescent="0.25">
      <c r="A3" s="9" t="s">
        <v>285</v>
      </c>
    </row>
    <row r="4" spans="1:1" ht="132.75" customHeight="1" x14ac:dyDescent="0.25">
      <c r="A4" s="52" t="s">
        <v>501</v>
      </c>
    </row>
    <row r="5" spans="1:1" ht="71.400000000000006" customHeight="1" x14ac:dyDescent="0.25">
      <c r="A5" s="52" t="s">
        <v>286</v>
      </c>
    </row>
    <row r="6" spans="1:1" ht="28.95" customHeight="1" x14ac:dyDescent="0.25">
      <c r="A6" s="9" t="s">
        <v>287</v>
      </c>
    </row>
    <row r="7" spans="1:1" ht="26.4" x14ac:dyDescent="0.25">
      <c r="A7" s="9" t="s">
        <v>288</v>
      </c>
    </row>
    <row r="8" spans="1:1" ht="52.8" x14ac:dyDescent="0.25">
      <c r="A8" s="52" t="s">
        <v>289</v>
      </c>
    </row>
    <row r="9" spans="1:1" ht="57.6" customHeight="1" x14ac:dyDescent="0.25">
      <c r="A9" s="9" t="s">
        <v>290</v>
      </c>
    </row>
    <row r="10" spans="1:1" ht="30.6" customHeight="1" x14ac:dyDescent="0.25">
      <c r="A10" s="9" t="s">
        <v>291</v>
      </c>
    </row>
    <row r="11" spans="1:1" ht="42" customHeight="1" x14ac:dyDescent="0.25">
      <c r="A11" s="9" t="s">
        <v>292</v>
      </c>
    </row>
    <row r="12" spans="1:1" ht="57.6" customHeight="1" x14ac:dyDescent="0.25">
      <c r="A12" s="9" t="s">
        <v>293</v>
      </c>
    </row>
    <row r="13" spans="1:1" ht="28.2" customHeight="1" x14ac:dyDescent="0.25">
      <c r="A13" s="9" t="s">
        <v>294</v>
      </c>
    </row>
    <row r="14" spans="1:1" ht="70.2" customHeight="1" x14ac:dyDescent="0.25">
      <c r="A14" s="52" t="s">
        <v>295</v>
      </c>
    </row>
    <row r="15" spans="1:1" ht="45" customHeight="1" x14ac:dyDescent="0.25">
      <c r="A15" s="11" t="s">
        <v>558</v>
      </c>
    </row>
    <row r="16" spans="1:1" ht="13.2" customHeight="1" x14ac:dyDescent="0.25">
      <c r="A16" s="9"/>
    </row>
    <row r="17" spans="1:1" ht="15" customHeight="1" x14ac:dyDescent="0.25">
      <c r="A17" s="9" t="s">
        <v>296</v>
      </c>
    </row>
    <row r="18" spans="1:1" ht="143.4" customHeight="1" x14ac:dyDescent="0.25">
      <c r="A18" s="230" t="s">
        <v>502</v>
      </c>
    </row>
    <row r="19" spans="1:1" ht="105.6" x14ac:dyDescent="0.25">
      <c r="A19" s="52" t="s">
        <v>297</v>
      </c>
    </row>
    <row r="20" spans="1:1" ht="52.8" x14ac:dyDescent="0.25">
      <c r="A20" s="9" t="s">
        <v>298</v>
      </c>
    </row>
    <row r="21" spans="1:1" ht="79.2" x14ac:dyDescent="0.25">
      <c r="A21" s="52" t="s">
        <v>299</v>
      </c>
    </row>
    <row r="22" spans="1:1" ht="39.6" x14ac:dyDescent="0.25">
      <c r="A22" s="52" t="s">
        <v>300</v>
      </c>
    </row>
    <row r="23" spans="1:1" ht="26.4" x14ac:dyDescent="0.25">
      <c r="A23" s="52" t="s">
        <v>301</v>
      </c>
    </row>
    <row r="24" spans="1:1" ht="52.8" x14ac:dyDescent="0.25">
      <c r="A24" s="52" t="s">
        <v>302</v>
      </c>
    </row>
    <row r="25" spans="1:1" ht="39.6" x14ac:dyDescent="0.25">
      <c r="A25" s="52" t="s">
        <v>303</v>
      </c>
    </row>
    <row r="26" spans="1:1" ht="66" x14ac:dyDescent="0.25">
      <c r="A26" s="9" t="s">
        <v>304</v>
      </c>
    </row>
    <row r="27" spans="1:1" ht="52.8" x14ac:dyDescent="0.25">
      <c r="A27" s="9" t="s">
        <v>305</v>
      </c>
    </row>
    <row r="28" spans="1:1" ht="92.4" x14ac:dyDescent="0.25">
      <c r="A28" s="52" t="s">
        <v>306</v>
      </c>
    </row>
    <row r="29" spans="1:1" ht="81.599999999999994" x14ac:dyDescent="0.25">
      <c r="A29" s="52" t="s">
        <v>503</v>
      </c>
    </row>
    <row r="30" spans="1:1" ht="26.4" x14ac:dyDescent="0.25">
      <c r="A30" s="52" t="s">
        <v>307</v>
      </c>
    </row>
    <row r="31" spans="1:1" ht="48" customHeight="1" x14ac:dyDescent="0.25">
      <c r="A31" s="52" t="s">
        <v>308</v>
      </c>
    </row>
    <row r="32" spans="1:1" ht="36" customHeight="1" x14ac:dyDescent="0.25">
      <c r="A32" s="52" t="s">
        <v>504</v>
      </c>
    </row>
    <row r="33" spans="1:1" ht="26.4" x14ac:dyDescent="0.25">
      <c r="A33" s="53" t="s">
        <v>309</v>
      </c>
    </row>
    <row r="34" spans="1:1" ht="26.4" x14ac:dyDescent="0.25">
      <c r="A34" s="52" t="s">
        <v>310</v>
      </c>
    </row>
    <row r="35" spans="1:1" ht="79.2" x14ac:dyDescent="0.25">
      <c r="A35" s="9" t="s">
        <v>311</v>
      </c>
    </row>
    <row r="36" spans="1:1" x14ac:dyDescent="0.25">
      <c r="A36" s="9"/>
    </row>
    <row r="37" spans="1:1" x14ac:dyDescent="0.25">
      <c r="A37" s="9" t="s">
        <v>115</v>
      </c>
    </row>
    <row r="38" spans="1:1" ht="79.2" x14ac:dyDescent="0.25">
      <c r="A38" s="52" t="s">
        <v>505</v>
      </c>
    </row>
    <row r="39" spans="1:1" ht="41.4" customHeight="1" x14ac:dyDescent="0.25">
      <c r="A39" s="9" t="s">
        <v>312</v>
      </c>
    </row>
    <row r="40" spans="1:1" ht="43.8" customHeight="1" x14ac:dyDescent="0.25">
      <c r="A40" s="231" t="s">
        <v>313</v>
      </c>
    </row>
    <row r="41" spans="1:1" ht="158.4" x14ac:dyDescent="0.25">
      <c r="A41" s="52" t="s">
        <v>314</v>
      </c>
    </row>
    <row r="42" spans="1:1" ht="39.6" x14ac:dyDescent="0.25">
      <c r="A42" s="9" t="s">
        <v>315</v>
      </c>
    </row>
    <row r="43" spans="1:1" ht="26.4" x14ac:dyDescent="0.25">
      <c r="A43" s="9" t="s">
        <v>316</v>
      </c>
    </row>
    <row r="44" spans="1:1" x14ac:dyDescent="0.25">
      <c r="A44" s="9" t="s">
        <v>506</v>
      </c>
    </row>
    <row r="45" spans="1:1" ht="39.6" x14ac:dyDescent="0.25">
      <c r="A45" s="9" t="s">
        <v>507</v>
      </c>
    </row>
    <row r="46" spans="1:1" x14ac:dyDescent="0.25">
      <c r="A46" s="9"/>
    </row>
    <row r="47" spans="1:1" x14ac:dyDescent="0.25">
      <c r="A47" s="9" t="s">
        <v>317</v>
      </c>
    </row>
    <row r="48" spans="1:1" ht="52.8" x14ac:dyDescent="0.25">
      <c r="A48" s="52" t="s">
        <v>508</v>
      </c>
    </row>
    <row r="49" spans="1:2" ht="11.4" customHeight="1" x14ac:dyDescent="0.25">
      <c r="A49" s="9"/>
    </row>
    <row r="50" spans="1:2" x14ac:dyDescent="0.25">
      <c r="A50" s="9" t="s">
        <v>35</v>
      </c>
    </row>
    <row r="51" spans="1:2" ht="57.6" customHeight="1" x14ac:dyDescent="0.25">
      <c r="A51" s="52" t="s">
        <v>318</v>
      </c>
    </row>
    <row r="52" spans="1:2" ht="78" customHeight="1" x14ac:dyDescent="0.25">
      <c r="A52" s="9" t="s">
        <v>319</v>
      </c>
    </row>
    <row r="53" spans="1:2" ht="66" x14ac:dyDescent="0.25">
      <c r="A53" s="9" t="s">
        <v>320</v>
      </c>
    </row>
    <row r="54" spans="1:2" ht="105.6" x14ac:dyDescent="0.25">
      <c r="A54" s="9" t="s">
        <v>321</v>
      </c>
    </row>
    <row r="55" spans="1:2" ht="26.4" x14ac:dyDescent="0.25">
      <c r="A55" s="9" t="s">
        <v>322</v>
      </c>
    </row>
    <row r="56" spans="1:2" ht="39.6" x14ac:dyDescent="0.25">
      <c r="A56" s="52" t="s">
        <v>323</v>
      </c>
      <c r="B56" s="165"/>
    </row>
    <row r="57" spans="1:2" ht="95.4" customHeight="1" x14ac:dyDescent="0.25">
      <c r="A57" s="52" t="s">
        <v>509</v>
      </c>
    </row>
    <row r="58" spans="1:2" ht="48" customHeight="1" x14ac:dyDescent="0.25">
      <c r="A58" s="9" t="s">
        <v>324</v>
      </c>
    </row>
    <row r="59" spans="1:2" x14ac:dyDescent="0.25">
      <c r="A59" s="9"/>
    </row>
    <row r="60" spans="1:2" x14ac:dyDescent="0.25">
      <c r="A60" s="9" t="s">
        <v>36</v>
      </c>
    </row>
    <row r="61" spans="1:2" ht="66" x14ac:dyDescent="0.25">
      <c r="A61" s="52" t="s">
        <v>510</v>
      </c>
    </row>
    <row r="62" spans="1:2" ht="33" customHeight="1" x14ac:dyDescent="0.25">
      <c r="A62" s="9" t="s">
        <v>511</v>
      </c>
    </row>
    <row r="63" spans="1:2" ht="52.8" x14ac:dyDescent="0.25">
      <c r="A63" s="9" t="s">
        <v>325</v>
      </c>
    </row>
    <row r="64" spans="1:2" ht="52.8" x14ac:dyDescent="0.25">
      <c r="A64" s="9" t="s">
        <v>326</v>
      </c>
    </row>
    <row r="65" spans="1:1" ht="66" x14ac:dyDescent="0.25">
      <c r="A65" s="9" t="s">
        <v>327</v>
      </c>
    </row>
    <row r="66" spans="1:1" ht="52.8" x14ac:dyDescent="0.25">
      <c r="A66" s="9" t="s">
        <v>328</v>
      </c>
    </row>
    <row r="67" spans="1:1" ht="66" x14ac:dyDescent="0.25">
      <c r="A67" s="52" t="s">
        <v>512</v>
      </c>
    </row>
    <row r="68" spans="1:1" ht="66" x14ac:dyDescent="0.25">
      <c r="A68" s="52" t="s">
        <v>329</v>
      </c>
    </row>
    <row r="69" spans="1:1" ht="79.2" x14ac:dyDescent="0.25">
      <c r="A69" s="52" t="s">
        <v>330</v>
      </c>
    </row>
    <row r="70" spans="1:1" ht="52.8" x14ac:dyDescent="0.25">
      <c r="A70" s="9" t="s">
        <v>331</v>
      </c>
    </row>
    <row r="71" spans="1:1" ht="66" x14ac:dyDescent="0.25">
      <c r="A71" s="52" t="s">
        <v>332</v>
      </c>
    </row>
    <row r="72" spans="1:1" x14ac:dyDescent="0.25">
      <c r="A72" s="9"/>
    </row>
    <row r="73" spans="1:1" x14ac:dyDescent="0.25">
      <c r="A73" s="9" t="s">
        <v>333</v>
      </c>
    </row>
    <row r="74" spans="1:1" ht="94.8" customHeight="1" x14ac:dyDescent="0.25">
      <c r="A74" s="232" t="s">
        <v>513</v>
      </c>
    </row>
    <row r="75" spans="1:1" ht="118.8" x14ac:dyDescent="0.25">
      <c r="A75" s="233" t="s">
        <v>514</v>
      </c>
    </row>
    <row r="76" spans="1:1" ht="27" customHeight="1" x14ac:dyDescent="0.25">
      <c r="A76" s="228" t="s">
        <v>457</v>
      </c>
    </row>
    <row r="77" spans="1:1" ht="55.2" customHeight="1" x14ac:dyDescent="0.25">
      <c r="A77" s="52" t="s">
        <v>515</v>
      </c>
    </row>
    <row r="78" spans="1:1" ht="11.4" customHeight="1" x14ac:dyDescent="0.25">
      <c r="A78" s="9"/>
    </row>
    <row r="79" spans="1:1" ht="22.2" customHeight="1" x14ac:dyDescent="0.25">
      <c r="A79" s="9" t="s">
        <v>334</v>
      </c>
    </row>
    <row r="80" spans="1:1" ht="91.2" customHeight="1" x14ac:dyDescent="0.25">
      <c r="A80" s="52" t="s">
        <v>335</v>
      </c>
    </row>
    <row r="81" spans="1:1" ht="66" x14ac:dyDescent="0.25">
      <c r="A81" s="9" t="s">
        <v>336</v>
      </c>
    </row>
    <row r="82" spans="1:1" ht="44.4" x14ac:dyDescent="0.25">
      <c r="A82" s="231" t="s">
        <v>337</v>
      </c>
    </row>
    <row r="83" spans="1:1" ht="26.4" x14ac:dyDescent="0.25">
      <c r="A83" s="52" t="s">
        <v>338</v>
      </c>
    </row>
    <row r="84" spans="1:1" ht="92.4" x14ac:dyDescent="0.25">
      <c r="A84" s="52" t="s">
        <v>339</v>
      </c>
    </row>
    <row r="85" spans="1:1" ht="26.4" x14ac:dyDescent="0.25">
      <c r="A85" s="93" t="s">
        <v>340</v>
      </c>
    </row>
    <row r="86" spans="1:1" ht="26.4" x14ac:dyDescent="0.25">
      <c r="A86" s="9" t="s">
        <v>516</v>
      </c>
    </row>
    <row r="87" spans="1:1" x14ac:dyDescent="0.25">
      <c r="A87" s="9" t="s">
        <v>517</v>
      </c>
    </row>
    <row r="88" spans="1:1" ht="52.8" x14ac:dyDescent="0.25">
      <c r="A88" s="52" t="s">
        <v>341</v>
      </c>
    </row>
    <row r="89" spans="1:1" ht="52.8" x14ac:dyDescent="0.25">
      <c r="A89" s="52" t="s">
        <v>342</v>
      </c>
    </row>
    <row r="90" spans="1:1" ht="94.8" customHeight="1" x14ac:dyDescent="0.25">
      <c r="A90" s="11" t="s">
        <v>518</v>
      </c>
    </row>
    <row r="91" spans="1:1" ht="121.2" customHeight="1" x14ac:dyDescent="0.25">
      <c r="A91" s="11" t="s">
        <v>519</v>
      </c>
    </row>
    <row r="92" spans="1:1" x14ac:dyDescent="0.25">
      <c r="A92" s="9"/>
    </row>
    <row r="93" spans="1:1" ht="17.399999999999999" customHeight="1" x14ac:dyDescent="0.25">
      <c r="A93" s="9" t="s">
        <v>343</v>
      </c>
    </row>
    <row r="94" spans="1:1" ht="31.2" customHeight="1" x14ac:dyDescent="0.25">
      <c r="A94" s="52" t="s">
        <v>520</v>
      </c>
    </row>
    <row r="95" spans="1:1" ht="64.2" customHeight="1" x14ac:dyDescent="0.25">
      <c r="A95" s="52" t="s">
        <v>344</v>
      </c>
    </row>
    <row r="96" spans="1:1" ht="39.6" x14ac:dyDescent="0.25">
      <c r="A96" s="52" t="s">
        <v>345</v>
      </c>
    </row>
    <row r="97" spans="1:1" x14ac:dyDescent="0.25">
      <c r="A97" s="54" t="s">
        <v>521</v>
      </c>
    </row>
    <row r="98" spans="1:1" ht="69.599999999999994" customHeight="1" x14ac:dyDescent="0.25">
      <c r="A98" s="54" t="s">
        <v>522</v>
      </c>
    </row>
    <row r="99" spans="1:1" x14ac:dyDescent="0.25">
      <c r="A99" s="234" t="s">
        <v>523</v>
      </c>
    </row>
    <row r="100" spans="1:1" ht="39.6" x14ac:dyDescent="0.25">
      <c r="A100" s="11" t="s">
        <v>524</v>
      </c>
    </row>
    <row r="101" spans="1:1" ht="94.8" customHeight="1" x14ac:dyDescent="0.25">
      <c r="A101" s="9" t="s">
        <v>346</v>
      </c>
    </row>
    <row r="102" spans="1:1" ht="66" x14ac:dyDescent="0.25">
      <c r="A102" s="52" t="s">
        <v>347</v>
      </c>
    </row>
    <row r="103" spans="1:1" ht="85.2" customHeight="1" x14ac:dyDescent="0.25">
      <c r="A103" s="52" t="s">
        <v>348</v>
      </c>
    </row>
    <row r="104" spans="1:1" ht="84.6" customHeight="1" x14ac:dyDescent="0.25">
      <c r="A104" s="52" t="s">
        <v>525</v>
      </c>
    </row>
    <row r="105" spans="1:1" x14ac:dyDescent="0.25">
      <c r="A105" s="9"/>
    </row>
    <row r="106" spans="1:1" ht="22.2" customHeight="1" x14ac:dyDescent="0.25">
      <c r="A106" s="9" t="s">
        <v>254</v>
      </c>
    </row>
    <row r="107" spans="1:1" ht="52.8" x14ac:dyDescent="0.25">
      <c r="A107" s="52" t="s">
        <v>349</v>
      </c>
    </row>
    <row r="108" spans="1:1" ht="52.8" x14ac:dyDescent="0.25">
      <c r="A108" s="54" t="s">
        <v>350</v>
      </c>
    </row>
    <row r="109" spans="1:1" ht="26.4" x14ac:dyDescent="0.25">
      <c r="A109" s="52" t="s">
        <v>351</v>
      </c>
    </row>
    <row r="110" spans="1:1" ht="26.4" x14ac:dyDescent="0.25">
      <c r="A110" s="52" t="s">
        <v>352</v>
      </c>
    </row>
    <row r="111" spans="1:1" ht="39.6" x14ac:dyDescent="0.25">
      <c r="A111" s="53" t="s">
        <v>353</v>
      </c>
    </row>
    <row r="112" spans="1:1" ht="30.6" customHeight="1" x14ac:dyDescent="0.25">
      <c r="A112" s="52" t="s">
        <v>354</v>
      </c>
    </row>
    <row r="113" spans="1:1" ht="39.6" x14ac:dyDescent="0.25">
      <c r="A113" s="52" t="s">
        <v>355</v>
      </c>
    </row>
    <row r="114" spans="1:1" ht="52.8" x14ac:dyDescent="0.25">
      <c r="A114" s="9" t="s">
        <v>356</v>
      </c>
    </row>
    <row r="115" spans="1:1" ht="52.2" customHeight="1" x14ac:dyDescent="0.25">
      <c r="A115" s="11" t="s">
        <v>526</v>
      </c>
    </row>
    <row r="116" spans="1:1" ht="39.6" x14ac:dyDescent="0.25">
      <c r="A116" s="52" t="s">
        <v>357</v>
      </c>
    </row>
    <row r="117" spans="1:1" ht="42" customHeight="1" x14ac:dyDescent="0.25">
      <c r="A117" s="52" t="s">
        <v>358</v>
      </c>
    </row>
  </sheetData>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election activeCell="D43" sqref="D43"/>
    </sheetView>
  </sheetViews>
  <sheetFormatPr defaultRowHeight="13.2" x14ac:dyDescent="0.25"/>
  <cols>
    <col min="1" max="1" width="5.33203125" style="76" customWidth="1"/>
    <col min="2" max="2" width="82.6640625" style="92" customWidth="1"/>
  </cols>
  <sheetData>
    <row r="1" spans="1:2" ht="13.8" x14ac:dyDescent="0.25">
      <c r="B1" s="91" t="s">
        <v>459</v>
      </c>
    </row>
    <row r="3" spans="1:2" x14ac:dyDescent="0.25">
      <c r="B3" s="465" t="s">
        <v>19</v>
      </c>
    </row>
    <row r="4" spans="1:2" x14ac:dyDescent="0.25">
      <c r="A4" s="76">
        <v>1</v>
      </c>
      <c r="B4" s="466" t="s">
        <v>385</v>
      </c>
    </row>
    <row r="5" spans="1:2" x14ac:dyDescent="0.25">
      <c r="B5" s="465" t="s">
        <v>386</v>
      </c>
    </row>
    <row r="6" spans="1:2" x14ac:dyDescent="0.25">
      <c r="B6" s="467" t="s">
        <v>285</v>
      </c>
    </row>
    <row r="7" spans="1:2" x14ac:dyDescent="0.25">
      <c r="A7" s="76">
        <v>2</v>
      </c>
      <c r="B7" s="382" t="s">
        <v>566</v>
      </c>
    </row>
    <row r="8" spans="1:2" s="92" customFormat="1" x14ac:dyDescent="0.25">
      <c r="A8" s="132">
        <v>3</v>
      </c>
      <c r="B8" s="468" t="s">
        <v>70</v>
      </c>
    </row>
    <row r="9" spans="1:2" s="92" customFormat="1" ht="27.6" customHeight="1" x14ac:dyDescent="0.25">
      <c r="A9" s="132">
        <v>4</v>
      </c>
      <c r="B9" s="382" t="s">
        <v>92</v>
      </c>
    </row>
    <row r="10" spans="1:2" s="92" customFormat="1" x14ac:dyDescent="0.25">
      <c r="A10" s="132">
        <v>5</v>
      </c>
      <c r="B10" s="469" t="s">
        <v>94</v>
      </c>
    </row>
    <row r="11" spans="1:2" x14ac:dyDescent="0.25">
      <c r="B11" s="470" t="s">
        <v>275</v>
      </c>
    </row>
    <row r="12" spans="1:2" s="92" customFormat="1" x14ac:dyDescent="0.25">
      <c r="A12" s="132"/>
      <c r="B12" s="340" t="s">
        <v>571</v>
      </c>
    </row>
    <row r="13" spans="1:2" s="92" customFormat="1" x14ac:dyDescent="0.25">
      <c r="A13" s="132">
        <v>6</v>
      </c>
      <c r="B13" s="540" t="s">
        <v>362</v>
      </c>
    </row>
    <row r="14" spans="1:2" s="92" customFormat="1" ht="23.4" customHeight="1" x14ac:dyDescent="0.25">
      <c r="A14" s="132">
        <v>7</v>
      </c>
      <c r="B14" s="340" t="s">
        <v>581</v>
      </c>
    </row>
    <row r="15" spans="1:2" s="92" customFormat="1" x14ac:dyDescent="0.25">
      <c r="B15" s="471" t="str">
        <f>'[1]9'!A1</f>
        <v>СТРОИТЕЛЬСТВО</v>
      </c>
    </row>
    <row r="16" spans="1:2" s="92" customFormat="1" x14ac:dyDescent="0.25">
      <c r="A16" s="132">
        <v>8</v>
      </c>
      <c r="B16" s="540" t="s">
        <v>479</v>
      </c>
    </row>
    <row r="17" spans="1:9" s="92" customFormat="1" ht="26.4" x14ac:dyDescent="0.25">
      <c r="A17" s="132">
        <v>9</v>
      </c>
      <c r="B17" s="340" t="s">
        <v>560</v>
      </c>
      <c r="C17" s="342"/>
      <c r="D17" s="342"/>
      <c r="E17" s="342"/>
      <c r="F17" s="342"/>
      <c r="G17" s="342"/>
      <c r="H17" s="342"/>
      <c r="I17" s="342"/>
    </row>
    <row r="18" spans="1:9" s="92" customFormat="1" x14ac:dyDescent="0.25">
      <c r="A18" s="132"/>
      <c r="B18" s="467" t="str">
        <f>'[1]11'!A1</f>
        <v xml:space="preserve"> АВТОМОБИЛЬНЫЙ ТРАНСПОРТ</v>
      </c>
    </row>
    <row r="19" spans="1:9" s="92" customFormat="1" ht="28.2" customHeight="1" x14ac:dyDescent="0.25">
      <c r="A19" s="132">
        <v>10</v>
      </c>
      <c r="B19" s="541" t="s">
        <v>573</v>
      </c>
      <c r="C19" s="342"/>
      <c r="D19" s="342"/>
      <c r="E19" s="342"/>
      <c r="F19" s="342"/>
      <c r="G19" s="342"/>
      <c r="H19" s="342"/>
    </row>
    <row r="20" spans="1:9" s="92" customFormat="1" x14ac:dyDescent="0.25">
      <c r="A20" s="132"/>
      <c r="B20" s="465" t="str">
        <f>'[1]12'!A1</f>
        <v>III. РЫНКИ ТОВАРОВ И УСЛУГ</v>
      </c>
    </row>
    <row r="21" spans="1:9" s="92" customFormat="1" x14ac:dyDescent="0.25">
      <c r="A21" s="132"/>
      <c r="B21" s="467" t="str">
        <f>'[1]12'!A3</f>
        <v>РОЗНИЧНАЯ ТОРГОВЛЯ</v>
      </c>
    </row>
    <row r="22" spans="1:9" s="92" customFormat="1" x14ac:dyDescent="0.25">
      <c r="A22" s="344">
        <v>11</v>
      </c>
      <c r="B22" s="469" t="s">
        <v>121</v>
      </c>
    </row>
    <row r="23" spans="1:9" s="342" customFormat="1" ht="24" customHeight="1" x14ac:dyDescent="0.25">
      <c r="A23" s="132">
        <v>12</v>
      </c>
      <c r="B23" s="542" t="s">
        <v>561</v>
      </c>
      <c r="C23" s="343"/>
    </row>
    <row r="24" spans="1:9" s="342" customFormat="1" ht="24" customHeight="1" x14ac:dyDescent="0.25">
      <c r="A24" s="132">
        <v>13</v>
      </c>
      <c r="B24" s="543" t="s">
        <v>562</v>
      </c>
      <c r="C24" s="345"/>
    </row>
    <row r="25" spans="1:9" s="342" customFormat="1" x14ac:dyDescent="0.25">
      <c r="A25" s="132"/>
      <c r="B25" s="472" t="str">
        <f>'[1]15'!A1</f>
        <v>РЫНОК ПЛАТНЫХ УСЛУГ НАСЕЛЕНИЮ</v>
      </c>
    </row>
    <row r="26" spans="1:9" s="342" customFormat="1" x14ac:dyDescent="0.25">
      <c r="A26" s="132">
        <v>14</v>
      </c>
      <c r="B26" s="543" t="s">
        <v>128</v>
      </c>
    </row>
    <row r="27" spans="1:9" s="342" customFormat="1" x14ac:dyDescent="0.25">
      <c r="A27" s="132"/>
      <c r="B27" s="473" t="str">
        <f>'[1]16'!A1</f>
        <v>IV. ЦЕНЫ</v>
      </c>
    </row>
    <row r="28" spans="1:9" s="342" customFormat="1" x14ac:dyDescent="0.25">
      <c r="A28" s="132"/>
      <c r="B28" s="472" t="str">
        <f>'[1]16'!A3</f>
        <v>ИНДЕКСЫ ПОТРЕБИТЕЛЬСКИХ ЦЕН И ТАРИФОВ</v>
      </c>
    </row>
    <row r="29" spans="1:9" s="342" customFormat="1" x14ac:dyDescent="0.25">
      <c r="A29" s="132">
        <v>15</v>
      </c>
      <c r="B29" s="542" t="s">
        <v>395</v>
      </c>
    </row>
    <row r="30" spans="1:9" s="342" customFormat="1" ht="11.25" customHeight="1" x14ac:dyDescent="0.25">
      <c r="A30" s="132">
        <v>16</v>
      </c>
      <c r="B30" s="542" t="s">
        <v>563</v>
      </c>
    </row>
    <row r="31" spans="1:9" s="342" customFormat="1" x14ac:dyDescent="0.25">
      <c r="A31" s="306">
        <v>17</v>
      </c>
      <c r="B31" s="544" t="s">
        <v>480</v>
      </c>
    </row>
    <row r="32" spans="1:9" s="342" customFormat="1" x14ac:dyDescent="0.25">
      <c r="A32" s="306">
        <v>18</v>
      </c>
      <c r="B32" s="544" t="s">
        <v>167</v>
      </c>
    </row>
    <row r="33" spans="1:2" s="342" customFormat="1" x14ac:dyDescent="0.25">
      <c r="A33" s="306">
        <v>19</v>
      </c>
      <c r="B33" s="544" t="s">
        <v>176</v>
      </c>
    </row>
    <row r="34" spans="1:2" s="342" customFormat="1" x14ac:dyDescent="0.25">
      <c r="A34" s="306">
        <v>20</v>
      </c>
      <c r="B34" s="544" t="s">
        <v>489</v>
      </c>
    </row>
    <row r="35" spans="1:2" s="342" customFormat="1" x14ac:dyDescent="0.25">
      <c r="A35" s="132">
        <v>21</v>
      </c>
      <c r="B35" s="543" t="s">
        <v>382</v>
      </c>
    </row>
    <row r="36" spans="1:2" s="342" customFormat="1" x14ac:dyDescent="0.25">
      <c r="A36" s="132">
        <v>22</v>
      </c>
      <c r="B36" s="543" t="s">
        <v>383</v>
      </c>
    </row>
    <row r="37" spans="1:2" s="342" customFormat="1" x14ac:dyDescent="0.25">
      <c r="A37" s="344"/>
      <c r="B37" s="472" t="str">
        <f>'[1]24'!A1</f>
        <v>ИНДЕКСЫ ЦЕН И ТАРИФОВ ПРОИЗВОДИТЕЛЕЙ</v>
      </c>
    </row>
    <row r="38" spans="1:2" s="342" customFormat="1" ht="27.75" customHeight="1" x14ac:dyDescent="0.25">
      <c r="A38" s="132">
        <v>23</v>
      </c>
      <c r="B38" s="542" t="s">
        <v>564</v>
      </c>
    </row>
    <row r="39" spans="1:2" s="342" customFormat="1" ht="30" customHeight="1" x14ac:dyDescent="0.25">
      <c r="A39" s="132">
        <v>24</v>
      </c>
      <c r="B39" s="543" t="s">
        <v>565</v>
      </c>
    </row>
    <row r="40" spans="1:2" s="342" customFormat="1" ht="29.25" customHeight="1" x14ac:dyDescent="0.25">
      <c r="A40" s="132">
        <v>25</v>
      </c>
      <c r="B40" s="543" t="s">
        <v>372</v>
      </c>
    </row>
    <row r="41" spans="1:2" s="342" customFormat="1" ht="27" customHeight="1" x14ac:dyDescent="0.25">
      <c r="A41" s="132">
        <v>26</v>
      </c>
      <c r="B41" s="542" t="s">
        <v>589</v>
      </c>
    </row>
    <row r="42" spans="1:2" s="342" customFormat="1" x14ac:dyDescent="0.25">
      <c r="A42" s="132">
        <v>27</v>
      </c>
      <c r="B42" s="542" t="s">
        <v>590</v>
      </c>
    </row>
    <row r="43" spans="1:2" s="342" customFormat="1" x14ac:dyDescent="0.25">
      <c r="A43" s="132"/>
      <c r="B43" s="473" t="str">
        <f>'[1]29'!A1</f>
        <v>V. КРЕДИТОРСКАЯ ЗАДОЛЖЕННОСТЬ</v>
      </c>
    </row>
    <row r="44" spans="1:2" s="342" customFormat="1" x14ac:dyDescent="0.25">
      <c r="A44" s="132"/>
      <c r="B44" s="472" t="str">
        <f>'[1]29'!A3</f>
        <v>ПРОСРОЧЕННАЯ КРЕДИТОРСКАЯ ЗАДОЛЖЕННОСТЬ ОРГАНИЗАЦИЙ</v>
      </c>
    </row>
    <row r="45" spans="1:2" s="342" customFormat="1" ht="26.4" x14ac:dyDescent="0.25">
      <c r="A45" s="132">
        <v>28</v>
      </c>
      <c r="B45" s="543" t="s">
        <v>672</v>
      </c>
    </row>
    <row r="46" spans="1:2" s="342" customFormat="1" x14ac:dyDescent="0.25">
      <c r="A46" s="132"/>
      <c r="B46" s="473" t="str">
        <f>'[1]30'!A1</f>
        <v>VI. УРОВЕНЬ ЖИЗНИ НАСЕЛЕНИЯ</v>
      </c>
    </row>
    <row r="47" spans="1:2" s="342" customFormat="1" x14ac:dyDescent="0.25">
      <c r="A47" s="132"/>
      <c r="B47" s="472" t="str">
        <f>'[1]31'!A1</f>
        <v>ЗАРАБОТНАЯ ПЛАТА</v>
      </c>
    </row>
    <row r="48" spans="1:2" s="342" customFormat="1" ht="26.4" x14ac:dyDescent="0.25">
      <c r="A48" s="132">
        <v>29</v>
      </c>
      <c r="B48" s="542" t="s">
        <v>220</v>
      </c>
    </row>
    <row r="49" spans="1:2" s="342" customFormat="1" ht="26.25" customHeight="1" x14ac:dyDescent="0.25">
      <c r="A49" s="132">
        <v>30</v>
      </c>
      <c r="B49" s="543" t="s">
        <v>396</v>
      </c>
    </row>
    <row r="50" spans="1:2" s="342" customFormat="1" ht="26.4" x14ac:dyDescent="0.25">
      <c r="A50" s="132">
        <v>31</v>
      </c>
      <c r="B50" s="543" t="s">
        <v>481</v>
      </c>
    </row>
    <row r="51" spans="1:2" s="342" customFormat="1" x14ac:dyDescent="0.25">
      <c r="A51" s="132"/>
      <c r="B51" s="473" t="str">
        <f>'[1]34'!A1</f>
        <v>VII. ЗАНЯТОСТЬ И БЕЗРАБОТИЦА</v>
      </c>
    </row>
    <row r="52" spans="1:2" s="342" customFormat="1" ht="25.2" customHeight="1" x14ac:dyDescent="0.25">
      <c r="A52" s="132">
        <v>32</v>
      </c>
      <c r="B52" s="542" t="s">
        <v>551</v>
      </c>
    </row>
    <row r="53" spans="1:2" s="342" customFormat="1" ht="26.4" x14ac:dyDescent="0.25">
      <c r="A53" s="132">
        <v>33</v>
      </c>
      <c r="B53" s="542" t="s">
        <v>552</v>
      </c>
    </row>
    <row r="54" spans="1:2" s="342" customFormat="1" x14ac:dyDescent="0.25">
      <c r="A54" s="132"/>
      <c r="B54" s="473" t="str">
        <f>'[1]36'!A1</f>
        <v>VIII. ДЕМОГРАФИЯ</v>
      </c>
    </row>
    <row r="55" spans="1:2" s="342" customFormat="1" x14ac:dyDescent="0.25">
      <c r="A55" s="132">
        <v>34</v>
      </c>
      <c r="B55" s="543" t="s">
        <v>255</v>
      </c>
    </row>
    <row r="56" spans="1:2" s="342" customFormat="1" x14ac:dyDescent="0.25">
      <c r="A56" s="344">
        <v>35</v>
      </c>
      <c r="B56" s="542" t="s">
        <v>264</v>
      </c>
    </row>
    <row r="57" spans="1:2" s="345" customFormat="1" x14ac:dyDescent="0.25">
      <c r="A57" s="344">
        <v>36</v>
      </c>
      <c r="B57" s="539" t="s">
        <v>393</v>
      </c>
    </row>
    <row r="58" spans="1:2" s="92" customFormat="1" x14ac:dyDescent="0.25">
      <c r="A58" s="132"/>
    </row>
    <row r="59" spans="1:2" s="92" customFormat="1" x14ac:dyDescent="0.25">
      <c r="A59" s="132"/>
    </row>
    <row r="60" spans="1:2" s="92" customFormat="1" x14ac:dyDescent="0.25">
      <c r="A60" s="132"/>
    </row>
    <row r="61" spans="1:2" s="92" customFormat="1" x14ac:dyDescent="0.25">
      <c r="A61" s="132"/>
    </row>
    <row r="62" spans="1:2" s="92" customFormat="1" x14ac:dyDescent="0.25">
      <c r="A62" s="132"/>
    </row>
    <row r="63" spans="1:2" s="92" customFormat="1" x14ac:dyDescent="0.25">
      <c r="A63" s="132"/>
    </row>
  </sheetData>
  <hyperlinks>
    <hyperlink ref="B7" location="'2'!A1" display="'2'!A1"/>
    <hyperlink ref="B22" location="'11'!A1" display="Динамика оборота розничной торговли"/>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Индексы цен производителей отдельных видов промышленных товаров, реализованных на внутреннем рынке"/>
    <hyperlink ref="B41" location="'26'!A1" display="Динамика индексов цен на продукцию (затраты, услуги) инвестиционного назначения по элементам технологической структуры"/>
    <hyperlink ref="B42" location="'27'!A1" display="Динамика индексов тарифов на грузовые перевозки отдельными видами транспорта "/>
    <hyperlink ref="B45" location="'28'!A1" display="Просроченная кредиторская задолженность организаций (без субъектов малого предпринимательства) по видам экономической деятельности  в сентябре 2023 года"/>
    <hyperlink ref="B23" location="'12'!A1" display="Оборот розничной торговли торгующих организаций и продажа товаров на розничных рынках и ярмарках"/>
    <hyperlink ref="B38" location="'23'!A1" display="Динамика индексов цен производителей промышленных товаров, реализованных на внутреннем рынке"/>
    <hyperlink ref="B48" location="'29'!A1" display="Динамика среднемесячной номинальной и реальной начисленной заработной платы работников организаций"/>
    <hyperlink ref="B49"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0" location="'31'!A1" display="Динамика просроченной задолженности по заработной плате организаций (без субъектов малого предпринимательства)"/>
    <hyperlink ref="B52" location="'32'!A1" display="Число замещенных рабочих мест в организациях (без субъектов малого предпринимательства) "/>
    <hyperlink ref="B53" location="'33'!A1" display="Динамика численности незанятых трудовой деятельностью граждан, зарегистрированных в органах службы занятости населения "/>
    <hyperlink ref="B55" location="'34'!A1" display="Показатели естественного движения населения "/>
    <hyperlink ref="B56" location="'35'!A1" display="Общие итоги миграции"/>
    <hyperlink ref="B57" location="'36'!A1" display="IX. МЕТОДОЛОГИЧЕСКИЕ ПОЯСНЕНИЯ"/>
    <hyperlink ref="B29" location="'15'!A1" display="Динамика индексов потребительских цен и тарифов на товары и услуги населению"/>
    <hyperlink ref="B35" location="'21'!A1" display="Средние потребительские цены на бензин автомобильный и топливо моторное"/>
    <hyperlink ref="B36" location="'22'!A1" display="Индексы потребительских цен на бензин автомобильный и топливо моторное"/>
    <hyperlink ref="B30" location="'16'!A1" display="Индексы потребительских цен на отдельные группы и виды продовольственных товаров"/>
    <hyperlink ref="B31" location="'17'!A1" display="Индексы потребительских цен на отдельные группы непродовольственных товаров"/>
    <hyperlink ref="B32" location="'18'!A1" display="Индексы потребительских цен и тарифов на отдельные группы услуг"/>
    <hyperlink ref="B33" location="'19'!A1" display="Индексы цен на жилищные и коммунальные услуги"/>
    <hyperlink ref="B34" location="'20'!A1" display="Динамика стоимости фиксированного набора потребительских товаров и услуг "/>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Производство основных видов продукции"/>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4" location="'1'!A1" display="I.  ОСНОВНЫЕ ЭКОНОМИЧЕСКИЕ И СОЦИАЛЬНЫЕ ПОКАЗАТЕЛИ"/>
    <hyperlink ref="B13" location="'6'!A1" display="Динамика поголовья основных видов скота в сельскохозяйственных организациях"/>
    <hyperlink ref="B14" location="'7'!A1" display="Производство основных видов продукции животноводства в сельскохозяйственных организация"/>
    <hyperlink ref="B16" location="'8'!A1" display="Объем работ, выполненных по виду экономической деятельности «строительство»"/>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3" zoomScaleNormal="100" workbookViewId="0">
      <selection sqref="A1:F1"/>
    </sheetView>
  </sheetViews>
  <sheetFormatPr defaultRowHeight="13.2" x14ac:dyDescent="0.25"/>
  <cols>
    <col min="1" max="1" width="36" customWidth="1"/>
    <col min="2" max="2" width="9.77734375" customWidth="1"/>
    <col min="3" max="3" width="10.88671875" customWidth="1"/>
    <col min="4" max="4" width="10.44140625" customWidth="1"/>
    <col min="5" max="5" width="11.109375" customWidth="1"/>
    <col min="6" max="6" width="10.33203125" customWidth="1"/>
  </cols>
  <sheetData>
    <row r="1" spans="1:6" ht="13.8" x14ac:dyDescent="0.25">
      <c r="A1" s="576" t="s">
        <v>385</v>
      </c>
      <c r="B1" s="576"/>
      <c r="C1" s="576"/>
      <c r="D1" s="576"/>
      <c r="E1" s="576"/>
      <c r="F1" s="576"/>
    </row>
    <row r="2" spans="1:6" x14ac:dyDescent="0.25">
      <c r="A2" s="14"/>
      <c r="B2" s="14"/>
      <c r="C2" s="14"/>
      <c r="D2" s="14"/>
      <c r="E2" s="14"/>
    </row>
    <row r="3" spans="1:6" ht="13.95" customHeight="1" x14ac:dyDescent="0.25">
      <c r="A3" s="355"/>
      <c r="B3" s="577" t="s">
        <v>598</v>
      </c>
      <c r="C3" s="579" t="s">
        <v>535</v>
      </c>
      <c r="D3" s="577" t="s">
        <v>599</v>
      </c>
      <c r="E3" s="579" t="s">
        <v>536</v>
      </c>
      <c r="F3" s="198" t="s">
        <v>39</v>
      </c>
    </row>
    <row r="4" spans="1:6" ht="79.2" x14ac:dyDescent="0.25">
      <c r="A4" s="356"/>
      <c r="B4" s="578"/>
      <c r="C4" s="578"/>
      <c r="D4" s="578"/>
      <c r="E4" s="578"/>
      <c r="F4" s="357" t="s">
        <v>600</v>
      </c>
    </row>
    <row r="5" spans="1:6" ht="18" customHeight="1" x14ac:dyDescent="0.25">
      <c r="A5" s="15" t="s">
        <v>40</v>
      </c>
      <c r="B5" s="523"/>
      <c r="C5" s="120" t="s">
        <v>624</v>
      </c>
      <c r="D5" s="120"/>
      <c r="E5" s="120" t="s">
        <v>625</v>
      </c>
      <c r="F5" s="451" t="s">
        <v>626</v>
      </c>
    </row>
    <row r="6" spans="1:6" ht="39.6" customHeight="1" x14ac:dyDescent="0.25">
      <c r="A6" s="15" t="s">
        <v>41</v>
      </c>
      <c r="B6" s="488">
        <v>70039.8</v>
      </c>
      <c r="C6" s="304">
        <v>118.5</v>
      </c>
      <c r="D6" s="304">
        <v>472993.2</v>
      </c>
      <c r="E6" s="304">
        <v>86.9</v>
      </c>
      <c r="F6" s="304">
        <v>78.599999999999994</v>
      </c>
    </row>
    <row r="7" spans="1:6" ht="73.95" customHeight="1" x14ac:dyDescent="0.25">
      <c r="A7" s="261" t="s">
        <v>537</v>
      </c>
      <c r="B7" s="263">
        <v>3401</v>
      </c>
      <c r="C7" s="304">
        <v>62.5</v>
      </c>
      <c r="D7" s="462">
        <v>263726</v>
      </c>
      <c r="E7" s="304">
        <v>170.2</v>
      </c>
      <c r="F7" s="366">
        <v>107.9</v>
      </c>
    </row>
    <row r="8" spans="1:6" ht="37.799999999999997" customHeight="1" x14ac:dyDescent="0.25">
      <c r="A8" s="16" t="s">
        <v>591</v>
      </c>
      <c r="B8" s="195">
        <v>56.2</v>
      </c>
      <c r="C8" s="96">
        <v>89.9</v>
      </c>
      <c r="D8" s="96">
        <v>627.70000000000005</v>
      </c>
      <c r="E8" s="96">
        <v>90.7</v>
      </c>
      <c r="F8" s="337">
        <v>161.6</v>
      </c>
    </row>
    <row r="9" spans="1:6" ht="19.2" customHeight="1" x14ac:dyDescent="0.25">
      <c r="A9" s="16" t="s">
        <v>592</v>
      </c>
      <c r="B9" s="195">
        <v>18536.900000000001</v>
      </c>
      <c r="C9" s="96">
        <v>118</v>
      </c>
      <c r="D9" s="96">
        <v>184271.7</v>
      </c>
      <c r="E9" s="96">
        <v>116.1</v>
      </c>
      <c r="F9" s="262">
        <v>99.1</v>
      </c>
    </row>
    <row r="10" spans="1:6" ht="26.4" x14ac:dyDescent="0.25">
      <c r="A10" s="16" t="s">
        <v>50</v>
      </c>
      <c r="B10" s="195">
        <v>4969.3</v>
      </c>
      <c r="C10" s="96">
        <v>94</v>
      </c>
      <c r="D10" s="96">
        <v>54526.8</v>
      </c>
      <c r="E10" s="96">
        <v>99.7</v>
      </c>
      <c r="F10" s="341">
        <v>97.6</v>
      </c>
    </row>
    <row r="11" spans="1:6" ht="26.4" x14ac:dyDescent="0.25">
      <c r="A11" s="15" t="s">
        <v>43</v>
      </c>
      <c r="B11" s="516"/>
      <c r="C11" s="384">
        <v>106.23</v>
      </c>
      <c r="D11" s="107"/>
      <c r="E11" s="384">
        <v>103.26</v>
      </c>
      <c r="F11" s="384">
        <v>110.43</v>
      </c>
    </row>
    <row r="12" spans="1:6" ht="55.2" x14ac:dyDescent="0.25">
      <c r="A12" s="15" t="s">
        <v>44</v>
      </c>
      <c r="B12" s="516"/>
      <c r="C12" s="447">
        <v>130.10488169660465</v>
      </c>
      <c r="D12" s="107"/>
      <c r="E12" s="447">
        <v>108.07546294563573</v>
      </c>
      <c r="F12" s="447">
        <v>128.02672173209538</v>
      </c>
    </row>
    <row r="13" spans="1:6" ht="55.2" customHeight="1" x14ac:dyDescent="0.25">
      <c r="A13" s="62" t="s">
        <v>557</v>
      </c>
      <c r="B13" s="517"/>
      <c r="C13" s="107">
        <v>111.87</v>
      </c>
      <c r="D13" s="107"/>
      <c r="E13" s="107">
        <v>107.42</v>
      </c>
      <c r="F13" s="107">
        <v>107.11</v>
      </c>
    </row>
    <row r="14" spans="1:6" ht="39.6" x14ac:dyDescent="0.25">
      <c r="A14" s="62" t="s">
        <v>273</v>
      </c>
      <c r="B14" s="516"/>
      <c r="C14" s="538">
        <v>107.8082</v>
      </c>
      <c r="D14" s="195"/>
      <c r="E14" s="538">
        <v>107.64449999999999</v>
      </c>
      <c r="F14" s="538">
        <v>110.7011</v>
      </c>
    </row>
    <row r="15" spans="1:6" ht="26.4" x14ac:dyDescent="0.25">
      <c r="A15" s="62" t="s">
        <v>274</v>
      </c>
      <c r="B15" s="516"/>
      <c r="C15" s="448">
        <v>99.022411080743211</v>
      </c>
      <c r="D15" s="107"/>
      <c r="E15" s="448">
        <v>100.69371167309851</v>
      </c>
      <c r="F15" s="518">
        <v>115.60335498303301</v>
      </c>
    </row>
    <row r="16" spans="1:6" ht="28.8" x14ac:dyDescent="0.25">
      <c r="A16" s="15" t="s">
        <v>48</v>
      </c>
      <c r="B16" s="263"/>
      <c r="C16" s="262"/>
      <c r="D16" s="262"/>
      <c r="E16" s="262"/>
      <c r="F16" s="262"/>
    </row>
    <row r="17" spans="1:6" x14ac:dyDescent="0.25">
      <c r="A17" s="35" t="s">
        <v>45</v>
      </c>
      <c r="B17" s="119">
        <v>135405</v>
      </c>
      <c r="C17" s="120">
        <v>110.5</v>
      </c>
      <c r="D17" s="120">
        <v>144159</v>
      </c>
      <c r="E17" s="43">
        <v>111</v>
      </c>
      <c r="F17" s="43">
        <v>112</v>
      </c>
    </row>
    <row r="18" spans="1:6" x14ac:dyDescent="0.25">
      <c r="A18" s="35" t="s">
        <v>46</v>
      </c>
      <c r="B18" s="311"/>
      <c r="C18" s="120">
        <v>105.3</v>
      </c>
      <c r="D18" s="312"/>
      <c r="E18" s="120">
        <v>107.8</v>
      </c>
      <c r="F18" s="120">
        <v>101.2</v>
      </c>
    </row>
    <row r="19" spans="1:6" ht="39.6" x14ac:dyDescent="0.25">
      <c r="A19" s="192" t="s">
        <v>49</v>
      </c>
      <c r="B19" s="126">
        <v>1</v>
      </c>
      <c r="C19" s="431">
        <v>71.8</v>
      </c>
      <c r="D19" s="27"/>
      <c r="E19" s="27"/>
      <c r="F19" s="27"/>
    </row>
    <row r="20" spans="1:6" x14ac:dyDescent="0.25">
      <c r="A20" s="17"/>
      <c r="B20" s="17"/>
      <c r="C20" s="17"/>
      <c r="D20" s="17"/>
      <c r="E20" s="17"/>
      <c r="F20" s="17"/>
    </row>
    <row r="21" spans="1:6" ht="40.200000000000003" customHeight="1" x14ac:dyDescent="0.25">
      <c r="A21" s="580" t="s">
        <v>47</v>
      </c>
      <c r="B21" s="580"/>
      <c r="C21" s="580"/>
      <c r="D21" s="580"/>
      <c r="E21" s="580"/>
      <c r="F21" s="580"/>
    </row>
    <row r="22" spans="1:6" ht="25.95" customHeight="1" x14ac:dyDescent="0.25">
      <c r="A22" s="575" t="s">
        <v>597</v>
      </c>
      <c r="B22" s="575"/>
      <c r="C22" s="575"/>
      <c r="D22" s="575"/>
      <c r="E22" s="575"/>
      <c r="F22" s="575"/>
    </row>
    <row r="23" spans="1:6" x14ac:dyDescent="0.25">
      <c r="A23" s="17"/>
      <c r="B23" s="17"/>
      <c r="C23" s="17"/>
      <c r="D23" s="17"/>
      <c r="E23" s="17"/>
      <c r="F23" s="17"/>
    </row>
  </sheetData>
  <mergeCells count="7">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ignoredErrors>
    <ignoredError sqref="C5 E5:F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Layout" zoomScaleNormal="100" workbookViewId="0">
      <selection activeCell="B23" sqref="B23"/>
    </sheetView>
  </sheetViews>
  <sheetFormatPr defaultRowHeight="13.2" x14ac:dyDescent="0.25"/>
  <cols>
    <col min="1" max="1" width="35.33203125" customWidth="1"/>
    <col min="2" max="2" width="25.33203125" customWidth="1"/>
    <col min="3" max="3" width="27.109375" customWidth="1"/>
  </cols>
  <sheetData>
    <row r="1" spans="1:3" ht="13.8" x14ac:dyDescent="0.25">
      <c r="A1" s="582" t="s">
        <v>386</v>
      </c>
      <c r="B1" s="582"/>
      <c r="C1" s="582"/>
    </row>
    <row r="3" spans="1:3" ht="18.600000000000001" customHeight="1" x14ac:dyDescent="0.25">
      <c r="A3" s="583" t="s">
        <v>285</v>
      </c>
      <c r="B3" s="583"/>
      <c r="C3" s="583"/>
    </row>
    <row r="4" spans="1:3" ht="13.2" customHeight="1" x14ac:dyDescent="0.25">
      <c r="A4" s="18"/>
      <c r="B4" s="19"/>
      <c r="C4" s="17"/>
    </row>
    <row r="5" spans="1:3" ht="16.2" x14ac:dyDescent="0.25">
      <c r="A5" s="584" t="s">
        <v>51</v>
      </c>
      <c r="B5" s="584"/>
      <c r="C5" s="584"/>
    </row>
    <row r="6" spans="1:3" ht="15.6" x14ac:dyDescent="0.25">
      <c r="A6" s="322"/>
      <c r="B6" s="64"/>
      <c r="C6" s="64"/>
    </row>
    <row r="7" spans="1:3" x14ac:dyDescent="0.25">
      <c r="A7" s="585"/>
      <c r="B7" s="587" t="s">
        <v>52</v>
      </c>
      <c r="C7" s="588"/>
    </row>
    <row r="8" spans="1:3" ht="28.2" customHeight="1" x14ac:dyDescent="0.25">
      <c r="A8" s="586"/>
      <c r="B8" s="226" t="s">
        <v>53</v>
      </c>
      <c r="C8" s="372" t="s">
        <v>54</v>
      </c>
    </row>
    <row r="9" spans="1:3" ht="16.2" customHeight="1" x14ac:dyDescent="0.25">
      <c r="A9" s="375" t="s">
        <v>495</v>
      </c>
      <c r="B9" s="454"/>
      <c r="C9" s="455"/>
    </row>
    <row r="10" spans="1:3" x14ac:dyDescent="0.25">
      <c r="A10" s="323" t="s">
        <v>55</v>
      </c>
      <c r="B10" s="106">
        <v>94.2</v>
      </c>
      <c r="C10" s="106">
        <v>95.6</v>
      </c>
    </row>
    <row r="11" spans="1:3" x14ac:dyDescent="0.25">
      <c r="A11" s="323" t="s">
        <v>56</v>
      </c>
      <c r="B11" s="164">
        <v>93.3</v>
      </c>
      <c r="C11" s="164">
        <v>97.3</v>
      </c>
    </row>
    <row r="12" spans="1:3" x14ac:dyDescent="0.25">
      <c r="A12" s="323" t="s">
        <v>57</v>
      </c>
      <c r="B12" s="164">
        <v>108.3</v>
      </c>
      <c r="C12" s="164">
        <v>94.4</v>
      </c>
    </row>
    <row r="13" spans="1:3" x14ac:dyDescent="0.25">
      <c r="A13" s="63" t="s">
        <v>58</v>
      </c>
      <c r="B13" s="164"/>
      <c r="C13" s="164">
        <v>95.8</v>
      </c>
    </row>
    <row r="14" spans="1:3" x14ac:dyDescent="0.25">
      <c r="A14" s="323" t="s">
        <v>59</v>
      </c>
      <c r="B14" s="164">
        <v>93.3</v>
      </c>
      <c r="C14" s="164">
        <v>96.3</v>
      </c>
    </row>
    <row r="15" spans="1:3" x14ac:dyDescent="0.25">
      <c r="A15" s="323" t="s">
        <v>60</v>
      </c>
      <c r="B15" s="164">
        <v>97.2</v>
      </c>
      <c r="C15" s="164">
        <v>92.4</v>
      </c>
    </row>
    <row r="16" spans="1:3" x14ac:dyDescent="0.25">
      <c r="A16" s="323" t="s">
        <v>61</v>
      </c>
      <c r="B16" s="164">
        <v>92.2</v>
      </c>
      <c r="C16" s="164">
        <v>92.9</v>
      </c>
    </row>
    <row r="17" spans="1:3" ht="14.4" customHeight="1" x14ac:dyDescent="0.25">
      <c r="A17" s="63" t="s">
        <v>62</v>
      </c>
      <c r="B17" s="164"/>
      <c r="C17" s="164">
        <v>94.9</v>
      </c>
    </row>
    <row r="18" spans="1:3" ht="14.4" customHeight="1" x14ac:dyDescent="0.25">
      <c r="A18" s="323" t="s">
        <v>63</v>
      </c>
      <c r="B18" s="164">
        <v>103.4</v>
      </c>
      <c r="C18" s="164">
        <v>95.6</v>
      </c>
    </row>
    <row r="19" spans="1:3" ht="14.4" customHeight="1" x14ac:dyDescent="0.25">
      <c r="A19" s="15" t="s">
        <v>38</v>
      </c>
      <c r="B19" s="453">
        <v>100.9</v>
      </c>
      <c r="C19" s="453">
        <v>100.1</v>
      </c>
    </row>
    <row r="20" spans="1:3" ht="14.4" customHeight="1" x14ac:dyDescent="0.25">
      <c r="A20" s="15" t="s">
        <v>64</v>
      </c>
      <c r="B20" s="453">
        <v>106.1</v>
      </c>
      <c r="C20" s="453">
        <v>98.6</v>
      </c>
    </row>
    <row r="21" spans="1:3" ht="14.4" customHeight="1" x14ac:dyDescent="0.25">
      <c r="A21" s="21" t="s">
        <v>65</v>
      </c>
      <c r="B21" s="452"/>
      <c r="C21" s="453">
        <v>95.9</v>
      </c>
    </row>
    <row r="22" spans="1:3" ht="14.4" customHeight="1" x14ac:dyDescent="0.25">
      <c r="A22" s="15" t="s">
        <v>66</v>
      </c>
      <c r="B22" s="453">
        <v>106.7</v>
      </c>
      <c r="C22" s="453">
        <v>99.3</v>
      </c>
    </row>
    <row r="23" spans="1:3" ht="14.4" customHeight="1" x14ac:dyDescent="0.25">
      <c r="A23" s="16" t="s">
        <v>67</v>
      </c>
      <c r="B23" s="452" t="s">
        <v>627</v>
      </c>
      <c r="C23" s="164" t="s">
        <v>624</v>
      </c>
    </row>
    <row r="24" spans="1:3" ht="14.4" customHeight="1" x14ac:dyDescent="0.25">
      <c r="A24" s="21" t="s">
        <v>601</v>
      </c>
      <c r="B24" s="452"/>
      <c r="C24" s="359" t="s">
        <v>625</v>
      </c>
    </row>
    <row r="25" spans="1:3" ht="15.6" customHeight="1" x14ac:dyDescent="0.25">
      <c r="A25" s="376" t="s">
        <v>449</v>
      </c>
      <c r="B25" s="324"/>
      <c r="C25" s="325"/>
    </row>
    <row r="26" spans="1:3" x14ac:dyDescent="0.25">
      <c r="A26" s="15" t="s">
        <v>55</v>
      </c>
      <c r="B26" s="106">
        <v>93.6</v>
      </c>
      <c r="C26" s="106">
        <v>104.2</v>
      </c>
    </row>
    <row r="27" spans="1:3" x14ac:dyDescent="0.25">
      <c r="A27" s="15" t="s">
        <v>56</v>
      </c>
      <c r="B27" s="106">
        <v>91.6</v>
      </c>
      <c r="C27" s="106">
        <v>103.9</v>
      </c>
    </row>
    <row r="28" spans="1:3" x14ac:dyDescent="0.25">
      <c r="A28" s="15" t="s">
        <v>57</v>
      </c>
      <c r="B28" s="164">
        <v>111.7</v>
      </c>
      <c r="C28" s="164">
        <v>104.3</v>
      </c>
    </row>
    <row r="29" spans="1:3" x14ac:dyDescent="0.25">
      <c r="A29" s="21" t="s">
        <v>58</v>
      </c>
      <c r="B29" s="164"/>
      <c r="C29" s="164">
        <v>104.1</v>
      </c>
    </row>
    <row r="30" spans="1:3" x14ac:dyDescent="0.25">
      <c r="A30" s="15" t="s">
        <v>59</v>
      </c>
      <c r="B30" s="164">
        <v>91.5</v>
      </c>
      <c r="C30" s="326">
        <v>100</v>
      </c>
    </row>
    <row r="31" spans="1:3" x14ac:dyDescent="0.25">
      <c r="A31" s="15" t="s">
        <v>60</v>
      </c>
      <c r="B31" s="164">
        <v>101.2</v>
      </c>
      <c r="C31" s="164">
        <v>99.5</v>
      </c>
    </row>
    <row r="32" spans="1:3" x14ac:dyDescent="0.25">
      <c r="A32" s="15" t="s">
        <v>61</v>
      </c>
      <c r="B32" s="164">
        <v>91.8</v>
      </c>
      <c r="C32" s="164">
        <v>95.5</v>
      </c>
    </row>
    <row r="33" spans="1:3" x14ac:dyDescent="0.25">
      <c r="A33" s="21" t="s">
        <v>62</v>
      </c>
      <c r="B33" s="164"/>
      <c r="C33" s="164">
        <v>101.2</v>
      </c>
    </row>
    <row r="34" spans="1:3" x14ac:dyDescent="0.25">
      <c r="A34" s="15" t="s">
        <v>63</v>
      </c>
      <c r="B34" s="164">
        <v>100.5</v>
      </c>
      <c r="C34" s="164">
        <v>95.2</v>
      </c>
    </row>
    <row r="35" spans="1:3" x14ac:dyDescent="0.25">
      <c r="A35" s="15" t="s">
        <v>38</v>
      </c>
      <c r="B35" s="164">
        <v>96.3</v>
      </c>
      <c r="C35" s="164">
        <v>98</v>
      </c>
    </row>
    <row r="36" spans="1:3" x14ac:dyDescent="0.25">
      <c r="A36" s="15" t="s">
        <v>64</v>
      </c>
      <c r="B36" s="164">
        <v>107.7</v>
      </c>
      <c r="C36" s="164">
        <v>95</v>
      </c>
    </row>
    <row r="37" spans="1:3" x14ac:dyDescent="0.25">
      <c r="A37" s="21" t="s">
        <v>65</v>
      </c>
      <c r="B37" s="164"/>
      <c r="C37" s="164">
        <v>99.5</v>
      </c>
    </row>
    <row r="38" spans="1:3" x14ac:dyDescent="0.25">
      <c r="A38" s="15" t="s">
        <v>66</v>
      </c>
      <c r="B38" s="164">
        <v>106</v>
      </c>
      <c r="C38" s="164">
        <v>95.1</v>
      </c>
    </row>
    <row r="39" spans="1:3" x14ac:dyDescent="0.25">
      <c r="A39" s="15" t="s">
        <v>67</v>
      </c>
      <c r="B39" s="164">
        <v>100.5</v>
      </c>
      <c r="C39" s="164">
        <v>96</v>
      </c>
    </row>
    <row r="40" spans="1:3" x14ac:dyDescent="0.25">
      <c r="A40" s="15" t="s">
        <v>68</v>
      </c>
      <c r="B40" s="164">
        <v>105.1</v>
      </c>
      <c r="C40" s="359">
        <v>95</v>
      </c>
    </row>
    <row r="41" spans="1:3" x14ac:dyDescent="0.25">
      <c r="A41" s="185" t="s">
        <v>69</v>
      </c>
      <c r="B41" s="235"/>
      <c r="C41" s="374">
        <v>98.4</v>
      </c>
    </row>
    <row r="42" spans="1:3" ht="58.2" customHeight="1" x14ac:dyDescent="0.25">
      <c r="A42" s="581" t="s">
        <v>47</v>
      </c>
      <c r="B42" s="581"/>
      <c r="C42" s="581"/>
    </row>
  </sheetData>
  <mergeCells count="6">
    <mergeCell ref="A42:C42"/>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ignoredErrors>
    <ignoredError sqref="B23:C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zoomScaleNormal="100" workbookViewId="0">
      <selection activeCell="A33" sqref="A33"/>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89" t="s">
        <v>70</v>
      </c>
      <c r="B1" s="589"/>
      <c r="C1" s="589"/>
    </row>
    <row r="2" spans="1:3" ht="20.399999999999999" customHeight="1" x14ac:dyDescent="0.25">
      <c r="A2" s="385"/>
      <c r="B2" s="385"/>
      <c r="C2" s="385"/>
    </row>
    <row r="3" spans="1:3" ht="66" x14ac:dyDescent="0.25">
      <c r="A3" s="199"/>
      <c r="B3" s="387" t="s">
        <v>602</v>
      </c>
      <c r="C3" s="387" t="s">
        <v>603</v>
      </c>
    </row>
    <row r="4" spans="1:3" x14ac:dyDescent="0.25">
      <c r="A4" s="21" t="s">
        <v>71</v>
      </c>
      <c r="B4" s="524" t="s">
        <v>628</v>
      </c>
      <c r="C4" s="524" t="s">
        <v>629</v>
      </c>
    </row>
    <row r="5" spans="1:3" ht="14.4" customHeight="1" x14ac:dyDescent="0.25">
      <c r="A5" s="22" t="s">
        <v>72</v>
      </c>
      <c r="B5" s="388" t="s">
        <v>630</v>
      </c>
      <c r="C5" s="524" t="s">
        <v>631</v>
      </c>
    </row>
    <row r="6" spans="1:3" ht="26.4" x14ac:dyDescent="0.25">
      <c r="A6" s="327" t="s">
        <v>73</v>
      </c>
      <c r="B6" s="389" t="s">
        <v>632</v>
      </c>
      <c r="C6" s="524" t="s">
        <v>633</v>
      </c>
    </row>
    <row r="7" spans="1:3" x14ac:dyDescent="0.25">
      <c r="A7" s="21" t="s">
        <v>74</v>
      </c>
      <c r="B7" s="388" t="s">
        <v>634</v>
      </c>
      <c r="C7" s="524" t="s">
        <v>635</v>
      </c>
    </row>
    <row r="8" spans="1:3" x14ac:dyDescent="0.25">
      <c r="A8" s="328" t="s">
        <v>75</v>
      </c>
      <c r="B8" s="388" t="s">
        <v>636</v>
      </c>
      <c r="C8" s="524" t="s">
        <v>637</v>
      </c>
    </row>
    <row r="9" spans="1:3" ht="13.2" customHeight="1" x14ac:dyDescent="0.25">
      <c r="A9" s="328" t="s">
        <v>76</v>
      </c>
      <c r="B9" s="388" t="s">
        <v>638</v>
      </c>
      <c r="C9" s="524" t="s">
        <v>639</v>
      </c>
    </row>
    <row r="10" spans="1:3" ht="13.2" customHeight="1" x14ac:dyDescent="0.25">
      <c r="A10" s="328" t="s">
        <v>472</v>
      </c>
      <c r="B10" s="388" t="s">
        <v>640</v>
      </c>
      <c r="C10" s="524" t="s">
        <v>641</v>
      </c>
    </row>
    <row r="11" spans="1:3" ht="52.95" customHeight="1" x14ac:dyDescent="0.25">
      <c r="A11" s="329" t="s">
        <v>77</v>
      </c>
      <c r="B11" s="388">
        <v>22.6</v>
      </c>
      <c r="C11" s="524" t="s">
        <v>642</v>
      </c>
    </row>
    <row r="12" spans="1:3" x14ac:dyDescent="0.25">
      <c r="A12" s="328" t="s">
        <v>78</v>
      </c>
      <c r="B12" s="388" t="s">
        <v>643</v>
      </c>
      <c r="C12" s="524" t="s">
        <v>644</v>
      </c>
    </row>
    <row r="13" spans="1:3" ht="26.4" customHeight="1" x14ac:dyDescent="0.25">
      <c r="A13" s="328" t="s">
        <v>79</v>
      </c>
      <c r="B13" s="388" t="s">
        <v>618</v>
      </c>
      <c r="C13" s="524" t="s">
        <v>645</v>
      </c>
    </row>
    <row r="14" spans="1:3" x14ac:dyDescent="0.25">
      <c r="A14" s="328" t="s">
        <v>80</v>
      </c>
      <c r="B14" s="388" t="s">
        <v>646</v>
      </c>
      <c r="C14" s="524" t="s">
        <v>647</v>
      </c>
    </row>
    <row r="15" spans="1:3" ht="27.6" customHeight="1" x14ac:dyDescent="0.25">
      <c r="A15" s="328" t="s">
        <v>81</v>
      </c>
      <c r="B15" s="388" t="s">
        <v>648</v>
      </c>
      <c r="C15" s="524" t="s">
        <v>649</v>
      </c>
    </row>
    <row r="16" spans="1:3" ht="26.4" customHeight="1" x14ac:dyDescent="0.25">
      <c r="A16" s="329" t="s">
        <v>82</v>
      </c>
      <c r="B16" s="388" t="s">
        <v>650</v>
      </c>
      <c r="C16" s="524" t="s">
        <v>651</v>
      </c>
    </row>
    <row r="17" spans="1:3" ht="26.4" x14ac:dyDescent="0.25">
      <c r="A17" s="329" t="s">
        <v>83</v>
      </c>
      <c r="B17" s="388" t="s">
        <v>652</v>
      </c>
      <c r="C17" s="524" t="s">
        <v>653</v>
      </c>
    </row>
    <row r="18" spans="1:3" ht="26.4" customHeight="1" x14ac:dyDescent="0.25">
      <c r="A18" s="329" t="s">
        <v>84</v>
      </c>
      <c r="B18" s="553" t="s">
        <v>654</v>
      </c>
      <c r="C18" s="525" t="s">
        <v>655</v>
      </c>
    </row>
    <row r="19" spans="1:3" ht="26.4" x14ac:dyDescent="0.25">
      <c r="A19" s="328" t="s">
        <v>85</v>
      </c>
      <c r="B19" s="553" t="s">
        <v>656</v>
      </c>
      <c r="C19" s="525" t="s">
        <v>657</v>
      </c>
    </row>
    <row r="20" spans="1:3" ht="26.4" x14ac:dyDescent="0.25">
      <c r="A20" s="265" t="s">
        <v>86</v>
      </c>
      <c r="B20" s="276" t="s">
        <v>658</v>
      </c>
      <c r="C20" s="411" t="s">
        <v>627</v>
      </c>
    </row>
    <row r="21" spans="1:3" x14ac:dyDescent="0.25">
      <c r="A21" s="328" t="s">
        <v>87</v>
      </c>
      <c r="B21" s="276" t="s">
        <v>659</v>
      </c>
      <c r="C21" s="411" t="s">
        <v>660</v>
      </c>
    </row>
    <row r="22" spans="1:3" x14ac:dyDescent="0.25">
      <c r="A22" s="328" t="s">
        <v>88</v>
      </c>
      <c r="B22" s="276" t="s">
        <v>661</v>
      </c>
      <c r="C22" s="411" t="s">
        <v>662</v>
      </c>
    </row>
    <row r="23" spans="1:3" ht="41.4" customHeight="1" x14ac:dyDescent="0.25">
      <c r="A23" s="330" t="s">
        <v>89</v>
      </c>
      <c r="B23" s="276" t="s">
        <v>663</v>
      </c>
      <c r="C23" s="411" t="s">
        <v>664</v>
      </c>
    </row>
    <row r="24" spans="1:3" ht="39.6" x14ac:dyDescent="0.25">
      <c r="A24" s="331" t="s">
        <v>90</v>
      </c>
      <c r="B24" s="390" t="s">
        <v>665</v>
      </c>
      <c r="C24" s="456" t="s">
        <v>666</v>
      </c>
    </row>
    <row r="25" spans="1:3" ht="46.2" customHeight="1" x14ac:dyDescent="0.25">
      <c r="B25"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ignoredErrors>
    <ignoredError sqref="B4:C10 B12:C24 C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WhiteSpace="0" zoomScaleNormal="100" workbookViewId="0">
      <selection activeCell="J26" sqref="J26"/>
    </sheetView>
  </sheetViews>
  <sheetFormatPr defaultColWidth="8.88671875" defaultRowHeight="13.2" x14ac:dyDescent="0.25"/>
  <cols>
    <col min="1" max="1" width="37.664062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90" t="s">
        <v>92</v>
      </c>
      <c r="B1" s="590"/>
      <c r="C1" s="590"/>
      <c r="D1" s="590"/>
      <c r="E1" s="590"/>
    </row>
    <row r="2" spans="1:5" ht="14.25" customHeight="1" x14ac:dyDescent="0.25">
      <c r="A2" s="24"/>
    </row>
    <row r="3" spans="1:5" x14ac:dyDescent="0.25">
      <c r="A3" s="591" t="s">
        <v>93</v>
      </c>
      <c r="B3" s="591"/>
      <c r="C3" s="591"/>
      <c r="D3" s="591"/>
      <c r="E3" s="591"/>
    </row>
    <row r="4" spans="1:5" ht="13.2" customHeight="1" x14ac:dyDescent="0.25">
      <c r="A4" s="592"/>
      <c r="B4" s="594" t="s">
        <v>598</v>
      </c>
      <c r="C4" s="595"/>
      <c r="D4" s="594" t="s">
        <v>599</v>
      </c>
      <c r="E4" s="595"/>
    </row>
    <row r="5" spans="1:5" ht="82.2" customHeight="1" x14ac:dyDescent="0.25">
      <c r="A5" s="593"/>
      <c r="B5" s="371" t="s">
        <v>42</v>
      </c>
      <c r="C5" s="196" t="s">
        <v>538</v>
      </c>
      <c r="D5" s="373" t="s">
        <v>42</v>
      </c>
      <c r="E5" s="196" t="s">
        <v>568</v>
      </c>
    </row>
    <row r="6" spans="1:5" x14ac:dyDescent="0.25">
      <c r="A6" s="21" t="s">
        <v>71</v>
      </c>
      <c r="B6" s="107">
        <v>417993.2</v>
      </c>
      <c r="C6" s="96">
        <v>121.3</v>
      </c>
      <c r="D6" s="43">
        <v>3868304.7</v>
      </c>
      <c r="E6" s="43">
        <v>90.5</v>
      </c>
    </row>
    <row r="7" spans="1:5" x14ac:dyDescent="0.25">
      <c r="A7" s="23" t="s">
        <v>464</v>
      </c>
      <c r="B7" s="107">
        <v>378717.6</v>
      </c>
      <c r="C7" s="96">
        <v>126.2</v>
      </c>
      <c r="D7" s="43">
        <v>3496784.4</v>
      </c>
      <c r="E7" s="43">
        <v>92.1</v>
      </c>
    </row>
    <row r="8" spans="1:5" x14ac:dyDescent="0.25">
      <c r="A8" s="22" t="s">
        <v>72</v>
      </c>
      <c r="B8" s="107">
        <v>201.5</v>
      </c>
      <c r="C8" s="96" t="s">
        <v>667</v>
      </c>
      <c r="D8" s="43">
        <v>1733.3</v>
      </c>
      <c r="E8" s="43">
        <v>120</v>
      </c>
    </row>
    <row r="9" spans="1:5" ht="25.95" customHeight="1" x14ac:dyDescent="0.25">
      <c r="A9" s="22" t="s">
        <v>73</v>
      </c>
      <c r="B9" s="107">
        <v>38768.1</v>
      </c>
      <c r="C9" s="96">
        <v>88.7</v>
      </c>
      <c r="D9" s="43">
        <v>366036.3</v>
      </c>
      <c r="E9" s="43">
        <v>78.5</v>
      </c>
    </row>
    <row r="10" spans="1:5" x14ac:dyDescent="0.25">
      <c r="A10" s="21" t="s">
        <v>74</v>
      </c>
      <c r="B10" s="107">
        <v>105265.4</v>
      </c>
      <c r="C10" s="96">
        <v>178.3</v>
      </c>
      <c r="D10" s="43">
        <v>830343.1</v>
      </c>
      <c r="E10" s="43">
        <v>108.1</v>
      </c>
    </row>
    <row r="11" spans="1:5" x14ac:dyDescent="0.25">
      <c r="A11" s="328" t="s">
        <v>75</v>
      </c>
      <c r="B11" s="457">
        <v>299.60000000000002</v>
      </c>
      <c r="C11" s="461">
        <v>113.6</v>
      </c>
      <c r="D11" s="458">
        <v>2971.6</v>
      </c>
      <c r="E11" s="43">
        <v>129.4</v>
      </c>
    </row>
    <row r="12" spans="1:5" x14ac:dyDescent="0.25">
      <c r="A12" s="328" t="s">
        <v>76</v>
      </c>
      <c r="B12" s="107">
        <v>14.2</v>
      </c>
      <c r="C12" s="337">
        <v>78.5</v>
      </c>
      <c r="D12" s="43">
        <v>390.2</v>
      </c>
      <c r="E12" s="43" t="s">
        <v>668</v>
      </c>
    </row>
    <row r="13" spans="1:5" x14ac:dyDescent="0.25">
      <c r="A13" s="328" t="s">
        <v>91</v>
      </c>
      <c r="B13" s="107">
        <v>0.4</v>
      </c>
      <c r="C13" s="96">
        <v>105.2</v>
      </c>
      <c r="D13" s="43">
        <v>4.4000000000000004</v>
      </c>
      <c r="E13" s="43">
        <v>64.8</v>
      </c>
    </row>
    <row r="14" spans="1:5" ht="52.8" x14ac:dyDescent="0.25">
      <c r="A14" s="328" t="s">
        <v>77</v>
      </c>
      <c r="B14" s="107">
        <v>4.5999999999999996</v>
      </c>
      <c r="C14" s="96">
        <v>92</v>
      </c>
      <c r="D14" s="43">
        <v>161.9</v>
      </c>
      <c r="E14" s="43">
        <v>173.1</v>
      </c>
    </row>
    <row r="15" spans="1:5" ht="26.4" x14ac:dyDescent="0.25">
      <c r="A15" s="328" t="s">
        <v>79</v>
      </c>
      <c r="B15" s="107">
        <v>13.6</v>
      </c>
      <c r="C15" s="96">
        <v>177.5</v>
      </c>
      <c r="D15" s="43">
        <v>120.1</v>
      </c>
      <c r="E15" s="43">
        <v>90.2</v>
      </c>
    </row>
    <row r="16" spans="1:5" x14ac:dyDescent="0.25">
      <c r="A16" s="328" t="s">
        <v>80</v>
      </c>
      <c r="B16" s="107">
        <v>103047.9</v>
      </c>
      <c r="C16" s="96">
        <v>181</v>
      </c>
      <c r="D16" s="43">
        <v>808049.2</v>
      </c>
      <c r="E16" s="43">
        <v>108</v>
      </c>
    </row>
    <row r="17" spans="1:14" ht="26.4" x14ac:dyDescent="0.25">
      <c r="A17" s="328" t="s">
        <v>81</v>
      </c>
      <c r="B17" s="107">
        <v>243.8</v>
      </c>
      <c r="C17" s="96" t="s">
        <v>446</v>
      </c>
      <c r="D17" s="43">
        <v>1999.8</v>
      </c>
      <c r="E17" s="43">
        <v>116.8</v>
      </c>
    </row>
    <row r="18" spans="1:14" ht="26.4" x14ac:dyDescent="0.25">
      <c r="A18" s="328" t="s">
        <v>82</v>
      </c>
      <c r="B18" s="107">
        <v>7.3</v>
      </c>
      <c r="C18" s="96">
        <v>90.5</v>
      </c>
      <c r="D18" s="43">
        <v>90.1</v>
      </c>
      <c r="E18" s="43">
        <v>106.5</v>
      </c>
    </row>
    <row r="19" spans="1:14" ht="26.4" customHeight="1" x14ac:dyDescent="0.25">
      <c r="A19" s="329" t="s">
        <v>83</v>
      </c>
      <c r="B19" s="107">
        <v>81.7</v>
      </c>
      <c r="C19" s="96">
        <v>98.2</v>
      </c>
      <c r="D19" s="43">
        <v>1448.7</v>
      </c>
      <c r="E19" s="43">
        <v>172.7</v>
      </c>
    </row>
    <row r="20" spans="1:14" ht="25.95" customHeight="1" x14ac:dyDescent="0.25">
      <c r="A20" s="328" t="s">
        <v>84</v>
      </c>
      <c r="B20" s="107">
        <v>126.6</v>
      </c>
      <c r="C20" s="96">
        <v>35.4</v>
      </c>
      <c r="D20" s="43">
        <v>1688.9</v>
      </c>
      <c r="E20" s="43">
        <v>68.2</v>
      </c>
    </row>
    <row r="21" spans="1:14" ht="26.4" x14ac:dyDescent="0.25">
      <c r="A21" s="328" t="s">
        <v>85</v>
      </c>
      <c r="B21" s="107">
        <v>0.2</v>
      </c>
      <c r="C21" s="96">
        <v>44.2</v>
      </c>
      <c r="D21" s="43">
        <v>3.2</v>
      </c>
      <c r="E21" s="43">
        <v>90.7</v>
      </c>
    </row>
    <row r="22" spans="1:14" ht="26.4" x14ac:dyDescent="0.25">
      <c r="A22" s="328" t="s">
        <v>86</v>
      </c>
      <c r="B22" s="305" t="s">
        <v>441</v>
      </c>
      <c r="C22" s="305" t="s">
        <v>441</v>
      </c>
      <c r="D22" s="305" t="s">
        <v>441</v>
      </c>
      <c r="E22" s="305" t="s">
        <v>441</v>
      </c>
      <c r="F22" s="537"/>
      <c r="G22" s="537"/>
      <c r="H22" s="537"/>
      <c r="I22" s="537"/>
      <c r="J22" s="537"/>
      <c r="K22" s="537"/>
      <c r="L22" s="537"/>
      <c r="M22" s="537"/>
      <c r="N22" s="64"/>
    </row>
    <row r="23" spans="1:14" x14ac:dyDescent="0.25">
      <c r="A23" s="328" t="s">
        <v>87</v>
      </c>
      <c r="B23" s="107">
        <v>2.1</v>
      </c>
      <c r="C23" s="96" t="s">
        <v>669</v>
      </c>
      <c r="D23" s="43">
        <v>10.6</v>
      </c>
      <c r="E23" s="43">
        <v>46.5</v>
      </c>
    </row>
    <row r="24" spans="1:14" ht="14.4" customHeight="1" x14ac:dyDescent="0.25">
      <c r="A24" s="328" t="s">
        <v>88</v>
      </c>
      <c r="B24" s="107">
        <v>1403.9</v>
      </c>
      <c r="C24" s="96">
        <v>112.1</v>
      </c>
      <c r="D24" s="43">
        <v>13275</v>
      </c>
      <c r="E24" s="43">
        <v>107.2</v>
      </c>
    </row>
    <row r="25" spans="1:14" ht="39.6" x14ac:dyDescent="0.25">
      <c r="A25" s="21" t="s">
        <v>89</v>
      </c>
      <c r="B25" s="107">
        <v>6148.6</v>
      </c>
      <c r="C25" s="96">
        <v>102.2</v>
      </c>
      <c r="D25" s="43">
        <v>58400.3</v>
      </c>
      <c r="E25" s="43">
        <v>112</v>
      </c>
    </row>
    <row r="26" spans="1:14" ht="52.8" x14ac:dyDescent="0.25">
      <c r="A26" s="185" t="s">
        <v>90</v>
      </c>
      <c r="B26" s="126">
        <v>1163.3</v>
      </c>
      <c r="C26" s="159">
        <v>110.2</v>
      </c>
      <c r="D26" s="210">
        <v>13130</v>
      </c>
      <c r="E26" s="210">
        <v>114.6</v>
      </c>
    </row>
    <row r="27" spans="1:14" x14ac:dyDescent="0.25">
      <c r="B27" s="64"/>
      <c r="C27" s="64"/>
      <c r="D27" s="64"/>
      <c r="E27" s="64"/>
    </row>
    <row r="28" spans="1:14" x14ac:dyDescent="0.25">
      <c r="B28" s="64"/>
      <c r="C28" s="64"/>
      <c r="D28" s="64"/>
      <c r="E28" s="64"/>
    </row>
    <row r="29" spans="1:14" x14ac:dyDescent="0.25">
      <c r="C29" s="64"/>
    </row>
    <row r="30" spans="1:14" x14ac:dyDescent="0.25">
      <c r="C30" s="64"/>
    </row>
    <row r="31" spans="1:14" x14ac:dyDescent="0.25">
      <c r="C31" s="64"/>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&amp;C&amp;"Arial,курсив"&amp;K00-028Социально-экономическое положение Ямало-Ненецкого автономного округа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2024-01-11T09:07:37Z</cp:lastPrinted>
  <dcterms:created xsi:type="dcterms:W3CDTF">2021-09-29T03:52:36Z</dcterms:created>
  <dcterms:modified xsi:type="dcterms:W3CDTF">2024-01-12T08:41:55Z</dcterms:modified>
</cp:coreProperties>
</file>