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6" yWindow="60" windowWidth="16344" windowHeight="9456" tabRatio="892" firstSheet="3" activeTab="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0" r:id="rId11"/>
    <sheet name="7" sheetId="67"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76" r:id="rId38"/>
    <sheet name="34" sheetId="63" r:id="rId39"/>
    <sheet name="35" sheetId="38" r:id="rId40"/>
    <sheet name="36" sheetId="39" r:id="rId41"/>
    <sheet name="37" sheetId="40" r:id="rId42"/>
    <sheet name="38" sheetId="50" r:id="rId43"/>
  </sheets>
  <definedNames>
    <definedName name="_Toc114998263" localSheetId="5">'1'!#REF!</definedName>
  </definedNames>
  <calcPr calcId="144525"/>
</workbook>
</file>

<file path=xl/calcChain.xml><?xml version="1.0" encoding="utf-8"?>
<calcChain xmlns="http://schemas.openxmlformats.org/spreadsheetml/2006/main">
  <c r="B50" i="62" l="1"/>
  <c r="B36" i="62" l="1"/>
  <c r="B35" i="62"/>
  <c r="B34" i="62"/>
  <c r="B33" i="62"/>
  <c r="B32" i="62"/>
  <c r="B31" i="62"/>
  <c r="B16" i="62"/>
  <c r="B13" i="62"/>
  <c r="E28" i="21" l="1"/>
  <c r="B28" i="21"/>
  <c r="E23" i="21"/>
  <c r="B23" i="21"/>
  <c r="B31" i="19"/>
  <c r="B26" i="19"/>
  <c r="B37" i="62" l="1"/>
  <c r="B7" i="62"/>
  <c r="B11" i="62" l="1"/>
  <c r="B10" i="62"/>
  <c r="B9" i="62"/>
</calcChain>
</file>

<file path=xl/sharedStrings.xml><?xml version="1.0" encoding="utf-8"?>
<sst xmlns="http://schemas.openxmlformats.org/spreadsheetml/2006/main" count="1398" uniqueCount="680">
  <si>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</si>
  <si>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</si>
  <si>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</si>
  <si>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</si>
  <si>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</si>
  <si>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</si>
  <si>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</si>
  <si>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</si>
  <si>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</si>
  <si>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</si>
  <si>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</si>
  <si>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</si>
  <si>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</si>
  <si>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</si>
  <si>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</si>
  <si>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</si>
  <si>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</si>
  <si>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</si>
  <si>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</si>
  <si>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</si>
  <si>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</si>
  <si>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</si>
  <si>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</si>
  <si>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</si>
  <si>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</si>
  <si>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</si>
  <si>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</si>
  <si>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</si>
  <si>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</si>
  <si>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</si>
  <si>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</si>
  <si>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</si>
  <si>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</si>
  <si>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</si>
  <si>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</si>
  <si>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</si>
  <si>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</si>
  <si>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</si>
  <si>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</si>
  <si>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</si>
  <si>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</si>
  <si>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</si>
  <si>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</si>
  <si>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</si>
  <si>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</si>
  <si>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</si>
  <si>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</si>
  <si>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</si>
  <si>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</si>
  <si>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</si>
  <si>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</si>
  <si>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</si>
  <si>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</si>
  <si>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</si>
  <si>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</si>
  <si>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</si>
  <si>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</si>
  <si>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</si>
  <si>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</si>
  <si>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</si>
  <si>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</si>
  <si>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</si>
  <si>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</si>
  <si>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</si>
  <si>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</si>
  <si>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</si>
  <si>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</si>
  <si>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</si>
  <si>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</si>
  <si>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</si>
  <si>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</si>
  <si>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</si>
  <si>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</si>
  <si>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</si>
  <si>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</si>
  <si>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</si>
  <si>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</si>
  <si>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</si>
  <si>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</si>
  <si>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</si>
  <si>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</si>
  <si>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</si>
  <si>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</si>
  <si>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</si>
  <si>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</si>
  <si>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</si>
  <si>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</si>
  <si>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</si>
  <si>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</si>
  <si>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</si>
  <si>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</si>
  <si>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</si>
  <si>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</si>
  <si>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</si>
  <si>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</si>
  <si>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</si>
  <si>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</si>
  <si>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</si>
  <si>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</si>
  <si>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</si>
  <si>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</si>
  <si>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</si>
  <si>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</si>
  <si>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</si>
  <si>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</si>
  <si>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</si>
  <si>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</si>
  <si>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</si>
  <si>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</si>
  <si>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</si>
  <si>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</si>
  <si>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</si>
  <si>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</si>
  <si>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</si>
  <si>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</si>
  <si>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</si>
  <si>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</si>
  <si>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</si>
  <si>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</si>
  <si>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</si>
  <si>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</si>
  <si>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</si>
  <si>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</si>
  <si>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</si>
  <si>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</si>
  <si>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</si>
  <si>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</si>
  <si>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</si>
  <si>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</si>
  <si>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</si>
  <si>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</si>
  <si>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</si>
  <si>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</si>
  <si>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</si>
  <si>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</si>
  <si>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</si>
  <si>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</si>
  <si>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</si>
  <si>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</si>
  <si>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</si>
  <si>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</si>
  <si>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</si>
  <si>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</si>
  <si>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</si>
  <si>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</si>
  <si>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</si>
  <si>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</si>
  <si>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</si>
  <si>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</si>
  <si>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</si>
  <si>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</si>
  <si>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</si>
  <si>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</si>
  <si>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</si>
  <si>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</si>
  <si>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</si>
  <si>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</si>
  <si>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</si>
  <si>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</si>
  <si>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</si>
  <si>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</si>
  <si>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</si>
  <si>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</si>
  <si>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</si>
  <si>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</si>
  <si>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</si>
  <si>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</si>
  <si>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</si>
  <si>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</si>
  <si>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</si>
  <si>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</si>
  <si>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</si>
  <si>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</si>
  <si>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</si>
  <si>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</si>
  <si>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</si>
  <si>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</si>
  <si>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</si>
  <si>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</si>
  <si>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</si>
  <si>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</si>
  <si>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</si>
  <si>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</si>
  <si>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</si>
  <si>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</si>
  <si>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</si>
  <si>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</si>
  <si>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</si>
  <si>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</si>
  <si>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</si>
  <si>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</si>
  <si>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</si>
  <si>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</si>
  <si>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</si>
  <si>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</si>
  <si>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</si>
  <si>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</si>
  <si>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</si>
  <si>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</si>
  <si>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</si>
  <si>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</si>
  <si>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</si>
  <si>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</si>
  <si>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</si>
  <si>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</si>
  <si>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</si>
  <si>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</si>
  <si>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</si>
  <si>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</si>
  <si>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</si>
  <si>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</si>
  <si>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</si>
  <si>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</si>
  <si>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</si>
  <si>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</si>
  <si>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</si>
  <si>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</si>
  <si>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</si>
  <si>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</si>
  <si>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</si>
  <si>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</si>
  <si>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</si>
  <si>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</si>
  <si>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</si>
  <si>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</si>
  <si>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</si>
  <si>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</si>
  <si>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</si>
  <si>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</si>
  <si>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</si>
  <si>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</si>
  <si>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</si>
  <si>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</si>
  <si>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</si>
  <si>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</si>
  <si>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</si>
  <si>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</si>
  <si>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</si>
  <si>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</si>
  <si>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</si>
  <si>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</si>
  <si>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</si>
  <si>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</si>
  <si>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</si>
  <si>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</si>
  <si>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</si>
  <si>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</si>
  <si>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</si>
  <si>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</si>
  <si>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</si>
  <si>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</si>
  <si>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</si>
  <si>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</si>
  <si>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</si>
  <si>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</si>
  <si>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</si>
  <si>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</si>
  <si>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</si>
  <si>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</si>
  <si>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</si>
  <si>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</si>
  <si>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</si>
  <si>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</si>
  <si>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</si>
  <si>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</si>
  <si>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</si>
  <si>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</si>
  <si>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</si>
  <si>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</si>
  <si>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</si>
  <si>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</si>
  <si>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</si>
  <si>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</si>
  <si>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</si>
  <si>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</si>
  <si>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</si>
  <si>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</si>
  <si>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</si>
  <si>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</si>
  <si>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</si>
  <si>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</si>
  <si>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</si>
  <si>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</si>
  <si>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</si>
  <si>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</si>
  <si>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</si>
  <si>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</si>
  <si>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</si>
  <si>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</si>
  <si>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</si>
  <si>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</si>
  <si>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</si>
  <si>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</si>
  <si>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</si>
  <si>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</si>
  <si>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</si>
  <si>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</si>
  <si>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</si>
  <si>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</si>
  <si>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</si>
  <si>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</si>
  <si>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</si>
  <si>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</si>
  <si>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</si>
  <si>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</si>
  <si>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</si>
  <si>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</si>
  <si>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</si>
  <si>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</si>
  <si>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</si>
  <si>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</si>
  <si>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</si>
  <si>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</si>
  <si>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</si>
  <si>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</si>
  <si>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</si>
  <si>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</si>
  <si>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</si>
  <si>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</si>
  <si>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</si>
  <si>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</si>
  <si>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</si>
  <si>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</si>
  <si>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</si>
  <si>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</si>
  <si>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</si>
  <si>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</si>
  <si>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</si>
  <si>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</si>
  <si>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</si>
  <si>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</si>
  <si>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</si>
  <si>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</si>
  <si>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</si>
  <si>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</si>
  <si>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</si>
  <si>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</si>
  <si>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</si>
  <si>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</si>
  <si>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</si>
  <si>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</si>
  <si>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</si>
  <si>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</si>
  <si>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</si>
  <si>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</si>
  <si>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</si>
  <si>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</si>
  <si>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</si>
  <si>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</si>
  <si>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</si>
  <si>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</si>
  <si>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</si>
  <si>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</si>
  <si>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</si>
  <si>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</si>
  <si>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</si>
  <si>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</si>
  <si>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</si>
  <si>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</si>
  <si>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</si>
  <si>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</si>
  <si>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</si>
  <si>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</si>
  <si>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</si>
  <si>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</si>
  <si>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</si>
  <si>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</si>
  <si>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</si>
  <si>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</si>
  <si>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</si>
  <si>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</si>
  <si>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</si>
  <si>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</si>
  <si>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</si>
  <si>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</si>
  <si>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</si>
  <si>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</si>
  <si>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</si>
  <si>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</si>
  <si>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</si>
  <si>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</si>
  <si>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</si>
  <si>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</si>
  <si>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</si>
  <si>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</si>
  <si>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</si>
  <si>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</si>
  <si>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</si>
  <si>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</si>
  <si>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</si>
  <si>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</si>
  <si>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</si>
  <si>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</si>
  <si>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</si>
  <si>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</si>
  <si>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</si>
  <si>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</si>
  <si>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</si>
  <si>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</si>
  <si>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</si>
  <si>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</si>
  <si>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</si>
  <si>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</si>
  <si>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</si>
  <si>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</si>
  <si>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</si>
  <si>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</si>
  <si>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</si>
  <si>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</si>
  <si>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</si>
  <si>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</si>
  <si>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</si>
  <si>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</si>
  <si>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</si>
  <si>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</si>
  <si>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</si>
  <si>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</si>
  <si>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</si>
  <si>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</si>
  <si>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</si>
  <si>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</si>
  <si>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2022г.</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</si>
  <si>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</si>
  <si>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</si>
  <si>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</si>
  <si>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</si>
  <si>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</si>
  <si>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</si>
  <si>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</si>
  <si>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</si>
  <si>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</si>
  <si>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</si>
  <si>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</si>
  <si>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</si>
  <si>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</si>
  <si>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</si>
  <si>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</si>
  <si>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</si>
  <si>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</si>
  <si>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</si>
  <si>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</si>
  <si>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</si>
  <si>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</si>
  <si>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</si>
  <si>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</si>
  <si>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</si>
  <si>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</si>
  <si>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</si>
  <si>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</si>
  <si>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</si>
  <si>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</si>
  <si>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</si>
  <si>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</si>
  <si>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</si>
  <si>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</si>
  <si>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</si>
  <si>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</si>
  <si>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</si>
  <si>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</si>
  <si>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</si>
  <si>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</si>
  <si>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</si>
  <si>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</si>
  <si>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</si>
  <si>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</si>
  <si>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</si>
  <si>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</si>
  <si>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</si>
  <si>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</si>
  <si>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</si>
  <si>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</si>
  <si>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</si>
  <si>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</si>
  <si>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</si>
  <si>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</si>
  <si>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</si>
  <si>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</si>
  <si>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</si>
  <si>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</si>
  <si>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</si>
  <si>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</si>
  <si>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</si>
  <si>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</si>
  <si>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</si>
  <si>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</si>
  <si>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</si>
  <si>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</si>
  <si>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</si>
  <si>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</si>
  <si>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</si>
  <si>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</si>
  <si>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</si>
  <si>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</si>
  <si>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</si>
  <si>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</si>
  <si>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</si>
  <si>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</si>
  <si>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</si>
  <si>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</si>
  <si>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</si>
  <si>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</si>
  <si>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</si>
  <si>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</si>
  <si>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</si>
  <si>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</si>
  <si>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</si>
  <si>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</si>
  <si>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</si>
  <si>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</si>
  <si>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</si>
  <si>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</si>
  <si>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</si>
  <si>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Январь 2023г.</t>
  </si>
  <si>
    <t>в % к соответствующему периоду предыдущего года</t>
  </si>
  <si>
    <t>соответствующему месяцу преды-дущего года</t>
  </si>
  <si>
    <t>предыдущему
 месяцу</t>
  </si>
  <si>
    <t>в % к         соответствующему месяцу предыдущего года</t>
  </si>
  <si>
    <t>соответствующему месяцу предыдущего года</t>
  </si>
  <si>
    <t>декабрь 2022г.</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</si>
  <si>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</si>
  <si>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</si>
  <si>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</si>
  <si>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</si>
  <si>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</si>
  <si>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</si>
  <si>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</si>
  <si>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</si>
  <si>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</si>
  <si>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</si>
  <si>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</si>
  <si>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</si>
  <si>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</si>
  <si>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</si>
  <si>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</si>
  <si>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</si>
  <si>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</si>
  <si>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</si>
  <si>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</si>
  <si>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</si>
  <si>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</si>
  <si>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</si>
  <si>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</si>
  <si>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</si>
  <si>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</si>
  <si>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</si>
  <si>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</si>
  <si>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</si>
  <si>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</si>
  <si>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</si>
  <si>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rPr>
        <i/>
        <vertAlign val="superscript"/>
        <sz val="9"/>
        <color theme="1"/>
        <rFont val="Arial"/>
        <family val="2"/>
        <charset val="204"/>
      </rPr>
      <t>1)</t>
    </r>
    <r>
      <rPr>
        <i/>
        <sz val="9"/>
        <color theme="1"/>
        <rFont val="Arial"/>
        <family val="2"/>
        <charset val="204"/>
      </rPr>
      <t xml:space="preserve"> Уточнено</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</si>
  <si>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</si>
  <si>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</si>
  <si>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</si>
  <si>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</si>
  <si>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</si>
  <si>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</si>
  <si>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</si>
  <si>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</si>
  <si>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</si>
  <si>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</si>
  <si>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</si>
  <si>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</si>
  <si>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</si>
  <si>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</si>
  <si>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</si>
  <si>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</si>
  <si>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</si>
  <si>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</si>
  <si>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</si>
  <si>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</si>
  <si>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</si>
  <si>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</si>
  <si>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</si>
  <si>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</si>
  <si>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</si>
  <si>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</si>
  <si>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</si>
  <si>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</si>
  <si>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</si>
  <si>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</si>
  <si>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</si>
  <si>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</si>
  <si>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</si>
  <si>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</si>
  <si>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</si>
  <si>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</si>
  <si>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</si>
  <si>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</si>
  <si>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</si>
  <si>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</si>
  <si>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</si>
  <si>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</si>
  <si>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</si>
  <si>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</si>
  <si>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</si>
  <si>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</si>
  <si>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</si>
  <si>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</si>
  <si>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</si>
  <si>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</si>
  <si>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</si>
  <si>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</si>
  <si>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</si>
  <si>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</si>
  <si>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</si>
  <si>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</si>
  <si>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</si>
  <si>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</si>
  <si>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</si>
  <si>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</si>
  <si>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</si>
  <si>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</si>
  <si>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</si>
  <si>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</si>
  <si>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</si>
  <si>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</si>
  <si>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</si>
  <si>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январе-феврале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</si>
  <si>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январе-феврале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</si>
  <si>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Февраль 2023г.</t>
  </si>
  <si>
    <t>Январь-февраль 
2023г.</t>
  </si>
  <si>
    <t>В % к        соответствующему периоду предыдущего года</t>
  </si>
  <si>
    <t xml:space="preserve">январь-февраль 2022г. в % к 
январю-февралю 
2021г.
</t>
  </si>
  <si>
    <r>
      <t xml:space="preserve">2) </t>
    </r>
    <r>
      <rPr>
        <i/>
        <sz val="9"/>
        <color theme="1"/>
        <rFont val="Arial"/>
        <family val="2"/>
        <charset val="204"/>
      </rPr>
      <t>Абсолютные показатели за январь 2023г., относительные – в % к январю 2022г. и январю 2021г.</t>
    </r>
  </si>
  <si>
    <t>Январь-февраль</t>
  </si>
  <si>
    <t>Январь-февраль 2023г. 
в % к соответствующему периоду предыдущего года</t>
  </si>
  <si>
    <t>Февраль 2023г. 
в % к 
соответствующему месяцу предыдущего года</t>
  </si>
  <si>
    <t>Январь-февраль 2023г.</t>
  </si>
  <si>
    <t>в % к соответству-ющему месяцу предыдущего года</t>
  </si>
  <si>
    <t>Февраль
2023г.</t>
  </si>
  <si>
    <t>В % к соответст-вующему периоду преды-дущего года</t>
  </si>
  <si>
    <t>январь-февраль 2022г. в % к январю-февралю 2021г.</t>
  </si>
  <si>
    <t>в % к         соответствующему периоду предыдущего года</t>
  </si>
  <si>
    <t>январь-февраль 2022г. 
в % к           январю-февралю 2021г.</t>
  </si>
  <si>
    <r>
      <t>Январь</t>
    </r>
    <r>
      <rPr>
        <vertAlign val="superscript"/>
        <sz val="10"/>
        <color theme="1"/>
        <rFont val="Arial"/>
        <family val="2"/>
        <charset val="204"/>
      </rPr>
      <t>1)</t>
    </r>
  </si>
  <si>
    <t xml:space="preserve">Февраль 2023г. к </t>
  </si>
  <si>
    <t>декабрю 2022г.</t>
  </si>
  <si>
    <t>февраль 2022г.</t>
  </si>
  <si>
    <t xml:space="preserve"> февраль 2022г. 
к декабрю 2021г.</t>
  </si>
  <si>
    <t>Февраль 2023г. 
к декабрю 2022г.</t>
  </si>
  <si>
    <t>Февраль 2023г. к</t>
  </si>
  <si>
    <t>Просроченная кредиторская задолженность организаций 
(без субъектов малого предпринимательства) 
по видам экономической деятельности в январе 2023 года</t>
  </si>
  <si>
    <t xml:space="preserve">среднерегиональному уровню 
среднемесячной заработной платы
</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</si>
  <si>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</si>
  <si>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</si>
  <si>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</si>
  <si>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</si>
  <si>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</si>
  <si>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</si>
  <si>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</si>
  <si>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Справочно 
январь 2022г.</t>
  </si>
  <si>
    <t>в % к   соответ-ствующему периоду преды-дущего года</t>
  </si>
  <si>
    <t>...</t>
  </si>
  <si>
    <t>2р</t>
  </si>
  <si>
    <t>2,8р</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</si>
  <si>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</si>
  <si>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численности рабочей силы</t>
  </si>
  <si>
    <t>Просроченная кредиторская задолженность организаций (без субъектов малого предпринимательства) по видам экономической деятельности в январе 2023 года</t>
  </si>
  <si>
    <r>
      <t xml:space="preserve">1) </t>
    </r>
    <r>
      <rPr>
        <i/>
        <sz val="9"/>
        <color theme="1"/>
        <rFont val="Arial"/>
        <family val="2"/>
        <charset val="204"/>
      </rPr>
      <t>С учетом итогов Всероссийской переписи населения 2020г.</t>
    </r>
  </si>
  <si>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</si>
  <si>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</si>
  <si>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rPr>
        <sz val="10"/>
        <color theme="1"/>
        <rFont val="Arial"/>
        <family val="2"/>
        <charset val="204"/>
      </rPr>
      <t>3,9</t>
    </r>
    <r>
      <rPr>
        <vertAlign val="superscript"/>
        <sz val="10"/>
        <color theme="1"/>
        <rFont val="Arial"/>
        <family val="2"/>
        <charset val="204"/>
      </rPr>
      <t>2)</t>
    </r>
  </si>
  <si>
    <r>
      <rPr>
        <sz val="10"/>
        <color theme="1"/>
        <rFont val="Arial"/>
        <family val="2"/>
        <charset val="204"/>
      </rPr>
      <t>2,0</t>
    </r>
    <r>
      <rPr>
        <vertAlign val="superscript"/>
        <sz val="10"/>
        <color theme="1"/>
        <rFont val="Arial"/>
        <family val="2"/>
        <charset val="204"/>
      </rPr>
      <t>2)</t>
    </r>
  </si>
  <si>
    <r>
      <t>на 10000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</si>
  <si>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</si>
  <si>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2,4р</t>
  </si>
  <si>
    <t>2,6р</t>
  </si>
  <si>
    <t>2,2р</t>
  </si>
  <si>
    <t>2,3р</t>
  </si>
  <si>
    <t xml:space="preserve">     К началу марта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36,4%.</t>
  </si>
  <si>
    <t xml:space="preserve">соответствующему месяцу предыдущего года
</t>
  </si>
  <si>
    <t>3,5р</t>
  </si>
  <si>
    <t>3,7р</t>
  </si>
  <si>
    <t>3,9р</t>
  </si>
  <si>
    <t>272р</t>
  </si>
  <si>
    <t>Просроченная кредиторская                   задолженность</t>
  </si>
  <si>
    <t>Объем работ, выполненных по виду экономической деятельности «строительство»</t>
  </si>
  <si>
    <t xml:space="preserve">          По предварительной оценке (с учетом итогов Всероссийской переписи населения 2020г.) на 1 февраля 2023г. численность населения составила 1609,0 тыс. человек и по сравнению с 1 февраля 2022г. увеличилась
 на 6,7 тыс. человек.</t>
  </si>
  <si>
    <t xml:space="preserve">     Надои молока на одну корову в сельскохозяйственных организациях (без субъектов малого предпринимательства) в январе-феврале 2023г. составили 1355 килограммов (в январе-феврале 2022г. – 1366 килограммов), яйценоскость кур-несушек – 57 яиц (54 яйца).</t>
  </si>
  <si>
    <t>Январь-февраль 2023г.
в % к  соответствующему периоду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</si>
</sst>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6">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cellStyleXfs>
  <cellXfs count="66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34"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Border="1" applyAlignment="1">
      <alignment horizontal="center"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164" fontId="0" fillId="0" borderId="12" xfId="0" applyNumberFormat="1" applyFont="1" applyBorder="1" applyAlignment="1">
      <alignment horizontal="right" vertical="center" wrapText="1" indent="3"/>
    </xf>
    <xf numFmtId="0" fontId="1" fillId="0" borderId="12" xfId="0" applyFont="1" applyBorder="1" applyAlignment="1">
      <alignment horizontal="right" indent="2"/>
    </xf>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7" fillId="0" borderId="0" xfId="0" applyFont="1" applyBorder="1" applyAlignment="1">
      <alignment horizontal="center" vertical="center" wrapText="1"/>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0" fontId="2" fillId="0" borderId="11" xfId="0" applyFont="1" applyBorder="1" applyAlignment="1">
      <alignment vertical="center" wrapText="1"/>
    </xf>
    <xf numFmtId="0" fontId="0" fillId="0" borderId="5" xfId="0" applyFont="1" applyBorder="1" applyAlignment="1">
      <alignment horizontal="left" wrapText="1" inden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2" xfId="0" applyFont="1" applyBorder="1" applyAlignment="1">
      <alignment horizontal="left" wrapText="1"/>
    </xf>
    <xf numFmtId="0" fontId="2" fillId="0" borderId="5" xfId="0" applyFont="1" applyBorder="1" applyAlignment="1">
      <alignment horizontal="left" wrapText="1"/>
    </xf>
    <xf numFmtId="0" fontId="7" fillId="0" borderId="0" xfId="0" applyFont="1" applyAlignment="1">
      <alignment horizontal="center"/>
    </xf>
    <xf numFmtId="0" fontId="2" fillId="0" borderId="10" xfId="0" applyFont="1" applyBorder="1" applyAlignment="1">
      <alignment horizontal="left"/>
    </xf>
    <xf numFmtId="0" fontId="2" fillId="0" borderId="12" xfId="0" applyFont="1" applyBorder="1" applyAlignment="1">
      <alignment horizontal="left"/>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2" fillId="0" borderId="10" xfId="0" applyFont="1" applyBorder="1" applyAlignment="1">
      <alignment horizontal="left" wrapText="1"/>
    </xf>
    <xf numFmtId="0" fontId="2" fillId="0" borderId="2" xfId="0" applyFont="1" applyBorder="1" applyAlignment="1">
      <alignment horizontal="left" vertical="center" wrapText="1"/>
    </xf>
    <xf numFmtId="0" fontId="2" fillId="0" borderId="2" xfId="0" applyFont="1" applyBorder="1" applyAlignment="1">
      <alignment horizontal="left"/>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2" fillId="0" borderId="10" xfId="0" applyFont="1" applyFill="1" applyBorder="1" applyAlignment="1">
      <alignment horizontal="left"/>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0" fillId="0" borderId="5" xfId="0" applyFont="1" applyBorder="1" applyAlignment="1">
      <alignment horizontal="left" vertical="center" wrapText="1" inden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12" xfId="0" applyFont="1" applyFill="1" applyBorder="1" applyAlignment="1">
      <alignment horizontal="left" vertical="top" wrapText="1" indent="1"/>
    </xf>
    <xf numFmtId="0" fontId="0" fillId="0" borderId="5" xfId="0" applyFont="1" applyBorder="1" applyAlignment="1">
      <alignment horizontal="left"/>
    </xf>
    <xf numFmtId="0" fontId="2" fillId="0" borderId="10" xfId="0" applyFont="1" applyBorder="1" applyAlignment="1">
      <alignment horizontal="left" vertical="center" wrapText="1"/>
    </xf>
    <xf numFmtId="0" fontId="0" fillId="0" borderId="12" xfId="0" applyFont="1" applyBorder="1" applyAlignment="1">
      <alignment horizontal="left"/>
    </xf>
    <xf numFmtId="0" fontId="2" fillId="0" borderId="12" xfId="0" applyFont="1" applyBorder="1" applyAlignment="1">
      <alignment horizontal="left" wrapText="1"/>
    </xf>
    <xf numFmtId="0" fontId="2" fillId="0" borderId="5" xfId="0" applyFont="1" applyFill="1" applyBorder="1" applyAlignment="1">
      <alignment horizontal="left" wrapText="1"/>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0" xfId="0" applyFont="1" applyBorder="1"/>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164" fontId="12" fillId="0" borderId="6" xfId="0" applyNumberFormat="1" applyFont="1" applyFill="1" applyBorder="1" applyAlignment="1">
      <alignment horizontal="right" wrapText="1" indent="1"/>
    </xf>
    <xf numFmtId="164" fontId="1" fillId="0" borderId="12" xfId="0" applyNumberFormat="1" applyFont="1" applyBorder="1" applyAlignment="1">
      <alignment horizontal="right" vertical="center" wrapText="1" indent="4"/>
    </xf>
    <xf numFmtId="164" fontId="1" fillId="0" borderId="12" xfId="0" quotePrefix="1" applyNumberFormat="1" applyFont="1" applyFill="1" applyBorder="1" applyAlignment="1">
      <alignment horizontal="right" indent="4"/>
    </xf>
    <xf numFmtId="164" fontId="1" fillId="0" borderId="12" xfId="0" applyNumberFormat="1" applyFont="1" applyFill="1" applyBorder="1" applyAlignment="1">
      <alignment horizontal="right" wrapText="1" indent="4"/>
    </xf>
    <xf numFmtId="164" fontId="1" fillId="0" borderId="11" xfId="0" quotePrefix="1" applyNumberFormat="1" applyFont="1" applyFill="1" applyBorder="1" applyAlignment="1">
      <alignment horizontal="right" indent="4"/>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164" fontId="12" fillId="0" borderId="12" xfId="0" applyNumberFormat="1" applyFont="1" applyFill="1" applyBorder="1" applyAlignment="1">
      <alignment horizontal="right" wrapText="1" inden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 fontId="0"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1" fillId="0" borderId="6" xfId="0" applyFont="1" applyFill="1" applyBorder="1" applyAlignment="1">
      <alignment horizontal="right" indent="2"/>
    </xf>
    <xf numFmtId="164" fontId="1" fillId="0" borderId="6" xfId="0" applyNumberFormat="1" applyFont="1" applyFill="1" applyBorder="1" applyAlignment="1">
      <alignment horizontal="right" indent="2"/>
    </xf>
    <xf numFmtId="0" fontId="2" fillId="0" borderId="10" xfId="0" applyFont="1" applyBorder="1" applyAlignment="1">
      <alignment wrapText="1"/>
    </xf>
    <xf numFmtId="0" fontId="34" fillId="0" borderId="12" xfId="0" applyFont="1" applyFill="1" applyBorder="1" applyAlignment="1">
      <alignment horizontal="left" vertical="center" wrapText="1" indent="1"/>
    </xf>
    <xf numFmtId="164" fontId="1" fillId="0" borderId="0" xfId="0" applyNumberFormat="1" applyFont="1" applyFill="1" applyBorder="1" applyAlignment="1">
      <alignment horizontal="right" indent="2"/>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2" borderId="14" xfId="0" applyFont="1" applyFill="1" applyBorder="1" applyAlignment="1">
      <alignment horizontal="center" vertical="top" wrapText="1"/>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6" xfId="0" applyNumberFormat="1" applyFont="1" applyFill="1" applyBorder="1" applyAlignment="1">
      <alignment horizontal="right" wrapText="1" indent="3"/>
    </xf>
    <xf numFmtId="0" fontId="0" fillId="0" borderId="6" xfId="0" applyNumberFormat="1" applyFont="1" applyFill="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0" fontId="2" fillId="0" borderId="12" xfId="0" applyFont="1" applyFill="1" applyBorder="1" applyAlignment="1">
      <alignment horizontal="left"/>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14" fillId="0" borderId="0" xfId="0" applyFont="1" applyFill="1" applyBorder="1" applyAlignment="1">
      <alignment wrapText="1"/>
    </xf>
    <xf numFmtId="0" fontId="2" fillId="0" borderId="11" xfId="0" applyFont="1" applyFill="1" applyBorder="1" applyAlignment="1">
      <alignment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164" fontId="0" fillId="0" borderId="7"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left"/>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0" fillId="0" borderId="5" xfId="0" applyBorder="1"/>
    <xf numFmtId="164" fontId="12" fillId="0" borderId="11" xfId="0" applyNumberFormat="1" applyFont="1" applyFill="1" applyBorder="1" applyAlignment="1">
      <alignment horizontal="right" wrapText="1" indent="1"/>
    </xf>
    <xf numFmtId="0" fontId="1" fillId="0" borderId="0" xfId="0" applyFont="1" applyBorder="1" applyAlignment="1">
      <alignment vertical="center" wrapText="1"/>
    </xf>
    <xf numFmtId="164" fontId="1" fillId="0" borderId="0" xfId="0" applyNumberFormat="1" applyFont="1" applyBorder="1" applyAlignment="1">
      <alignment horizontal="right" vertical="center" wrapText="1" indent="2"/>
    </xf>
    <xf numFmtId="0" fontId="2" fillId="0" borderId="10" xfId="0" applyFont="1" applyBorder="1" applyAlignment="1">
      <alignment horizontal="right" wrapText="1" indent="2"/>
    </xf>
    <xf numFmtId="0" fontId="2" fillId="0" borderId="12" xfId="0" applyFont="1" applyBorder="1" applyAlignment="1">
      <alignment horizontal="right" wrapText="1" indent="2"/>
    </xf>
    <xf numFmtId="0" fontId="1" fillId="0" borderId="11" xfId="0" applyFont="1" applyBorder="1" applyAlignment="1">
      <alignment horizontal="right" wrapText="1" indent="2"/>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 fillId="0" borderId="11"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34" fillId="0" borderId="0" xfId="1" applyFont="1" applyFill="1" applyAlignment="1">
      <alignment horizontal="left" wrapText="1"/>
    </xf>
    <xf numFmtId="0" fontId="36" fillId="0" borderId="0" xfId="1" applyFont="1" applyFill="1" applyAlignment="1">
      <alignment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1" fillId="0" borderId="12" xfId="0" applyNumberFormat="1" applyFont="1" applyFill="1" applyBorder="1" applyAlignment="1" applyProtection="1">
      <alignment horizontal="right" wrapText="1" indent="1"/>
    </xf>
    <xf numFmtId="164" fontId="1" fillId="0" borderId="6" xfId="0" applyNumberFormat="1" applyFont="1" applyFill="1" applyBorder="1" applyAlignment="1" applyProtection="1">
      <alignment horizontal="right" wrapText="1" indent="1"/>
    </xf>
    <xf numFmtId="0" fontId="34" fillId="0" borderId="6" xfId="0" applyNumberFormat="1" applyFont="1" applyFill="1" applyBorder="1" applyAlignment="1" applyProtection="1">
      <alignment horizontal="right" indent="1"/>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2"/>
    </xf>
    <xf numFmtId="164" fontId="1" fillId="0" borderId="12" xfId="0" applyNumberFormat="1" applyFont="1" applyBorder="1" applyAlignment="1">
      <alignment horizontal="right" indent="4"/>
    </xf>
    <xf numFmtId="164" fontId="1" fillId="0" borderId="6" xfId="0" applyNumberFormat="1" applyFont="1" applyBorder="1" applyAlignment="1">
      <alignment horizontal="right" indent="4"/>
    </xf>
    <xf numFmtId="164" fontId="1" fillId="0" borderId="12" xfId="0" applyNumberFormat="1" applyFon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0" fillId="0" borderId="11" xfId="0" applyNumberFormat="1" applyBorder="1" applyAlignment="1">
      <alignment horizontal="right" indent="4"/>
    </xf>
    <xf numFmtId="164" fontId="1" fillId="0" borderId="6" xfId="0" applyNumberFormat="1" applyFont="1" applyFill="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indent="1"/>
    </xf>
    <xf numFmtId="164" fontId="1" fillId="0" borderId="9" xfId="0" applyNumberFormat="1" applyFont="1" applyFill="1" applyBorder="1" applyAlignment="1">
      <alignment horizontal="right" indent="1"/>
    </xf>
    <xf numFmtId="164" fontId="1" fillId="0" borderId="12"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6" xfId="0"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0" xfId="0" applyFont="1" applyFill="1"/>
    <xf numFmtId="164" fontId="34" fillId="0" borderId="6" xfId="0" applyNumberFormat="1" applyFont="1" applyFill="1" applyBorder="1" applyAlignment="1">
      <alignment horizontal="right" indent="3"/>
    </xf>
    <xf numFmtId="164" fontId="1" fillId="0" borderId="2" xfId="0" applyNumberFormat="1" applyFont="1" applyBorder="1" applyAlignment="1">
      <alignment horizontal="right" vertical="top" indent="4"/>
    </xf>
    <xf numFmtId="164" fontId="0" fillId="0" borderId="10" xfId="0" applyNumberFormat="1" applyFont="1" applyBorder="1" applyAlignment="1">
      <alignment horizontal="right" vertical="top" indent="4"/>
    </xf>
    <xf numFmtId="164" fontId="1" fillId="0" borderId="5" xfId="0" applyNumberFormat="1" applyFont="1" applyBorder="1" applyAlignment="1">
      <alignment horizontal="right" vertical="top" indent="4"/>
    </xf>
    <xf numFmtId="164" fontId="1" fillId="0" borderId="12" xfId="0" applyNumberFormat="1" applyFont="1" applyBorder="1" applyAlignment="1">
      <alignment horizontal="right" vertical="top" indent="4"/>
    </xf>
    <xf numFmtId="164" fontId="1" fillId="0" borderId="5" xfId="0" applyNumberFormat="1" applyFont="1" applyBorder="1" applyAlignment="1">
      <alignment horizontal="right" indent="4"/>
    </xf>
    <xf numFmtId="164" fontId="1" fillId="0" borderId="7" xfId="0" applyNumberFormat="1" applyFont="1" applyBorder="1" applyAlignment="1">
      <alignment horizontal="right" indent="4"/>
    </xf>
    <xf numFmtId="164" fontId="1" fillId="0" borderId="11" xfId="0" applyNumberFormat="1" applyFont="1" applyBorder="1" applyAlignment="1">
      <alignment horizontal="right" indent="4"/>
    </xf>
    <xf numFmtId="164" fontId="34" fillId="0" borderId="6" xfId="0" applyNumberFormat="1" applyFont="1" applyFill="1" applyBorder="1" applyAlignment="1">
      <alignment horizontal="right" wrapText="1" indent="1"/>
    </xf>
    <xf numFmtId="0" fontId="7" fillId="0" borderId="0" xfId="0" applyFont="1" applyAlignment="1">
      <alignment horizontal="center" wrapText="1"/>
    </xf>
    <xf numFmtId="0" fontId="0"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13" fillId="0" borderId="0" xfId="0" applyFont="1" applyBorder="1" applyAlignment="1">
      <alignment horizontal="left"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13" fillId="0" borderId="0" xfId="0" applyFont="1" applyBorder="1" applyAlignment="1">
      <alignment horizontal="justify" vertical="center" wrapText="1"/>
    </xf>
    <xf numFmtId="0" fontId="1" fillId="2" borderId="11" xfId="0" applyFont="1" applyFill="1" applyBorder="1" applyAlignment="1">
      <alignment vertical="center" wrapText="1"/>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0" xfId="0" applyFont="1" applyBorder="1" applyAlignment="1">
      <alignment horizontal="justify"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0" fillId="0" borderId="0" xfId="0" applyFont="1" applyAlignment="1">
      <alignment horizontal="justify" vertical="top" wrapText="1"/>
    </xf>
    <xf numFmtId="0" fontId="18" fillId="0" borderId="0" xfId="0" applyFont="1" applyAlignment="1">
      <alignment vertical="top"/>
    </xf>
    <xf numFmtId="0" fontId="1" fillId="2" borderId="10" xfId="0" applyFont="1" applyFill="1" applyBorder="1" applyAlignment="1">
      <alignment vertical="center"/>
    </xf>
    <xf numFmtId="0" fontId="0" fillId="2" borderId="11" xfId="0" applyFill="1" applyBorder="1" applyAlignment="1">
      <alignment vertical="center"/>
    </xf>
    <xf numFmtId="0" fontId="1" fillId="0" borderId="12" xfId="0" applyFont="1" applyFill="1" applyBorder="1" applyAlignment="1">
      <alignment vertical="top" wrapText="1"/>
    </xf>
    <xf numFmtId="0" fontId="1" fillId="0" borderId="12" xfId="0" applyFont="1" applyFill="1" applyBorder="1" applyAlignment="1">
      <alignment wrapText="1"/>
    </xf>
    <xf numFmtId="0" fontId="0" fillId="0" borderId="12" xfId="0" applyNumberFormat="1" applyFont="1" applyFill="1" applyBorder="1" applyAlignment="1">
      <alignment horizontal="right" indent="1"/>
    </xf>
    <xf numFmtId="0" fontId="34" fillId="0" borderId="5" xfId="0" applyFont="1" applyFill="1" applyBorder="1" applyAlignment="1">
      <alignment vertical="top" wrapText="1"/>
    </xf>
    <xf numFmtId="1" fontId="0" fillId="0" borderId="12" xfId="0" applyNumberFormat="1" applyFont="1" applyFill="1" applyBorder="1" applyAlignment="1">
      <alignment horizontal="right" indent="1"/>
    </xf>
    <xf numFmtId="1" fontId="0" fillId="0" borderId="6" xfId="0" applyNumberFormat="1" applyFont="1" applyFill="1" applyBorder="1" applyAlignment="1">
      <alignment horizontal="right" indent="1"/>
    </xf>
    <xf numFmtId="164" fontId="0" fillId="0" borderId="12" xfId="0" applyNumberFormat="1" applyFill="1" applyBorder="1" applyAlignment="1">
      <alignment horizontal="right" indent="1"/>
    </xf>
    <xf numFmtId="0" fontId="0" fillId="0" borderId="12" xfId="4" applyNumberFormat="1" applyFont="1" applyFill="1" applyBorder="1" applyAlignment="1">
      <alignment horizontal="right" indent="1"/>
    </xf>
    <xf numFmtId="0" fontId="34" fillId="0" borderId="12" xfId="0" applyNumberFormat="1" applyFont="1" applyFill="1" applyBorder="1" applyAlignment="1" applyProtection="1">
      <alignment horizontal="right" indent="1"/>
    </xf>
    <xf numFmtId="0" fontId="34" fillId="0" borderId="12" xfId="0" applyNumberFormat="1" applyFont="1" applyFill="1" applyBorder="1" applyAlignment="1">
      <alignment horizontal="right" wrapText="1" indent="1"/>
    </xf>
    <xf numFmtId="165" fontId="1" fillId="0" borderId="12" xfId="0" applyNumberFormat="1" applyFont="1" applyFill="1" applyBorder="1" applyAlignment="1">
      <alignment horizontal="right" wrapText="1" indent="1"/>
    </xf>
    <xf numFmtId="0" fontId="0" fillId="0" borderId="12" xfId="0" applyNumberFormat="1" applyFont="1" applyFill="1" applyBorder="1" applyAlignment="1">
      <alignment horizontal="right" wrapText="1" indent="1"/>
    </xf>
    <xf numFmtId="0" fontId="0" fillId="0" borderId="0" xfId="0" applyNumberFormat="1" applyFill="1" applyAlignment="1">
      <alignment horizontal="right" wrapText="1" indent="1"/>
    </xf>
    <xf numFmtId="166" fontId="1" fillId="0" borderId="12" xfId="0" applyNumberFormat="1" applyFont="1" applyFill="1" applyBorder="1" applyAlignment="1">
      <alignment horizontal="right" wrapText="1" indent="1"/>
    </xf>
    <xf numFmtId="164" fontId="0" fillId="0" borderId="0" xfId="0" applyNumberFormat="1" applyFill="1" applyAlignment="1">
      <alignment horizontal="right" wrapText="1" indent="1"/>
    </xf>
    <xf numFmtId="0" fontId="1" fillId="0" borderId="12" xfId="0" applyFont="1" applyFill="1" applyBorder="1" applyAlignment="1">
      <alignment horizontal="left" vertical="top" wrapText="1" indent="2"/>
    </xf>
    <xf numFmtId="0" fontId="0" fillId="0" borderId="0" xfId="0" applyFill="1" applyAlignment="1">
      <alignment horizontal="right" indent="1"/>
    </xf>
    <xf numFmtId="0" fontId="0" fillId="0" borderId="12" xfId="0" applyFill="1" applyBorder="1" applyAlignment="1">
      <alignment horizontal="right" indent="1"/>
    </xf>
    <xf numFmtId="0" fontId="0" fillId="0" borderId="12" xfId="0" quotePrefix="1" applyFont="1" applyFill="1" applyBorder="1" applyAlignment="1">
      <alignment horizontal="right" indent="1"/>
    </xf>
    <xf numFmtId="0" fontId="0" fillId="0" borderId="11" xfId="0" applyFill="1" applyBorder="1" applyAlignment="1">
      <alignment horizontal="right" indent="1"/>
    </xf>
    <xf numFmtId="0" fontId="15" fillId="0" borderId="3" xfId="0" applyFont="1" applyFill="1" applyBorder="1" applyAlignment="1">
      <alignment horizontal="justify" vertical="center" wrapText="1"/>
    </xf>
    <xf numFmtId="0" fontId="15" fillId="0" borderId="0" xfId="0" applyFont="1" applyFill="1" applyBorder="1" applyAlignment="1">
      <alignment horizontal="justify" vertical="center" wrapText="1"/>
    </xf>
    <xf numFmtId="164" fontId="1" fillId="0" borderId="6" xfId="0" applyNumberFormat="1" applyFont="1" applyFill="1" applyBorder="1" applyAlignment="1">
      <alignment horizontal="right" indent="4"/>
    </xf>
    <xf numFmtId="164" fontId="0"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164" fontId="1" fillId="0" borderId="11" xfId="0" applyNumberFormat="1" applyFont="1" applyFill="1" applyBorder="1" applyAlignment="1">
      <alignment horizontal="right" indent="1"/>
    </xf>
    <xf numFmtId="164" fontId="0" fillId="0" borderId="10" xfId="0" applyNumberFormat="1" applyFill="1" applyBorder="1"/>
    <xf numFmtId="0" fontId="0" fillId="0" borderId="10" xfId="0" applyFill="1" applyBorder="1"/>
    <xf numFmtId="0" fontId="0" fillId="0" borderId="12" xfId="0" applyFill="1" applyBorder="1"/>
    <xf numFmtId="0" fontId="1" fillId="0" borderId="6" xfId="0" quotePrefix="1" applyNumberFormat="1" applyFont="1" applyFill="1" applyBorder="1" applyAlignment="1">
      <alignment horizontal="right" wrapText="1" indent="1"/>
    </xf>
    <xf numFmtId="164" fontId="34" fillId="0" borderId="12" xfId="0" applyNumberFormat="1" applyFont="1" applyFill="1" applyBorder="1" applyAlignment="1">
      <alignment horizontal="right" wrapText="1" indent="1"/>
    </xf>
    <xf numFmtId="0" fontId="34" fillId="0" borderId="6" xfId="0" quotePrefix="1" applyFont="1" applyFill="1" applyBorder="1" applyAlignment="1">
      <alignment horizontal="right" wrapText="1" indent="1"/>
    </xf>
    <xf numFmtId="0" fontId="34" fillId="0" borderId="6" xfId="0" applyNumberFormat="1" applyFont="1" applyFill="1" applyBorder="1" applyAlignment="1">
      <alignment horizontal="right" wrapText="1" indent="1"/>
    </xf>
    <xf numFmtId="0" fontId="0" fillId="0" borderId="6" xfId="0"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0"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4"/>
    </xf>
    <xf numFmtId="164" fontId="1" fillId="0" borderId="6" xfId="0" applyNumberFormat="1" applyFont="1" applyFill="1" applyBorder="1" applyAlignment="1">
      <alignment horizontal="right" indent="3"/>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cellXfs>
  <cellStyles count="6">
    <cellStyle name="Normal" xfId="4"/>
    <cellStyle name="Гиперссылка" xfId="1" builtinId="8"/>
    <cellStyle name="Обычный" xfId="0" builtinId="0"/>
    <cellStyle name="Обычный 2" xfId="2"/>
    <cellStyle name="Обычный 3" xfId="3"/>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9" zoomScaleNormal="100" workbookViewId="0">
      <selection activeCell="A21" sqref="A21"/>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9" t="s">
        <v>5</v>
      </c>
    </row>
    <row r="20" spans="1:1" ht="61.95" customHeight="1" x14ac:dyDescent="0.4">
      <c r="A20" s="190" t="s">
        <v>393</v>
      </c>
    </row>
    <row r="21" spans="1:1" ht="28.95" customHeight="1" x14ac:dyDescent="0.3">
      <c r="A21" s="67" t="s">
        <v>617</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Normal="100" workbookViewId="0">
      <selection activeCell="M9" sqref="M9"/>
    </sheetView>
  </sheetViews>
  <sheetFormatPr defaultRowHeight="13.2" x14ac:dyDescent="0.25"/>
  <cols>
    <col min="1" max="1" width="34.88671875" customWidth="1"/>
    <col min="2" max="2" width="11.21875" customWidth="1"/>
    <col min="3" max="3" width="13.5546875" customWidth="1"/>
    <col min="4" max="4" width="12.44140625" customWidth="1"/>
    <col min="5" max="5" width="10.88671875" customWidth="1"/>
    <col min="6" max="6" width="11.88671875" customWidth="1"/>
  </cols>
  <sheetData>
    <row r="1" spans="1:6" ht="13.8" x14ac:dyDescent="0.25">
      <c r="A1" s="542" t="s">
        <v>91</v>
      </c>
      <c r="B1" s="542"/>
      <c r="C1" s="542"/>
      <c r="D1" s="542"/>
      <c r="E1" s="542"/>
      <c r="F1" s="542"/>
    </row>
    <row r="2" spans="1:6" x14ac:dyDescent="0.25">
      <c r="A2" s="30"/>
      <c r="B2" s="20"/>
      <c r="C2" s="20"/>
      <c r="D2" s="20"/>
      <c r="E2" s="20"/>
    </row>
    <row r="3" spans="1:6" ht="13.2" customHeight="1" x14ac:dyDescent="0.25">
      <c r="A3" s="543"/>
      <c r="B3" s="528" t="s">
        <v>629</v>
      </c>
      <c r="C3" s="545" t="s">
        <v>44</v>
      </c>
      <c r="D3" s="546"/>
      <c r="E3" s="528" t="s">
        <v>627</v>
      </c>
      <c r="F3" s="528" t="s">
        <v>630</v>
      </c>
    </row>
    <row r="4" spans="1:6" ht="66" x14ac:dyDescent="0.25">
      <c r="A4" s="544"/>
      <c r="B4" s="529"/>
      <c r="C4" s="315" t="s">
        <v>515</v>
      </c>
      <c r="D4" s="316" t="s">
        <v>514</v>
      </c>
      <c r="E4" s="530"/>
      <c r="F4" s="530"/>
    </row>
    <row r="5" spans="1:6" x14ac:dyDescent="0.25">
      <c r="A5" s="99" t="s">
        <v>63</v>
      </c>
      <c r="B5" s="372"/>
      <c r="C5" s="650"/>
      <c r="D5" s="650"/>
      <c r="E5" s="651"/>
      <c r="F5" s="651"/>
    </row>
    <row r="6" spans="1:6" x14ac:dyDescent="0.25">
      <c r="A6" s="125" t="s">
        <v>438</v>
      </c>
      <c r="B6" s="372"/>
      <c r="C6" s="200"/>
      <c r="D6" s="375"/>
      <c r="E6" s="200"/>
      <c r="F6" s="652"/>
    </row>
    <row r="7" spans="1:6" ht="26.4" x14ac:dyDescent="0.25">
      <c r="A7" s="276" t="s">
        <v>93</v>
      </c>
      <c r="B7" s="497">
        <v>0.7</v>
      </c>
      <c r="C7" s="501">
        <v>89.9</v>
      </c>
      <c r="D7" s="491">
        <v>93.2</v>
      </c>
      <c r="E7" s="497">
        <v>1.5</v>
      </c>
      <c r="F7" s="497">
        <v>92.2</v>
      </c>
    </row>
    <row r="8" spans="1:6" ht="15.6" x14ac:dyDescent="0.25">
      <c r="A8" s="115" t="s">
        <v>94</v>
      </c>
      <c r="B8" s="497">
        <v>25.1</v>
      </c>
      <c r="C8" s="501">
        <v>90.4</v>
      </c>
      <c r="D8" s="491">
        <v>92.4</v>
      </c>
      <c r="E8" s="497">
        <v>52.9</v>
      </c>
      <c r="F8" s="497">
        <v>91.1</v>
      </c>
    </row>
    <row r="9" spans="1:6" x14ac:dyDescent="0.25">
      <c r="A9" s="85" t="s">
        <v>95</v>
      </c>
      <c r="B9" s="504"/>
      <c r="C9" s="501"/>
      <c r="D9" s="491"/>
      <c r="E9" s="504"/>
      <c r="F9" s="491"/>
    </row>
    <row r="10" spans="1:6" ht="15.6" x14ac:dyDescent="0.25">
      <c r="A10" s="100" t="s">
        <v>96</v>
      </c>
      <c r="B10" s="497">
        <v>52.8</v>
      </c>
      <c r="C10" s="501">
        <v>79.599999999999994</v>
      </c>
      <c r="D10" s="491">
        <v>80.599999999999994</v>
      </c>
      <c r="E10" s="497">
        <v>119.2</v>
      </c>
      <c r="F10" s="497">
        <v>73.400000000000006</v>
      </c>
    </row>
    <row r="11" spans="1:6" x14ac:dyDescent="0.25">
      <c r="A11" s="99" t="s">
        <v>66</v>
      </c>
      <c r="B11" s="504"/>
      <c r="C11" s="501"/>
      <c r="D11" s="491"/>
      <c r="E11" s="504"/>
      <c r="F11" s="491"/>
    </row>
    <row r="12" spans="1:6" x14ac:dyDescent="0.25">
      <c r="A12" s="85" t="s">
        <v>97</v>
      </c>
      <c r="B12" s="504"/>
      <c r="C12" s="501"/>
      <c r="D12" s="491"/>
      <c r="E12" s="504"/>
      <c r="F12" s="491"/>
    </row>
    <row r="13" spans="1:6" x14ac:dyDescent="0.25">
      <c r="A13" s="115" t="s">
        <v>98</v>
      </c>
      <c r="B13" s="497">
        <v>181.4</v>
      </c>
      <c r="C13" s="501">
        <v>94.9</v>
      </c>
      <c r="D13" s="491">
        <v>79.8</v>
      </c>
      <c r="E13" s="497">
        <v>372.6</v>
      </c>
      <c r="F13" s="497">
        <v>79.599999999999994</v>
      </c>
    </row>
    <row r="14" spans="1:6" x14ac:dyDescent="0.25">
      <c r="A14" s="115" t="s">
        <v>99</v>
      </c>
      <c r="B14" s="497">
        <v>2039.4</v>
      </c>
      <c r="C14" s="501">
        <v>92.1</v>
      </c>
      <c r="D14" s="491">
        <v>102.2</v>
      </c>
      <c r="E14" s="497">
        <v>4254.2</v>
      </c>
      <c r="F14" s="497">
        <v>110.3</v>
      </c>
    </row>
    <row r="15" spans="1:6" ht="26.4" x14ac:dyDescent="0.25">
      <c r="A15" s="114" t="s">
        <v>100</v>
      </c>
      <c r="B15" s="497">
        <v>3312.4</v>
      </c>
      <c r="C15" s="501">
        <v>97.5</v>
      </c>
      <c r="D15" s="491">
        <v>60.7</v>
      </c>
      <c r="E15" s="497">
        <v>6710.7</v>
      </c>
      <c r="F15" s="497">
        <v>63.2</v>
      </c>
    </row>
    <row r="16" spans="1:6" ht="39.6" x14ac:dyDescent="0.25">
      <c r="A16" s="114" t="s">
        <v>490</v>
      </c>
      <c r="B16" s="497">
        <v>4218.3</v>
      </c>
      <c r="C16" s="501">
        <v>95.7</v>
      </c>
      <c r="D16" s="491">
        <v>119.3</v>
      </c>
      <c r="E16" s="497">
        <v>8624.7000000000007</v>
      </c>
      <c r="F16" s="497">
        <v>124.5</v>
      </c>
    </row>
    <row r="17" spans="1:6" ht="39.6" x14ac:dyDescent="0.25">
      <c r="A17" s="114" t="s">
        <v>101</v>
      </c>
      <c r="B17" s="497">
        <v>706.6</v>
      </c>
      <c r="C17" s="501">
        <v>96.8</v>
      </c>
      <c r="D17" s="491">
        <v>85.3</v>
      </c>
      <c r="E17" s="497">
        <v>1436.5</v>
      </c>
      <c r="F17" s="497">
        <v>90.2</v>
      </c>
    </row>
    <row r="18" spans="1:6" ht="39.6" x14ac:dyDescent="0.25">
      <c r="A18" s="114" t="s">
        <v>102</v>
      </c>
      <c r="B18" s="497">
        <v>180.4</v>
      </c>
      <c r="C18" s="501">
        <v>69.900000000000006</v>
      </c>
      <c r="D18" s="491">
        <v>86.4</v>
      </c>
      <c r="E18" s="497">
        <v>438.6</v>
      </c>
      <c r="F18" s="497">
        <v>122.4</v>
      </c>
    </row>
    <row r="19" spans="1:6" ht="39.6" x14ac:dyDescent="0.25">
      <c r="A19" s="114" t="s">
        <v>103</v>
      </c>
      <c r="B19" s="497">
        <v>9813.2999999999993</v>
      </c>
      <c r="C19" s="501">
        <v>95.4</v>
      </c>
      <c r="D19" s="491">
        <v>107.5</v>
      </c>
      <c r="E19" s="497">
        <v>20105.099999999999</v>
      </c>
      <c r="F19" s="497">
        <v>101.7</v>
      </c>
    </row>
    <row r="20" spans="1:6" x14ac:dyDescent="0.25">
      <c r="A20" s="114" t="s">
        <v>104</v>
      </c>
      <c r="B20" s="497">
        <v>1028.2</v>
      </c>
      <c r="C20" s="501">
        <v>90</v>
      </c>
      <c r="D20" s="491" t="s">
        <v>667</v>
      </c>
      <c r="E20" s="497">
        <v>2170.1</v>
      </c>
      <c r="F20" s="491" t="s">
        <v>653</v>
      </c>
    </row>
    <row r="21" spans="1:6" x14ac:dyDescent="0.25">
      <c r="A21" s="114" t="s">
        <v>105</v>
      </c>
      <c r="B21" s="497">
        <v>102.3</v>
      </c>
      <c r="C21" s="501">
        <v>87.3</v>
      </c>
      <c r="D21" s="491">
        <v>88.8</v>
      </c>
      <c r="E21" s="497">
        <v>219.4</v>
      </c>
      <c r="F21" s="497">
        <v>81.2</v>
      </c>
    </row>
    <row r="22" spans="1:6" x14ac:dyDescent="0.25">
      <c r="A22" s="114" t="s">
        <v>106</v>
      </c>
      <c r="B22" s="497">
        <v>58.6</v>
      </c>
      <c r="C22" s="501">
        <v>108.6</v>
      </c>
      <c r="D22" s="491">
        <v>106.6</v>
      </c>
      <c r="E22" s="497">
        <v>112.5</v>
      </c>
      <c r="F22" s="497">
        <v>93.9</v>
      </c>
    </row>
    <row r="23" spans="1:6" x14ac:dyDescent="0.25">
      <c r="A23" s="114" t="s">
        <v>107</v>
      </c>
      <c r="B23" s="497">
        <v>939.4</v>
      </c>
      <c r="C23" s="501">
        <v>99.4</v>
      </c>
      <c r="D23" s="491">
        <v>80.099999999999994</v>
      </c>
      <c r="E23" s="497">
        <v>1884.4</v>
      </c>
      <c r="F23" s="497">
        <v>80.2</v>
      </c>
    </row>
    <row r="24" spans="1:6" ht="39.6" x14ac:dyDescent="0.25">
      <c r="A24" s="114" t="s">
        <v>108</v>
      </c>
      <c r="B24" s="497">
        <v>3327.6</v>
      </c>
      <c r="C24" s="501">
        <v>98.9</v>
      </c>
      <c r="D24" s="491">
        <v>112.8</v>
      </c>
      <c r="E24" s="497">
        <v>6693.1</v>
      </c>
      <c r="F24" s="497">
        <v>113.3</v>
      </c>
    </row>
    <row r="25" spans="1:6" ht="26.4" x14ac:dyDescent="0.25">
      <c r="A25" s="114" t="s">
        <v>109</v>
      </c>
      <c r="B25" s="498">
        <v>7294.3</v>
      </c>
      <c r="C25" s="502">
        <v>97.3</v>
      </c>
      <c r="D25" s="491">
        <v>102</v>
      </c>
      <c r="E25" s="498">
        <v>14787.2</v>
      </c>
      <c r="F25" s="497">
        <v>101.7</v>
      </c>
    </row>
    <row r="26" spans="1:6" x14ac:dyDescent="0.25">
      <c r="A26" s="114" t="s">
        <v>110</v>
      </c>
      <c r="B26" s="497">
        <v>1705.5</v>
      </c>
      <c r="C26" s="501">
        <v>107.9</v>
      </c>
      <c r="D26" s="491">
        <v>100.6</v>
      </c>
      <c r="E26" s="497">
        <v>3286.5</v>
      </c>
      <c r="F26" s="497">
        <v>104.4</v>
      </c>
    </row>
    <row r="27" spans="1:6" x14ac:dyDescent="0.25">
      <c r="A27" s="85" t="s">
        <v>111</v>
      </c>
      <c r="B27" s="504"/>
      <c r="C27" s="501"/>
      <c r="D27" s="491"/>
      <c r="E27" s="504"/>
      <c r="F27" s="491"/>
    </row>
    <row r="28" spans="1:6" ht="26.4" x14ac:dyDescent="0.25">
      <c r="A28" s="100" t="s">
        <v>112</v>
      </c>
      <c r="B28" s="497">
        <v>148.30000000000001</v>
      </c>
      <c r="C28" s="501">
        <v>93.8</v>
      </c>
      <c r="D28" s="491">
        <v>98.7</v>
      </c>
      <c r="E28" s="497">
        <v>306.39999999999998</v>
      </c>
      <c r="F28" s="497">
        <v>120.2</v>
      </c>
    </row>
    <row r="29" spans="1:6" ht="79.2" x14ac:dyDescent="0.25">
      <c r="A29" s="61" t="s">
        <v>488</v>
      </c>
      <c r="B29" s="504">
        <v>8680</v>
      </c>
      <c r="C29" s="501">
        <v>93.7</v>
      </c>
      <c r="D29" s="491">
        <v>70.400000000000006</v>
      </c>
      <c r="E29" s="504">
        <v>17946</v>
      </c>
      <c r="F29" s="497">
        <v>100.7</v>
      </c>
    </row>
    <row r="30" spans="1:6" x14ac:dyDescent="0.25">
      <c r="A30" s="85" t="s">
        <v>113</v>
      </c>
      <c r="B30" s="504"/>
      <c r="C30" s="501"/>
      <c r="D30" s="491"/>
      <c r="E30" s="504"/>
      <c r="F30" s="491"/>
    </row>
    <row r="31" spans="1:6" x14ac:dyDescent="0.25">
      <c r="A31" s="100" t="s">
        <v>114</v>
      </c>
      <c r="B31" s="497">
        <v>8.1</v>
      </c>
      <c r="C31" s="501">
        <v>68.7</v>
      </c>
      <c r="D31" s="491">
        <v>134</v>
      </c>
      <c r="E31" s="491">
        <v>20</v>
      </c>
      <c r="F31" s="491">
        <v>108</v>
      </c>
    </row>
    <row r="32" spans="1:6" x14ac:dyDescent="0.25">
      <c r="A32" s="85" t="s">
        <v>115</v>
      </c>
      <c r="B32" s="504"/>
      <c r="C32" s="501"/>
      <c r="D32" s="491"/>
      <c r="E32" s="504"/>
      <c r="F32" s="491"/>
    </row>
    <row r="33" spans="1:7" x14ac:dyDescent="0.25">
      <c r="A33" s="100" t="s">
        <v>116</v>
      </c>
      <c r="B33" s="503" t="s">
        <v>652</v>
      </c>
      <c r="C33" s="501" t="s">
        <v>653</v>
      </c>
      <c r="D33" s="491">
        <v>75.400000000000006</v>
      </c>
      <c r="E33" s="503" t="s">
        <v>652</v>
      </c>
      <c r="F33" s="497">
        <v>60.5</v>
      </c>
    </row>
    <row r="34" spans="1:7" ht="52.8" x14ac:dyDescent="0.25">
      <c r="A34" s="85" t="s">
        <v>117</v>
      </c>
      <c r="B34" s="504"/>
      <c r="C34" s="501"/>
      <c r="D34" s="491"/>
      <c r="E34" s="504"/>
      <c r="F34" s="491"/>
    </row>
    <row r="35" spans="1:7" ht="81" customHeight="1" x14ac:dyDescent="0.25">
      <c r="A35" s="100" t="s">
        <v>118</v>
      </c>
      <c r="B35" s="497">
        <v>9.1999999999999993</v>
      </c>
      <c r="C35" s="501">
        <v>124.7</v>
      </c>
      <c r="D35" s="491">
        <v>118.3</v>
      </c>
      <c r="E35" s="497">
        <v>16.600000000000001</v>
      </c>
      <c r="F35" s="497">
        <v>107.6</v>
      </c>
    </row>
    <row r="36" spans="1:7" ht="15.6" x14ac:dyDescent="0.25">
      <c r="A36" s="100" t="s">
        <v>119</v>
      </c>
      <c r="B36" s="503" t="s">
        <v>652</v>
      </c>
      <c r="C36" s="501">
        <v>105.5</v>
      </c>
      <c r="D36" s="491">
        <v>43.7</v>
      </c>
      <c r="E36" s="503" t="s">
        <v>652</v>
      </c>
      <c r="F36" s="497">
        <v>44.6</v>
      </c>
    </row>
    <row r="37" spans="1:7" ht="17.399999999999999" customHeight="1" x14ac:dyDescent="0.25">
      <c r="A37" s="85" t="s">
        <v>120</v>
      </c>
      <c r="B37" s="371"/>
      <c r="C37" s="200"/>
      <c r="D37" s="375"/>
      <c r="E37" s="200"/>
      <c r="F37" s="652"/>
    </row>
    <row r="38" spans="1:7" x14ac:dyDescent="0.25">
      <c r="A38" s="100" t="s">
        <v>121</v>
      </c>
      <c r="B38" s="503" t="s">
        <v>652</v>
      </c>
      <c r="C38" s="501">
        <v>92.3</v>
      </c>
      <c r="D38" s="491">
        <v>126.7</v>
      </c>
      <c r="E38" s="503" t="s">
        <v>652</v>
      </c>
      <c r="F38" s="497">
        <v>140.80000000000001</v>
      </c>
    </row>
    <row r="39" spans="1:7" x14ac:dyDescent="0.25">
      <c r="A39" s="100" t="s">
        <v>122</v>
      </c>
      <c r="B39" s="503" t="s">
        <v>652</v>
      </c>
      <c r="C39" s="501">
        <v>93.3</v>
      </c>
      <c r="D39" s="491">
        <v>131.69999999999999</v>
      </c>
      <c r="E39" s="503" t="s">
        <v>652</v>
      </c>
      <c r="F39" s="497">
        <v>127.8</v>
      </c>
    </row>
    <row r="40" spans="1:7" ht="26.4" x14ac:dyDescent="0.25">
      <c r="A40" s="100" t="s">
        <v>123</v>
      </c>
      <c r="B40" s="503" t="s">
        <v>652</v>
      </c>
      <c r="C40" s="501">
        <v>87.7</v>
      </c>
      <c r="D40" s="491">
        <v>96.9</v>
      </c>
      <c r="E40" s="503" t="s">
        <v>652</v>
      </c>
      <c r="F40" s="497">
        <v>99.2</v>
      </c>
    </row>
    <row r="41" spans="1:7" ht="26.4" x14ac:dyDescent="0.25">
      <c r="A41" s="85" t="s">
        <v>124</v>
      </c>
      <c r="B41" s="504"/>
      <c r="C41" s="501"/>
      <c r="D41" s="491"/>
      <c r="E41" s="504"/>
      <c r="F41" s="491"/>
      <c r="G41" s="134"/>
    </row>
    <row r="42" spans="1:7" s="134" customFormat="1" ht="26.4" x14ac:dyDescent="0.25">
      <c r="A42" s="114" t="s">
        <v>125</v>
      </c>
      <c r="B42" s="653">
        <v>218086.2</v>
      </c>
      <c r="C42" s="501">
        <v>92.9</v>
      </c>
      <c r="D42" s="491">
        <v>98.9</v>
      </c>
      <c r="E42" s="653">
        <v>452878.6</v>
      </c>
      <c r="F42" s="491">
        <v>100</v>
      </c>
      <c r="G42"/>
    </row>
    <row r="43" spans="1:7" ht="39.6" x14ac:dyDescent="0.25">
      <c r="A43" s="85" t="s">
        <v>126</v>
      </c>
      <c r="B43" s="504"/>
      <c r="C43" s="501"/>
      <c r="D43" s="491"/>
      <c r="E43" s="504"/>
      <c r="F43" s="491"/>
    </row>
    <row r="44" spans="1:7" ht="26.4" x14ac:dyDescent="0.25">
      <c r="A44" s="114" t="s">
        <v>127</v>
      </c>
      <c r="B44" s="503" t="s">
        <v>652</v>
      </c>
      <c r="C44" s="501">
        <v>120.8</v>
      </c>
      <c r="D44" s="491">
        <v>174.1</v>
      </c>
      <c r="E44" s="503" t="s">
        <v>652</v>
      </c>
      <c r="F44" s="497">
        <v>167.4</v>
      </c>
    </row>
    <row r="45" spans="1:7" ht="26.4" x14ac:dyDescent="0.25">
      <c r="A45" s="85" t="s">
        <v>128</v>
      </c>
      <c r="B45" s="504"/>
      <c r="C45" s="501"/>
      <c r="D45" s="491"/>
      <c r="E45" s="504"/>
      <c r="F45" s="491"/>
    </row>
    <row r="46" spans="1:7" ht="26.4" x14ac:dyDescent="0.25">
      <c r="A46" s="100" t="s">
        <v>129</v>
      </c>
      <c r="B46" s="497">
        <v>1853.4</v>
      </c>
      <c r="C46" s="501">
        <v>108.2</v>
      </c>
      <c r="D46" s="491">
        <v>118.7</v>
      </c>
      <c r="E46" s="497">
        <v>3566.1</v>
      </c>
      <c r="F46" s="497">
        <v>116.8</v>
      </c>
    </row>
    <row r="47" spans="1:7" ht="39.6" x14ac:dyDescent="0.25">
      <c r="A47" s="85" t="s">
        <v>130</v>
      </c>
      <c r="B47" s="504"/>
      <c r="C47" s="501"/>
      <c r="D47" s="491"/>
      <c r="E47" s="504"/>
      <c r="F47" s="491"/>
    </row>
    <row r="48" spans="1:7" x14ac:dyDescent="0.25">
      <c r="A48" s="100" t="s">
        <v>131</v>
      </c>
      <c r="B48" s="503" t="s">
        <v>652</v>
      </c>
      <c r="C48" s="501">
        <v>87.8</v>
      </c>
      <c r="D48" s="491">
        <v>98.4</v>
      </c>
      <c r="E48" s="503" t="s">
        <v>652</v>
      </c>
      <c r="F48" s="497">
        <v>99.4</v>
      </c>
    </row>
    <row r="49" spans="1:6" ht="52.8" x14ac:dyDescent="0.25">
      <c r="A49" s="100" t="s">
        <v>132</v>
      </c>
      <c r="B49" s="503" t="s">
        <v>652</v>
      </c>
      <c r="C49" s="654" t="s">
        <v>674</v>
      </c>
      <c r="D49" s="515">
        <v>76.3</v>
      </c>
      <c r="E49" s="655" t="s">
        <v>652</v>
      </c>
      <c r="F49" s="656">
        <v>52.2</v>
      </c>
    </row>
    <row r="50" spans="1:6" ht="55.2" x14ac:dyDescent="0.25">
      <c r="A50" s="100" t="s">
        <v>133</v>
      </c>
      <c r="B50" s="497">
        <v>37.299999999999997</v>
      </c>
      <c r="C50" s="501">
        <v>111.1</v>
      </c>
      <c r="D50" s="491">
        <v>99.9</v>
      </c>
      <c r="E50" s="497">
        <v>70.8</v>
      </c>
      <c r="F50" s="497">
        <v>101.7</v>
      </c>
    </row>
    <row r="51" spans="1:6" x14ac:dyDescent="0.25">
      <c r="A51" s="85" t="s">
        <v>134</v>
      </c>
      <c r="B51" s="504"/>
      <c r="C51" s="501"/>
      <c r="D51" s="491"/>
      <c r="E51" s="504"/>
      <c r="F51" s="491"/>
    </row>
    <row r="52" spans="1:6" x14ac:dyDescent="0.25">
      <c r="A52" s="100" t="s">
        <v>135</v>
      </c>
      <c r="B52" s="503" t="s">
        <v>652</v>
      </c>
      <c r="C52" s="501">
        <v>104.9</v>
      </c>
      <c r="D52" s="491">
        <v>92.2</v>
      </c>
      <c r="E52" s="503" t="s">
        <v>652</v>
      </c>
      <c r="F52" s="497">
        <v>104.4</v>
      </c>
    </row>
    <row r="53" spans="1:6" ht="26.4" x14ac:dyDescent="0.25">
      <c r="A53" s="85" t="s">
        <v>136</v>
      </c>
      <c r="B53" s="504"/>
      <c r="C53" s="501"/>
      <c r="D53" s="491"/>
      <c r="E53" s="504"/>
      <c r="F53" s="491"/>
    </row>
    <row r="54" spans="1:6" ht="26.4" x14ac:dyDescent="0.25">
      <c r="A54" s="100" t="s">
        <v>417</v>
      </c>
      <c r="B54" s="503" t="s">
        <v>652</v>
      </c>
      <c r="C54" s="501">
        <v>103.9</v>
      </c>
      <c r="D54" s="491">
        <v>167.1</v>
      </c>
      <c r="E54" s="503" t="s">
        <v>652</v>
      </c>
      <c r="F54" s="497">
        <v>193.3</v>
      </c>
    </row>
    <row r="55" spans="1:6" ht="26.4" x14ac:dyDescent="0.25">
      <c r="A55" s="85" t="s">
        <v>137</v>
      </c>
      <c r="B55" s="504"/>
      <c r="C55" s="501"/>
      <c r="D55" s="491"/>
      <c r="E55" s="504"/>
      <c r="F55" s="491"/>
    </row>
    <row r="56" spans="1:6" ht="39.6" x14ac:dyDescent="0.25">
      <c r="A56" s="100" t="s">
        <v>138</v>
      </c>
      <c r="B56" s="653">
        <v>131.19999999999999</v>
      </c>
      <c r="C56" s="501">
        <v>87.6</v>
      </c>
      <c r="D56" s="491">
        <v>87.2</v>
      </c>
      <c r="E56" s="497">
        <v>280.89999999999998</v>
      </c>
      <c r="F56" s="497">
        <v>91.7</v>
      </c>
    </row>
    <row r="57" spans="1:6" ht="26.4" x14ac:dyDescent="0.25">
      <c r="A57" s="85" t="s">
        <v>139</v>
      </c>
      <c r="B57" s="504"/>
      <c r="C57" s="501"/>
      <c r="D57" s="491"/>
      <c r="E57" s="504"/>
      <c r="F57" s="504"/>
    </row>
    <row r="58" spans="1:6" ht="39.6" x14ac:dyDescent="0.25">
      <c r="A58" s="100" t="s">
        <v>140</v>
      </c>
      <c r="B58" s="503" t="s">
        <v>652</v>
      </c>
      <c r="C58" s="501">
        <v>111.1</v>
      </c>
      <c r="D58" s="495">
        <v>146.6</v>
      </c>
      <c r="E58" s="503" t="s">
        <v>652</v>
      </c>
      <c r="F58" s="657" t="s">
        <v>667</v>
      </c>
    </row>
    <row r="59" spans="1:6" ht="26.4" x14ac:dyDescent="0.25">
      <c r="A59" s="85" t="s">
        <v>449</v>
      </c>
      <c r="B59" s="504"/>
      <c r="C59" s="501"/>
      <c r="D59" s="491"/>
      <c r="E59" s="504"/>
      <c r="F59" s="504"/>
    </row>
    <row r="60" spans="1:6" ht="39.6" x14ac:dyDescent="0.25">
      <c r="A60" s="115" t="s">
        <v>450</v>
      </c>
      <c r="B60" s="504">
        <v>50</v>
      </c>
      <c r="C60" s="501" t="s">
        <v>666</v>
      </c>
      <c r="D60" s="495">
        <v>82</v>
      </c>
      <c r="E60" s="504">
        <v>69</v>
      </c>
      <c r="F60" s="498">
        <v>89.6</v>
      </c>
    </row>
    <row r="61" spans="1:6" x14ac:dyDescent="0.25">
      <c r="A61" s="85" t="s">
        <v>141</v>
      </c>
      <c r="B61" s="504"/>
      <c r="C61" s="501"/>
      <c r="D61" s="491"/>
      <c r="E61" s="504"/>
      <c r="F61" s="504"/>
    </row>
    <row r="62" spans="1:6" x14ac:dyDescent="0.25">
      <c r="A62" s="100" t="s">
        <v>142</v>
      </c>
      <c r="B62" s="658">
        <v>136715</v>
      </c>
      <c r="C62" s="501">
        <v>113.8</v>
      </c>
      <c r="D62" s="491">
        <v>108</v>
      </c>
      <c r="E62" s="504">
        <v>256892</v>
      </c>
      <c r="F62" s="497">
        <v>101.1</v>
      </c>
    </row>
    <row r="63" spans="1:6" ht="18" customHeight="1" x14ac:dyDescent="0.25">
      <c r="A63" s="85" t="s">
        <v>143</v>
      </c>
      <c r="B63" s="504"/>
      <c r="C63" s="501"/>
      <c r="D63" s="491"/>
      <c r="E63" s="504"/>
      <c r="F63" s="504"/>
    </row>
    <row r="64" spans="1:6" ht="39.6" x14ac:dyDescent="0.25">
      <c r="A64" s="100" t="s">
        <v>144</v>
      </c>
      <c r="B64" s="503" t="s">
        <v>652</v>
      </c>
      <c r="C64" s="501">
        <v>118.5</v>
      </c>
      <c r="D64" s="491">
        <v>71.3</v>
      </c>
      <c r="E64" s="503" t="s">
        <v>652</v>
      </c>
      <c r="F64" s="497">
        <v>64.400000000000006</v>
      </c>
    </row>
    <row r="65" spans="1:6" ht="39.6" x14ac:dyDescent="0.25">
      <c r="A65" s="99" t="s">
        <v>81</v>
      </c>
      <c r="B65" s="504"/>
      <c r="C65" s="501"/>
      <c r="D65" s="491"/>
      <c r="E65" s="504"/>
      <c r="F65" s="504"/>
    </row>
    <row r="66" spans="1:6" x14ac:dyDescent="0.25">
      <c r="A66" s="100" t="s">
        <v>145</v>
      </c>
      <c r="B66" s="497">
        <v>1184.8</v>
      </c>
      <c r="C66" s="501">
        <v>89.2</v>
      </c>
      <c r="D66" s="491">
        <v>101.3</v>
      </c>
      <c r="E66" s="497">
        <v>2512.5</v>
      </c>
      <c r="F66" s="497">
        <v>102.4</v>
      </c>
    </row>
    <row r="67" spans="1:6" x14ac:dyDescent="0.25">
      <c r="A67" s="101" t="s">
        <v>146</v>
      </c>
      <c r="B67" s="659">
        <v>1825.6</v>
      </c>
      <c r="C67" s="505">
        <v>87.2</v>
      </c>
      <c r="D67" s="496">
        <v>100</v>
      </c>
      <c r="E67" s="659">
        <v>3919.4</v>
      </c>
      <c r="F67" s="659">
        <v>97.9</v>
      </c>
    </row>
    <row r="68" spans="1:6" x14ac:dyDescent="0.25">
      <c r="B68" s="134"/>
      <c r="C68" s="134"/>
      <c r="D68" s="134"/>
      <c r="E68" s="134"/>
    </row>
    <row r="69" spans="1:6" x14ac:dyDescent="0.25">
      <c r="B69" s="134"/>
      <c r="C69" s="134"/>
      <c r="D69" s="134"/>
      <c r="E69" s="134"/>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M6" sqref="M6"/>
    </sheetView>
  </sheetViews>
  <sheetFormatPr defaultColWidth="8.88671875" defaultRowHeight="13.2" x14ac:dyDescent="0.25"/>
  <cols>
    <col min="1" max="1" width="16.33203125" style="20" customWidth="1"/>
    <col min="2" max="2" width="14.33203125" style="58" customWidth="1"/>
    <col min="3" max="3" width="14.88671875" style="58" customWidth="1"/>
    <col min="4" max="4" width="14.6640625" style="58" customWidth="1"/>
    <col min="5" max="5" width="13.33203125" style="58" customWidth="1"/>
    <col min="6" max="6" width="13.5546875" style="58" customWidth="1"/>
    <col min="7" max="16384" width="8.88671875" style="20"/>
  </cols>
  <sheetData>
    <row r="1" spans="1:6" ht="13.8" x14ac:dyDescent="0.25">
      <c r="A1" s="548" t="s">
        <v>316</v>
      </c>
      <c r="B1" s="548"/>
      <c r="C1" s="548"/>
      <c r="D1" s="548"/>
      <c r="E1" s="548"/>
      <c r="F1" s="548"/>
    </row>
    <row r="3" spans="1:6" ht="20.399999999999999" customHeight="1" x14ac:dyDescent="0.25">
      <c r="A3" s="547" t="s">
        <v>521</v>
      </c>
      <c r="B3" s="547"/>
      <c r="C3" s="547"/>
      <c r="D3" s="547"/>
      <c r="E3" s="547"/>
      <c r="F3" s="547"/>
    </row>
    <row r="4" spans="1:6" ht="13.8" x14ac:dyDescent="0.25">
      <c r="A4" s="201"/>
      <c r="B4" s="201"/>
      <c r="C4" s="201"/>
      <c r="D4" s="201"/>
      <c r="E4" s="201"/>
      <c r="F4" s="201"/>
    </row>
    <row r="5" spans="1:6" ht="18.600000000000001" customHeight="1" x14ac:dyDescent="0.25">
      <c r="A5" s="538" t="s">
        <v>338</v>
      </c>
      <c r="B5" s="538"/>
      <c r="C5" s="538"/>
      <c r="D5" s="538"/>
      <c r="E5" s="538"/>
      <c r="F5" s="538"/>
    </row>
    <row r="6" spans="1:6" ht="29.4" customHeight="1" x14ac:dyDescent="0.25">
      <c r="A6" s="296"/>
      <c r="B6" s="297" t="s">
        <v>339</v>
      </c>
      <c r="C6" s="297" t="s">
        <v>335</v>
      </c>
      <c r="D6" s="297" t="s">
        <v>336</v>
      </c>
      <c r="E6" s="291" t="s">
        <v>337</v>
      </c>
      <c r="F6" s="291" t="s">
        <v>423</v>
      </c>
    </row>
    <row r="7" spans="1:6" ht="23.4" customHeight="1" x14ac:dyDescent="0.25">
      <c r="A7" s="257" t="s">
        <v>506</v>
      </c>
      <c r="B7" s="219"/>
      <c r="C7" s="219"/>
      <c r="D7" s="219"/>
      <c r="E7" s="219"/>
      <c r="F7" s="219"/>
    </row>
    <row r="8" spans="1:6" ht="13.5" customHeight="1" x14ac:dyDescent="0.25">
      <c r="A8" s="91" t="s">
        <v>47</v>
      </c>
      <c r="B8" s="119">
        <v>92.3</v>
      </c>
      <c r="C8" s="119">
        <v>93.8</v>
      </c>
      <c r="D8" s="119">
        <v>103.2</v>
      </c>
      <c r="E8" s="119">
        <v>44.9</v>
      </c>
      <c r="F8" s="119">
        <v>137.9</v>
      </c>
    </row>
    <row r="9" spans="1:6" ht="13.5" customHeight="1" x14ac:dyDescent="0.25">
      <c r="A9" s="89" t="s">
        <v>48</v>
      </c>
      <c r="B9" s="119">
        <v>94</v>
      </c>
      <c r="C9" s="119">
        <v>95</v>
      </c>
      <c r="D9" s="119">
        <v>101.6</v>
      </c>
      <c r="E9" s="119">
        <v>78.8</v>
      </c>
      <c r="F9" s="119">
        <v>138.80000000000001</v>
      </c>
    </row>
    <row r="10" spans="1:6" ht="18.600000000000001" customHeight="1" x14ac:dyDescent="0.25">
      <c r="A10" s="281" t="s">
        <v>421</v>
      </c>
      <c r="B10" s="222"/>
      <c r="C10" s="222"/>
      <c r="D10" s="222"/>
      <c r="E10" s="222"/>
      <c r="F10" s="222"/>
    </row>
    <row r="11" spans="1:6" ht="13.5" customHeight="1" x14ac:dyDescent="0.25">
      <c r="A11" s="89" t="s">
        <v>47</v>
      </c>
      <c r="B11" s="197">
        <v>99.95</v>
      </c>
      <c r="C11" s="119">
        <v>100.3</v>
      </c>
      <c r="D11" s="119">
        <v>101.4</v>
      </c>
      <c r="E11" s="119">
        <v>71.400000000000006</v>
      </c>
      <c r="F11" s="119">
        <v>77.099999999999994</v>
      </c>
    </row>
    <row r="12" spans="1:6" ht="13.5" customHeight="1" x14ac:dyDescent="0.25">
      <c r="A12" s="89" t="s">
        <v>48</v>
      </c>
      <c r="B12" s="119">
        <v>99.9</v>
      </c>
      <c r="C12" s="119">
        <v>100.3</v>
      </c>
      <c r="D12" s="119">
        <v>102.1</v>
      </c>
      <c r="E12" s="119">
        <v>48.8</v>
      </c>
      <c r="F12" s="119">
        <v>71.2</v>
      </c>
    </row>
    <row r="13" spans="1:6" ht="13.5" customHeight="1" x14ac:dyDescent="0.25">
      <c r="A13" s="89" t="s">
        <v>49</v>
      </c>
      <c r="B13" s="119">
        <v>100.5</v>
      </c>
      <c r="C13" s="119">
        <v>102.2</v>
      </c>
      <c r="D13" s="119">
        <v>102.2</v>
      </c>
      <c r="E13" s="119">
        <v>47</v>
      </c>
      <c r="F13" s="119">
        <v>69.099999999999994</v>
      </c>
    </row>
    <row r="14" spans="1:6" ht="13.5" customHeight="1" x14ac:dyDescent="0.25">
      <c r="A14" s="89" t="s">
        <v>51</v>
      </c>
      <c r="B14" s="119">
        <v>100.2</v>
      </c>
      <c r="C14" s="119">
        <v>102.5</v>
      </c>
      <c r="D14" s="119">
        <v>102.7</v>
      </c>
      <c r="E14" s="119">
        <v>43.7</v>
      </c>
      <c r="F14" s="119">
        <v>69.7</v>
      </c>
    </row>
    <row r="15" spans="1:6" ht="13.5" customHeight="1" x14ac:dyDescent="0.25">
      <c r="A15" s="89" t="s">
        <v>52</v>
      </c>
      <c r="B15" s="119">
        <v>99.1</v>
      </c>
      <c r="C15" s="119">
        <v>101.8</v>
      </c>
      <c r="D15" s="119">
        <v>102.6</v>
      </c>
      <c r="E15" s="119">
        <v>39.4</v>
      </c>
      <c r="F15" s="119">
        <v>70.8</v>
      </c>
    </row>
    <row r="16" spans="1:6" ht="13.5" customHeight="1" x14ac:dyDescent="0.25">
      <c r="A16" s="89" t="s">
        <v>53</v>
      </c>
      <c r="B16" s="119">
        <v>97.4</v>
      </c>
      <c r="C16" s="119">
        <v>102.2</v>
      </c>
      <c r="D16" s="119">
        <v>100.1</v>
      </c>
      <c r="E16" s="119">
        <v>38.799999999999997</v>
      </c>
      <c r="F16" s="119">
        <v>74.8</v>
      </c>
    </row>
    <row r="17" spans="1:6" ht="13.5" customHeight="1" x14ac:dyDescent="0.25">
      <c r="A17" s="89" t="s">
        <v>55</v>
      </c>
      <c r="B17" s="119">
        <v>99.7</v>
      </c>
      <c r="C17" s="119">
        <v>102.7</v>
      </c>
      <c r="D17" s="119">
        <v>100.1</v>
      </c>
      <c r="E17" s="119">
        <v>37.299999999999997</v>
      </c>
      <c r="F17" s="119">
        <v>80.8</v>
      </c>
    </row>
    <row r="18" spans="1:6" ht="13.5" customHeight="1" x14ac:dyDescent="0.25">
      <c r="A18" s="89" t="s">
        <v>30</v>
      </c>
      <c r="B18" s="119">
        <v>99.1</v>
      </c>
      <c r="C18" s="119">
        <v>102.2</v>
      </c>
      <c r="D18" s="119">
        <v>100.7</v>
      </c>
      <c r="E18" s="119">
        <v>40.200000000000003</v>
      </c>
      <c r="F18" s="119">
        <v>83.5</v>
      </c>
    </row>
    <row r="19" spans="1:6" ht="13.5" customHeight="1" x14ac:dyDescent="0.25">
      <c r="A19" s="89" t="s">
        <v>56</v>
      </c>
      <c r="B19" s="146">
        <v>98.5</v>
      </c>
      <c r="C19" s="146">
        <v>101.8</v>
      </c>
      <c r="D19" s="146">
        <v>102.4</v>
      </c>
      <c r="E19" s="146">
        <v>41.1</v>
      </c>
      <c r="F19" s="146">
        <v>83.6</v>
      </c>
    </row>
    <row r="20" spans="1:6" ht="13.5" customHeight="1" x14ac:dyDescent="0.25">
      <c r="A20" s="89" t="s">
        <v>58</v>
      </c>
      <c r="B20" s="146">
        <v>98.1</v>
      </c>
      <c r="C20" s="146">
        <v>101.6</v>
      </c>
      <c r="D20" s="146">
        <v>105.7</v>
      </c>
      <c r="E20" s="119">
        <v>42</v>
      </c>
      <c r="F20" s="146">
        <v>135.4</v>
      </c>
    </row>
    <row r="21" spans="1:6" ht="13.5" customHeight="1" x14ac:dyDescent="0.25">
      <c r="A21" s="89" t="s">
        <v>59</v>
      </c>
      <c r="B21" s="146">
        <v>98.6</v>
      </c>
      <c r="C21" s="119">
        <v>101</v>
      </c>
      <c r="D21" s="146">
        <v>102.4</v>
      </c>
      <c r="E21" s="146">
        <v>43.2</v>
      </c>
      <c r="F21" s="146">
        <v>135.4</v>
      </c>
    </row>
    <row r="22" spans="1:6" ht="13.5" customHeight="1" x14ac:dyDescent="0.25">
      <c r="A22" s="90" t="s">
        <v>60</v>
      </c>
      <c r="B22" s="336">
        <v>98.3</v>
      </c>
      <c r="C22" s="337">
        <v>100.2</v>
      </c>
      <c r="D22" s="336">
        <v>99.5</v>
      </c>
      <c r="E22" s="336">
        <v>42.5</v>
      </c>
      <c r="F22" s="336">
        <v>155.80000000000001</v>
      </c>
    </row>
    <row r="24" spans="1:6" x14ac:dyDescent="0.25">
      <c r="A24" s="145"/>
      <c r="B24" s="20"/>
      <c r="C24" s="20"/>
      <c r="D24" s="20"/>
      <c r="E24" s="20"/>
      <c r="F24" s="20"/>
    </row>
    <row r="25" spans="1:6" x14ac:dyDescent="0.25">
      <c r="B25" s="20"/>
      <c r="C25" s="20"/>
      <c r="D25" s="20"/>
      <c r="E25" s="20"/>
      <c r="F25" s="20"/>
    </row>
  </sheetData>
  <mergeCells count="3">
    <mergeCell ref="A3:F3"/>
    <mergeCell ref="A5:F5"/>
    <mergeCell ref="A1:F1"/>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I20" sqref="I20"/>
    </sheetView>
  </sheetViews>
  <sheetFormatPr defaultRowHeight="13.2" x14ac:dyDescent="0.25"/>
  <cols>
    <col min="1" max="1" width="22.88671875" customWidth="1"/>
    <col min="2" max="2" width="16.44140625" customWidth="1"/>
    <col min="3" max="3" width="18.109375" customWidth="1"/>
    <col min="4" max="4" width="18.21875" customWidth="1"/>
    <col min="5" max="5" width="16.44140625" customWidth="1"/>
  </cols>
  <sheetData>
    <row r="1" spans="1:7" ht="28.95" customHeight="1" x14ac:dyDescent="0.25">
      <c r="A1" s="533" t="s">
        <v>511</v>
      </c>
      <c r="B1" s="533"/>
      <c r="C1" s="533"/>
      <c r="D1" s="533"/>
      <c r="E1" s="533"/>
    </row>
    <row r="2" spans="1:7" ht="12.75" customHeight="1" x14ac:dyDescent="0.25">
      <c r="A2" s="32"/>
      <c r="B2" s="20"/>
      <c r="C2" s="20"/>
      <c r="D2" s="20"/>
      <c r="E2" s="20"/>
    </row>
    <row r="3" spans="1:7" ht="13.2" customHeight="1" x14ac:dyDescent="0.25">
      <c r="A3" s="552"/>
      <c r="B3" s="549" t="s">
        <v>619</v>
      </c>
      <c r="C3" s="546"/>
      <c r="D3" s="528" t="s">
        <v>679</v>
      </c>
      <c r="E3" s="448" t="s">
        <v>340</v>
      </c>
    </row>
    <row r="4" spans="1:7" ht="52.8" x14ac:dyDescent="0.25">
      <c r="A4" s="553"/>
      <c r="B4" s="446" t="s">
        <v>404</v>
      </c>
      <c r="C4" s="447" t="s">
        <v>341</v>
      </c>
      <c r="D4" s="529"/>
      <c r="E4" s="450" t="s">
        <v>631</v>
      </c>
    </row>
    <row r="5" spans="1:7" ht="26.4" x14ac:dyDescent="0.25">
      <c r="A5" s="19" t="s">
        <v>347</v>
      </c>
      <c r="B5" s="129">
        <v>13.9</v>
      </c>
      <c r="C5" s="120">
        <v>105.7</v>
      </c>
      <c r="D5" s="392">
        <v>114.1</v>
      </c>
      <c r="E5" s="238">
        <v>124.3</v>
      </c>
    </row>
    <row r="6" spans="1:7" x14ac:dyDescent="0.25">
      <c r="A6" s="39" t="s">
        <v>158</v>
      </c>
      <c r="B6" s="129"/>
      <c r="C6" s="120"/>
      <c r="D6" s="392"/>
      <c r="E6" s="238"/>
    </row>
    <row r="7" spans="1:7" x14ac:dyDescent="0.25">
      <c r="A7" s="27" t="s">
        <v>342</v>
      </c>
      <c r="B7" s="129">
        <v>1.2</v>
      </c>
      <c r="C7" s="120">
        <v>104.3</v>
      </c>
      <c r="D7" s="392">
        <v>96.1</v>
      </c>
      <c r="E7" s="238">
        <v>83.1</v>
      </c>
    </row>
    <row r="8" spans="1:7" x14ac:dyDescent="0.25">
      <c r="A8" s="27" t="s">
        <v>343</v>
      </c>
      <c r="B8" s="119">
        <v>3.2</v>
      </c>
      <c r="C8" s="120">
        <v>96.3</v>
      </c>
      <c r="D8" s="392">
        <v>109.2</v>
      </c>
      <c r="E8" s="238">
        <v>92.7</v>
      </c>
    </row>
    <row r="9" spans="1:7" x14ac:dyDescent="0.25">
      <c r="A9" s="28" t="s">
        <v>403</v>
      </c>
      <c r="B9" s="129">
        <v>9.5</v>
      </c>
      <c r="C9" s="102">
        <v>109.6</v>
      </c>
      <c r="D9" s="431">
        <v>118.8</v>
      </c>
      <c r="E9" s="238">
        <v>157.1</v>
      </c>
    </row>
    <row r="10" spans="1:7" x14ac:dyDescent="0.25">
      <c r="A10" s="27" t="s">
        <v>344</v>
      </c>
      <c r="B10" s="129">
        <v>0</v>
      </c>
      <c r="C10" s="102" t="s">
        <v>407</v>
      </c>
      <c r="D10" s="431">
        <v>59.6</v>
      </c>
      <c r="E10" s="238">
        <v>34.6</v>
      </c>
    </row>
    <row r="11" spans="1:7" x14ac:dyDescent="0.25">
      <c r="A11" s="18" t="s">
        <v>345</v>
      </c>
      <c r="B11" s="119">
        <v>28.7</v>
      </c>
      <c r="C11" s="120">
        <v>97.4</v>
      </c>
      <c r="D11" s="392">
        <v>96.4</v>
      </c>
      <c r="E11" s="239">
        <v>100.4</v>
      </c>
    </row>
    <row r="12" spans="1:7" x14ac:dyDescent="0.25">
      <c r="A12" s="77" t="s">
        <v>447</v>
      </c>
      <c r="B12" s="136">
        <v>80.3</v>
      </c>
      <c r="C12" s="430" t="s">
        <v>653</v>
      </c>
      <c r="D12" s="430" t="s">
        <v>653</v>
      </c>
      <c r="E12" s="136">
        <v>33.4</v>
      </c>
    </row>
    <row r="13" spans="1:7" ht="24.75" customHeight="1" x14ac:dyDescent="0.25">
      <c r="A13" s="550" t="s">
        <v>346</v>
      </c>
      <c r="B13" s="550"/>
      <c r="C13" s="550"/>
      <c r="D13" s="550"/>
      <c r="E13" s="550"/>
    </row>
    <row r="15" spans="1:7" ht="43.2" customHeight="1" x14ac:dyDescent="0.25">
      <c r="A15" s="551" t="s">
        <v>678</v>
      </c>
      <c r="B15" s="551"/>
      <c r="C15" s="551"/>
      <c r="D15" s="551"/>
      <c r="E15" s="551"/>
      <c r="G15" s="134"/>
    </row>
    <row r="16" spans="1:7" s="134" customFormat="1" ht="40.950000000000003" customHeight="1" x14ac:dyDescent="0.25">
      <c r="A16" s="551" t="s">
        <v>669</v>
      </c>
      <c r="B16" s="551"/>
      <c r="C16" s="551"/>
      <c r="D16" s="551"/>
      <c r="E16" s="551"/>
    </row>
  </sheetData>
  <mergeCells count="7">
    <mergeCell ref="A1:E1"/>
    <mergeCell ref="B3:C3"/>
    <mergeCell ref="A13:E13"/>
    <mergeCell ref="A15:E15"/>
    <mergeCell ref="A16:E16"/>
    <mergeCell ref="A3:A4"/>
    <mergeCell ref="D3:D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G20" sqref="G20"/>
    </sheetView>
  </sheetViews>
  <sheetFormatPr defaultRowHeight="13.2" x14ac:dyDescent="0.25"/>
  <cols>
    <col min="1" max="1" width="35.44140625" customWidth="1"/>
    <col min="2" max="2" width="26.44140625" customWidth="1"/>
    <col min="3" max="3" width="26.5546875" customWidth="1"/>
  </cols>
  <sheetData>
    <row r="1" spans="1:4" ht="13.8" x14ac:dyDescent="0.25">
      <c r="A1" s="533" t="s">
        <v>148</v>
      </c>
      <c r="B1" s="533"/>
      <c r="C1" s="533"/>
      <c r="D1" s="22"/>
    </row>
    <row r="2" spans="1:4" ht="17.25" customHeight="1" x14ac:dyDescent="0.25">
      <c r="A2" s="33"/>
      <c r="B2" s="20"/>
      <c r="C2" s="20"/>
      <c r="D2" s="20"/>
    </row>
    <row r="3" spans="1:4" ht="29.4" customHeight="1" x14ac:dyDescent="0.25">
      <c r="A3" s="537" t="s">
        <v>676</v>
      </c>
      <c r="B3" s="554"/>
      <c r="C3" s="554"/>
      <c r="D3" s="20"/>
    </row>
    <row r="4" spans="1:4" x14ac:dyDescent="0.25">
      <c r="A4" s="32"/>
      <c r="B4" s="20"/>
      <c r="C4" s="20"/>
      <c r="D4" s="20"/>
    </row>
    <row r="5" spans="1:4" ht="39.6" x14ac:dyDescent="0.25">
      <c r="A5" s="300"/>
      <c r="B5" s="288" t="s">
        <v>147</v>
      </c>
      <c r="C5" s="291" t="s">
        <v>422</v>
      </c>
      <c r="D5" s="20"/>
    </row>
    <row r="6" spans="1:4" ht="13.5" customHeight="1" x14ac:dyDescent="0.25">
      <c r="A6" s="260" t="s">
        <v>506</v>
      </c>
      <c r="B6" s="340"/>
      <c r="C6" s="223"/>
      <c r="D6" s="20"/>
    </row>
    <row r="7" spans="1:4" ht="13.5" customHeight="1" x14ac:dyDescent="0.25">
      <c r="A7" s="91" t="s">
        <v>624</v>
      </c>
      <c r="B7" s="341">
        <v>20451.8</v>
      </c>
      <c r="C7" s="224">
        <v>128.19999999999999</v>
      </c>
      <c r="D7" s="20"/>
    </row>
    <row r="8" spans="1:4" ht="23.4" customHeight="1" x14ac:dyDescent="0.25">
      <c r="A8" s="261" t="s">
        <v>421</v>
      </c>
      <c r="B8" s="339"/>
      <c r="C8" s="226"/>
      <c r="D8" s="20"/>
    </row>
    <row r="9" spans="1:4" ht="13.5" customHeight="1" x14ac:dyDescent="0.25">
      <c r="A9" s="91" t="s">
        <v>50</v>
      </c>
      <c r="B9" s="341">
        <v>27941.7</v>
      </c>
      <c r="C9" s="224">
        <v>103.7</v>
      </c>
      <c r="D9" s="20"/>
    </row>
    <row r="10" spans="1:4" ht="13.5" customHeight="1" x14ac:dyDescent="0.25">
      <c r="A10" s="269" t="s">
        <v>54</v>
      </c>
      <c r="B10" s="341">
        <v>69896.100000000006</v>
      </c>
      <c r="C10" s="224">
        <v>97.2</v>
      </c>
      <c r="D10" s="20"/>
    </row>
    <row r="11" spans="1:4" ht="13.5" customHeight="1" x14ac:dyDescent="0.25">
      <c r="A11" s="269" t="s">
        <v>57</v>
      </c>
      <c r="B11" s="342">
        <v>127169.60000000001</v>
      </c>
      <c r="C11" s="225">
        <v>101.9</v>
      </c>
      <c r="D11" s="20"/>
    </row>
    <row r="12" spans="1:4" ht="13.5" customHeight="1" x14ac:dyDescent="0.25">
      <c r="A12" s="56" t="s">
        <v>61</v>
      </c>
      <c r="B12" s="343">
        <v>192125.2</v>
      </c>
      <c r="C12" s="338">
        <v>107.7</v>
      </c>
      <c r="D12" s="20"/>
    </row>
    <row r="14" spans="1:4" ht="13.8" x14ac:dyDescent="0.25">
      <c r="A14" s="378"/>
    </row>
  </sheetData>
  <mergeCells count="2">
    <mergeCell ref="A3:C3"/>
    <mergeCell ref="A1:C1"/>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sqref="A1:D1"/>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555" t="s">
        <v>484</v>
      </c>
      <c r="B1" s="555"/>
      <c r="C1" s="555"/>
      <c r="D1" s="555"/>
    </row>
    <row r="2" spans="1:4" x14ac:dyDescent="0.25">
      <c r="A2" s="34"/>
      <c r="B2" s="20"/>
      <c r="C2" s="20"/>
      <c r="D2" s="20"/>
    </row>
    <row r="3" spans="1:4" ht="14.4" customHeight="1" x14ac:dyDescent="0.25">
      <c r="A3" s="552"/>
      <c r="B3" s="556" t="s">
        <v>495</v>
      </c>
      <c r="C3" s="545" t="s">
        <v>44</v>
      </c>
      <c r="D3" s="546"/>
    </row>
    <row r="4" spans="1:4" ht="39.6" x14ac:dyDescent="0.25">
      <c r="A4" s="553"/>
      <c r="B4" s="557"/>
      <c r="C4" s="292" t="s">
        <v>45</v>
      </c>
      <c r="D4" s="294" t="s">
        <v>46</v>
      </c>
    </row>
    <row r="5" spans="1:4" ht="13.5" customHeight="1" x14ac:dyDescent="0.25">
      <c r="A5" s="265" t="s">
        <v>506</v>
      </c>
      <c r="B5" s="221"/>
      <c r="C5" s="221"/>
      <c r="D5" s="221"/>
    </row>
    <row r="6" spans="1:4" ht="13.5" customHeight="1" x14ac:dyDescent="0.25">
      <c r="A6" s="268" t="s">
        <v>47</v>
      </c>
      <c r="B6" s="344">
        <v>292377</v>
      </c>
      <c r="C6" s="155">
        <v>93.2</v>
      </c>
      <c r="D6" s="155">
        <v>168.8</v>
      </c>
    </row>
    <row r="7" spans="1:4" ht="13.5" customHeight="1" x14ac:dyDescent="0.25">
      <c r="A7" s="18" t="s">
        <v>48</v>
      </c>
      <c r="B7" s="463">
        <v>193852</v>
      </c>
      <c r="C7" s="173">
        <v>66.3</v>
      </c>
      <c r="D7" s="173">
        <v>180.3</v>
      </c>
    </row>
    <row r="8" spans="1:4" ht="13.5" customHeight="1" x14ac:dyDescent="0.25">
      <c r="A8" s="24" t="s">
        <v>624</v>
      </c>
      <c r="B8" s="344">
        <v>486229</v>
      </c>
      <c r="C8" s="158"/>
      <c r="D8" s="155">
        <v>173.2</v>
      </c>
    </row>
    <row r="9" spans="1:4" ht="24.6" customHeight="1" x14ac:dyDescent="0.25">
      <c r="A9" s="258" t="s">
        <v>421</v>
      </c>
      <c r="B9" s="220"/>
      <c r="C9" s="220"/>
      <c r="D9" s="220"/>
    </row>
    <row r="10" spans="1:4" ht="13.5" customHeight="1" x14ac:dyDescent="0.25">
      <c r="A10" s="268" t="s">
        <v>47</v>
      </c>
      <c r="B10" s="135">
        <v>173169</v>
      </c>
      <c r="C10" s="156">
        <v>44.3</v>
      </c>
      <c r="D10" s="156" t="s">
        <v>408</v>
      </c>
    </row>
    <row r="11" spans="1:4" ht="13.5" customHeight="1" x14ac:dyDescent="0.25">
      <c r="A11" s="121" t="s">
        <v>48</v>
      </c>
      <c r="B11" s="157">
        <v>107517</v>
      </c>
      <c r="C11" s="156">
        <v>62.1</v>
      </c>
      <c r="D11" s="156">
        <v>186.9</v>
      </c>
    </row>
    <row r="12" spans="1:4" ht="13.5" customHeight="1" x14ac:dyDescent="0.25">
      <c r="A12" s="73" t="s">
        <v>49</v>
      </c>
      <c r="B12" s="135">
        <v>184927</v>
      </c>
      <c r="C12" s="156">
        <v>172</v>
      </c>
      <c r="D12" s="158" t="s">
        <v>440</v>
      </c>
    </row>
    <row r="13" spans="1:4" ht="13.5" customHeight="1" x14ac:dyDescent="0.25">
      <c r="A13" s="23" t="s">
        <v>149</v>
      </c>
      <c r="B13" s="157">
        <v>465613</v>
      </c>
      <c r="C13" s="156">
        <v>60.2</v>
      </c>
      <c r="D13" s="158" t="s">
        <v>441</v>
      </c>
    </row>
    <row r="14" spans="1:4" ht="13.5" customHeight="1" x14ac:dyDescent="0.25">
      <c r="A14" s="73" t="s">
        <v>51</v>
      </c>
      <c r="B14" s="135">
        <v>100531</v>
      </c>
      <c r="C14" s="159">
        <v>54.4</v>
      </c>
      <c r="D14" s="155">
        <v>162.69999999999999</v>
      </c>
    </row>
    <row r="15" spans="1:4" ht="13.5" customHeight="1" x14ac:dyDescent="0.25">
      <c r="A15" s="73" t="s">
        <v>52</v>
      </c>
      <c r="B15" s="135">
        <v>87540</v>
      </c>
      <c r="C15" s="159">
        <v>87.1</v>
      </c>
      <c r="D15" s="155">
        <v>77.8</v>
      </c>
    </row>
    <row r="16" spans="1:4" ht="13.5" customHeight="1" x14ac:dyDescent="0.25">
      <c r="A16" s="73" t="s">
        <v>53</v>
      </c>
      <c r="B16" s="135">
        <v>167525</v>
      </c>
      <c r="C16" s="159">
        <v>191.4</v>
      </c>
      <c r="D16" s="155">
        <v>109.5</v>
      </c>
    </row>
    <row r="17" spans="1:4" ht="13.5" customHeight="1" x14ac:dyDescent="0.25">
      <c r="A17" s="23" t="s">
        <v>150</v>
      </c>
      <c r="B17" s="135">
        <v>355596</v>
      </c>
      <c r="C17" s="159">
        <v>76.400000000000006</v>
      </c>
      <c r="D17" s="155">
        <v>108.6</v>
      </c>
    </row>
    <row r="18" spans="1:4" ht="13.5" customHeight="1" x14ac:dyDescent="0.25">
      <c r="A18" s="23" t="s">
        <v>54</v>
      </c>
      <c r="B18" s="135">
        <v>821209</v>
      </c>
      <c r="C18" s="156"/>
      <c r="D18" s="155">
        <v>160.19999999999999</v>
      </c>
    </row>
    <row r="19" spans="1:4" ht="13.5" customHeight="1" x14ac:dyDescent="0.25">
      <c r="A19" s="73" t="s">
        <v>55</v>
      </c>
      <c r="B19" s="135">
        <v>159004</v>
      </c>
      <c r="C19" s="159">
        <v>94.9</v>
      </c>
      <c r="D19" s="155">
        <v>126.9</v>
      </c>
    </row>
    <row r="20" spans="1:4" ht="13.5" customHeight="1" x14ac:dyDescent="0.25">
      <c r="A20" s="73" t="s">
        <v>30</v>
      </c>
      <c r="B20" s="135">
        <v>242005</v>
      </c>
      <c r="C20" s="159">
        <v>152.19999999999999</v>
      </c>
      <c r="D20" s="155" t="s">
        <v>448</v>
      </c>
    </row>
    <row r="21" spans="1:4" ht="13.5" customHeight="1" x14ac:dyDescent="0.25">
      <c r="A21" s="73" t="s">
        <v>56</v>
      </c>
      <c r="B21" s="135">
        <v>247859</v>
      </c>
      <c r="C21" s="159">
        <v>102.4</v>
      </c>
      <c r="D21" s="155">
        <v>119.7</v>
      </c>
    </row>
    <row r="22" spans="1:4" ht="13.5" customHeight="1" x14ac:dyDescent="0.25">
      <c r="A22" s="23" t="s">
        <v>151</v>
      </c>
      <c r="B22" s="135">
        <v>648868</v>
      </c>
      <c r="C22" s="159">
        <v>182.5</v>
      </c>
      <c r="D22" s="155">
        <v>154.30000000000001</v>
      </c>
    </row>
    <row r="23" spans="1:4" ht="13.5" customHeight="1" x14ac:dyDescent="0.25">
      <c r="A23" s="23" t="s">
        <v>57</v>
      </c>
      <c r="B23" s="135">
        <v>1470077</v>
      </c>
      <c r="C23" s="156"/>
      <c r="D23" s="155">
        <v>157.5</v>
      </c>
    </row>
    <row r="24" spans="1:4" ht="13.5" customHeight="1" x14ac:dyDescent="0.25">
      <c r="A24" s="73" t="s">
        <v>58</v>
      </c>
      <c r="B24" s="203">
        <v>266028</v>
      </c>
      <c r="C24" s="203">
        <v>107.3</v>
      </c>
      <c r="D24" s="203">
        <v>149.30000000000001</v>
      </c>
    </row>
    <row r="25" spans="1:4" ht="13.5" customHeight="1" x14ac:dyDescent="0.25">
      <c r="A25" s="73" t="s">
        <v>59</v>
      </c>
      <c r="B25" s="203">
        <v>195438</v>
      </c>
      <c r="C25" s="171">
        <v>73.5</v>
      </c>
      <c r="D25" s="171">
        <v>96</v>
      </c>
    </row>
    <row r="26" spans="1:4" ht="13.5" customHeight="1" x14ac:dyDescent="0.25">
      <c r="A26" s="73" t="s">
        <v>60</v>
      </c>
      <c r="B26" s="203">
        <v>313867</v>
      </c>
      <c r="C26" s="327">
        <v>160.6</v>
      </c>
      <c r="D26" s="327">
        <v>80.2</v>
      </c>
    </row>
    <row r="27" spans="1:4" ht="13.5" customHeight="1" x14ac:dyDescent="0.25">
      <c r="A27" s="23" t="s">
        <v>152</v>
      </c>
      <c r="B27" s="203">
        <v>775333</v>
      </c>
      <c r="C27" s="327">
        <v>119.5</v>
      </c>
      <c r="D27" s="327">
        <v>100.3</v>
      </c>
    </row>
    <row r="28" spans="1:4" ht="13.5" customHeight="1" x14ac:dyDescent="0.25">
      <c r="A28" s="80" t="s">
        <v>61</v>
      </c>
      <c r="B28" s="122">
        <v>2245410</v>
      </c>
      <c r="C28" s="123"/>
      <c r="D28" s="345">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E20" sqref="E20:E21"/>
    </sheetView>
  </sheetViews>
  <sheetFormatPr defaultRowHeight="13.2" x14ac:dyDescent="0.25"/>
  <cols>
    <col min="1" max="1" width="31" customWidth="1"/>
    <col min="2" max="3" width="28.44140625" style="20" customWidth="1"/>
    <col min="4" max="4" width="9.21875" customWidth="1"/>
    <col min="5" max="5" width="10.88671875" customWidth="1"/>
    <col min="6" max="6" width="10.33203125" customWidth="1"/>
    <col min="7" max="7" width="10.6640625" customWidth="1"/>
  </cols>
  <sheetData>
    <row r="1" spans="1:6" ht="13.8" x14ac:dyDescent="0.25">
      <c r="A1" s="531" t="s">
        <v>317</v>
      </c>
      <c r="B1" s="531"/>
      <c r="C1" s="531"/>
    </row>
    <row r="3" spans="1:6" ht="41.25" customHeight="1" x14ac:dyDescent="0.25">
      <c r="A3" s="558" t="s">
        <v>444</v>
      </c>
      <c r="B3" s="558"/>
      <c r="C3" s="558"/>
    </row>
    <row r="4" spans="1:6" x14ac:dyDescent="0.25">
      <c r="A4" s="16"/>
    </row>
    <row r="5" spans="1:6" ht="27.6" customHeight="1" x14ac:dyDescent="0.25">
      <c r="A5" s="301"/>
      <c r="B5" s="302" t="s">
        <v>153</v>
      </c>
      <c r="C5" s="303" t="s">
        <v>92</v>
      </c>
    </row>
    <row r="6" spans="1:6" ht="13.5" customHeight="1" x14ac:dyDescent="0.25">
      <c r="A6" s="257" t="s">
        <v>506</v>
      </c>
      <c r="B6" s="218"/>
      <c r="C6" s="218"/>
    </row>
    <row r="7" spans="1:6" ht="13.5" customHeight="1" x14ac:dyDescent="0.25">
      <c r="A7" s="267" t="s">
        <v>47</v>
      </c>
      <c r="B7" s="189">
        <v>103.5</v>
      </c>
      <c r="C7" s="189">
        <v>110.7</v>
      </c>
    </row>
    <row r="8" spans="1:6" ht="13.5" customHeight="1" x14ac:dyDescent="0.25">
      <c r="A8" s="267" t="s">
        <v>48</v>
      </c>
      <c r="B8" s="189">
        <v>114.4</v>
      </c>
      <c r="C8" s="189">
        <v>120</v>
      </c>
    </row>
    <row r="9" spans="1:6" ht="20.399999999999999" customHeight="1" x14ac:dyDescent="0.25">
      <c r="A9" s="258" t="s">
        <v>421</v>
      </c>
      <c r="B9" s="227"/>
      <c r="C9" s="227"/>
    </row>
    <row r="10" spans="1:6" ht="13.5" customHeight="1" x14ac:dyDescent="0.25">
      <c r="A10" s="153" t="s">
        <v>47</v>
      </c>
      <c r="B10" s="189">
        <v>93.5</v>
      </c>
      <c r="C10" s="189">
        <v>92.5</v>
      </c>
    </row>
    <row r="11" spans="1:6" ht="13.5" customHeight="1" x14ac:dyDescent="0.25">
      <c r="A11" s="153" t="s">
        <v>48</v>
      </c>
      <c r="B11" s="189">
        <v>95.4</v>
      </c>
      <c r="C11" s="189">
        <v>98</v>
      </c>
      <c r="F11" s="124"/>
    </row>
    <row r="12" spans="1:6" ht="13.5" customHeight="1" x14ac:dyDescent="0.25">
      <c r="A12" s="78" t="s">
        <v>49</v>
      </c>
      <c r="B12" s="189">
        <v>109.7</v>
      </c>
      <c r="C12" s="189">
        <v>108.1</v>
      </c>
    </row>
    <row r="13" spans="1:6" ht="13.5" customHeight="1" x14ac:dyDescent="0.25">
      <c r="A13" s="78" t="s">
        <v>51</v>
      </c>
      <c r="B13" s="189">
        <v>109.1</v>
      </c>
      <c r="C13" s="189">
        <v>102.6</v>
      </c>
    </row>
    <row r="14" spans="1:6" ht="13.5" customHeight="1" x14ac:dyDescent="0.25">
      <c r="A14" s="78" t="s">
        <v>52</v>
      </c>
      <c r="B14" s="189">
        <v>113.9</v>
      </c>
      <c r="C14" s="189">
        <v>105.1</v>
      </c>
    </row>
    <row r="15" spans="1:6" ht="13.5" customHeight="1" x14ac:dyDescent="0.25">
      <c r="A15" s="78" t="s">
        <v>53</v>
      </c>
      <c r="B15" s="137">
        <v>130</v>
      </c>
      <c r="C15" s="137">
        <v>114.7</v>
      </c>
    </row>
    <row r="16" spans="1:6" ht="13.5" customHeight="1" x14ac:dyDescent="0.25">
      <c r="A16" s="78" t="s">
        <v>55</v>
      </c>
      <c r="B16" s="137">
        <v>132.19999999999999</v>
      </c>
      <c r="C16" s="137">
        <v>117.1</v>
      </c>
    </row>
    <row r="17" spans="1:3" ht="13.5" customHeight="1" x14ac:dyDescent="0.25">
      <c r="A17" s="78" t="s">
        <v>30</v>
      </c>
      <c r="B17" s="137">
        <v>140.6</v>
      </c>
      <c r="C17" s="137">
        <v>119.8</v>
      </c>
    </row>
    <row r="18" spans="1:3" ht="13.5" customHeight="1" x14ac:dyDescent="0.25">
      <c r="A18" s="78" t="s">
        <v>56</v>
      </c>
      <c r="B18" s="137">
        <v>141.80000000000001</v>
      </c>
      <c r="C18" s="137">
        <v>111.7</v>
      </c>
    </row>
    <row r="19" spans="1:3" ht="13.5" customHeight="1" x14ac:dyDescent="0.25">
      <c r="A19" s="78" t="s">
        <v>58</v>
      </c>
      <c r="B19" s="137">
        <v>137.9</v>
      </c>
      <c r="C19" s="137">
        <v>127.6</v>
      </c>
    </row>
    <row r="20" spans="1:3" ht="13.5" customHeight="1" x14ac:dyDescent="0.25">
      <c r="A20" s="78" t="s">
        <v>59</v>
      </c>
      <c r="B20" s="137">
        <v>108.6</v>
      </c>
      <c r="C20" s="137">
        <v>119.8</v>
      </c>
    </row>
    <row r="21" spans="1:3" ht="13.5" customHeight="1" x14ac:dyDescent="0.25">
      <c r="A21" s="96" t="s">
        <v>60</v>
      </c>
      <c r="B21" s="138">
        <v>112.4</v>
      </c>
      <c r="C21" s="138">
        <v>111.2</v>
      </c>
    </row>
    <row r="23" spans="1:3" x14ac:dyDescent="0.25">
      <c r="A23" s="145"/>
      <c r="B23" s="145"/>
      <c r="C23" s="145"/>
    </row>
    <row r="34" spans="2:3" x14ac:dyDescent="0.25">
      <c r="B34"/>
      <c r="C34"/>
    </row>
  </sheetData>
  <mergeCells count="2">
    <mergeCell ref="A3:C3"/>
    <mergeCell ref="A1:C1"/>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H24" sqref="H24"/>
    </sheetView>
  </sheetViews>
  <sheetFormatPr defaultRowHeight="13.2" x14ac:dyDescent="0.25"/>
  <cols>
    <col min="1" max="1" width="33.6640625" customWidth="1"/>
    <col min="2" max="2" width="19" customWidth="1"/>
    <col min="3" max="4" width="17.6640625" customWidth="1"/>
  </cols>
  <sheetData>
    <row r="1" spans="1:4" ht="13.8" x14ac:dyDescent="0.25">
      <c r="A1" s="531" t="s">
        <v>368</v>
      </c>
      <c r="B1" s="531"/>
      <c r="C1" s="531"/>
      <c r="D1" s="531"/>
    </row>
    <row r="3" spans="1:4" ht="13.8" x14ac:dyDescent="0.25">
      <c r="A3" s="531" t="s">
        <v>156</v>
      </c>
      <c r="B3" s="531"/>
      <c r="C3" s="531"/>
      <c r="D3" s="531"/>
    </row>
    <row r="5" spans="1:4" ht="13.8" x14ac:dyDescent="0.25">
      <c r="A5" s="542" t="s">
        <v>154</v>
      </c>
      <c r="B5" s="542"/>
      <c r="C5" s="542"/>
      <c r="D5" s="542"/>
    </row>
    <row r="6" spans="1:4" x14ac:dyDescent="0.25">
      <c r="A6" s="36"/>
      <c r="B6" s="20"/>
      <c r="C6" s="20"/>
      <c r="D6" s="20"/>
    </row>
    <row r="7" spans="1:4" x14ac:dyDescent="0.25">
      <c r="A7" s="526"/>
      <c r="B7" s="559" t="s">
        <v>147</v>
      </c>
      <c r="C7" s="545" t="s">
        <v>44</v>
      </c>
      <c r="D7" s="546"/>
    </row>
    <row r="8" spans="1:4" ht="39" customHeight="1" x14ac:dyDescent="0.25">
      <c r="A8" s="527"/>
      <c r="B8" s="530"/>
      <c r="C8" s="313" t="s">
        <v>155</v>
      </c>
      <c r="D8" s="314" t="s">
        <v>46</v>
      </c>
    </row>
    <row r="9" spans="1:4" ht="13.5" customHeight="1" x14ac:dyDescent="0.25">
      <c r="A9" s="260" t="s">
        <v>506</v>
      </c>
      <c r="B9" s="228"/>
      <c r="C9" s="228"/>
      <c r="D9" s="228"/>
    </row>
    <row r="10" spans="1:4" ht="13.5" customHeight="1" x14ac:dyDescent="0.25">
      <c r="A10" s="277" t="s">
        <v>47</v>
      </c>
      <c r="B10" s="132">
        <v>39073.9</v>
      </c>
      <c r="C10" s="132">
        <v>84.8</v>
      </c>
      <c r="D10" s="132">
        <v>96.7</v>
      </c>
    </row>
    <row r="11" spans="1:4" ht="13.5" customHeight="1" x14ac:dyDescent="0.25">
      <c r="A11" s="126" t="s">
        <v>48</v>
      </c>
      <c r="B11" s="132">
        <v>39532.400000000001</v>
      </c>
      <c r="C11" s="132">
        <v>100.5</v>
      </c>
      <c r="D11" s="132">
        <v>97</v>
      </c>
    </row>
    <row r="12" spans="1:4" ht="13.5" customHeight="1" x14ac:dyDescent="0.25">
      <c r="A12" s="127" t="s">
        <v>624</v>
      </c>
      <c r="B12" s="132">
        <v>78606.3</v>
      </c>
      <c r="C12" s="132"/>
      <c r="D12" s="132">
        <v>96.1</v>
      </c>
    </row>
    <row r="13" spans="1:4" ht="21" customHeight="1" x14ac:dyDescent="0.25">
      <c r="A13" s="261" t="s">
        <v>421</v>
      </c>
      <c r="B13" s="229"/>
      <c r="C13" s="229"/>
      <c r="D13" s="229"/>
    </row>
    <row r="14" spans="1:4" ht="13.5" customHeight="1" x14ac:dyDescent="0.25">
      <c r="A14" s="126" t="s">
        <v>47</v>
      </c>
      <c r="B14" s="132">
        <v>38238.400000000001</v>
      </c>
      <c r="C14" s="132">
        <v>77</v>
      </c>
      <c r="D14" s="132">
        <v>105.5</v>
      </c>
    </row>
    <row r="15" spans="1:4" ht="13.5" customHeight="1" x14ac:dyDescent="0.25">
      <c r="A15" s="126" t="s">
        <v>48</v>
      </c>
      <c r="B15" s="132">
        <v>37950.1</v>
      </c>
      <c r="C15" s="132">
        <v>98.6</v>
      </c>
      <c r="D15" s="132">
        <v>103.3</v>
      </c>
    </row>
    <row r="16" spans="1:4" ht="13.5" customHeight="1" x14ac:dyDescent="0.25">
      <c r="A16" s="126" t="s">
        <v>49</v>
      </c>
      <c r="B16" s="132">
        <v>41872.9</v>
      </c>
      <c r="C16" s="132">
        <v>102.3</v>
      </c>
      <c r="D16" s="132">
        <v>100.2</v>
      </c>
    </row>
    <row r="17" spans="1:4" ht="13.5" customHeight="1" x14ac:dyDescent="0.25">
      <c r="A17" s="127" t="s">
        <v>149</v>
      </c>
      <c r="B17" s="139">
        <v>118061.4</v>
      </c>
      <c r="C17" s="139">
        <v>93.5</v>
      </c>
      <c r="D17" s="139">
        <v>102.9</v>
      </c>
    </row>
    <row r="18" spans="1:4" ht="13.5" customHeight="1" x14ac:dyDescent="0.25">
      <c r="A18" s="126" t="s">
        <v>51</v>
      </c>
      <c r="B18" s="132">
        <v>37319.800000000003</v>
      </c>
      <c r="C18" s="132">
        <v>88.2</v>
      </c>
      <c r="D18" s="132">
        <v>88.7</v>
      </c>
    </row>
    <row r="19" spans="1:4" ht="13.5" customHeight="1" x14ac:dyDescent="0.25">
      <c r="A19" s="126" t="s">
        <v>52</v>
      </c>
      <c r="B19" s="132">
        <v>37781.5</v>
      </c>
      <c r="C19" s="132">
        <v>101.9</v>
      </c>
      <c r="D19" s="132">
        <v>88.9</v>
      </c>
    </row>
    <row r="20" spans="1:4" ht="13.5" customHeight="1" x14ac:dyDescent="0.25">
      <c r="A20" s="126" t="s">
        <v>53</v>
      </c>
      <c r="B20" s="132">
        <v>37960.5</v>
      </c>
      <c r="C20" s="132">
        <v>101.2</v>
      </c>
      <c r="D20" s="132">
        <v>92.3</v>
      </c>
    </row>
    <row r="21" spans="1:4" ht="13.5" customHeight="1" x14ac:dyDescent="0.25">
      <c r="A21" s="127" t="s">
        <v>150</v>
      </c>
      <c r="B21" s="132">
        <v>113061.9</v>
      </c>
      <c r="C21" s="132">
        <v>90.4</v>
      </c>
      <c r="D21" s="132">
        <v>90</v>
      </c>
    </row>
    <row r="22" spans="1:4" ht="13.5" customHeight="1" x14ac:dyDescent="0.25">
      <c r="A22" s="127" t="s">
        <v>54</v>
      </c>
      <c r="B22" s="139">
        <v>231123.3</v>
      </c>
      <c r="C22" s="139"/>
      <c r="D22" s="139">
        <v>96.2</v>
      </c>
    </row>
    <row r="23" spans="1:4" ht="13.5" customHeight="1" x14ac:dyDescent="0.25">
      <c r="A23" s="126" t="s">
        <v>55</v>
      </c>
      <c r="B23" s="132">
        <v>40845.9</v>
      </c>
      <c r="C23" s="132">
        <v>108.1</v>
      </c>
      <c r="D23" s="132">
        <v>99.2</v>
      </c>
    </row>
    <row r="24" spans="1:4" ht="13.5" customHeight="1" x14ac:dyDescent="0.25">
      <c r="A24" s="126" t="s">
        <v>30</v>
      </c>
      <c r="B24" s="132">
        <v>41604.9</v>
      </c>
      <c r="C24" s="132">
        <v>103.2</v>
      </c>
      <c r="D24" s="132">
        <v>93.8</v>
      </c>
    </row>
    <row r="25" spans="1:4" ht="13.5" customHeight="1" x14ac:dyDescent="0.25">
      <c r="A25" s="126" t="s">
        <v>56</v>
      </c>
      <c r="B25" s="132">
        <v>40058.800000000003</v>
      </c>
      <c r="C25" s="132">
        <v>96.8</v>
      </c>
      <c r="D25" s="132">
        <v>92.6</v>
      </c>
    </row>
    <row r="26" spans="1:4" ht="13.5" customHeight="1" x14ac:dyDescent="0.25">
      <c r="A26" s="127" t="s">
        <v>151</v>
      </c>
      <c r="B26" s="132">
        <f>SUM(B23:B25)</f>
        <v>122509.6</v>
      </c>
      <c r="C26" s="132">
        <v>110.5</v>
      </c>
      <c r="D26" s="132">
        <v>95.1</v>
      </c>
    </row>
    <row r="27" spans="1:4" ht="13.5" customHeight="1" x14ac:dyDescent="0.25">
      <c r="A27" s="127" t="s">
        <v>57</v>
      </c>
      <c r="B27" s="132">
        <v>353632.9</v>
      </c>
      <c r="C27" s="132"/>
      <c r="D27" s="132">
        <v>95.8</v>
      </c>
    </row>
    <row r="28" spans="1:4" ht="13.5" customHeight="1" x14ac:dyDescent="0.25">
      <c r="A28" s="126" t="s">
        <v>58</v>
      </c>
      <c r="B28" s="132">
        <v>40819.9</v>
      </c>
      <c r="C28" s="132">
        <v>101.6</v>
      </c>
      <c r="D28" s="132">
        <v>91.7</v>
      </c>
    </row>
    <row r="29" spans="1:4" ht="13.5" customHeight="1" x14ac:dyDescent="0.25">
      <c r="A29" s="126" t="s">
        <v>59</v>
      </c>
      <c r="B29" s="132">
        <v>38922.699999999997</v>
      </c>
      <c r="C29" s="132">
        <v>96.1</v>
      </c>
      <c r="D29" s="132">
        <v>92.8</v>
      </c>
    </row>
    <row r="30" spans="1:4" ht="13.5" customHeight="1" x14ac:dyDescent="0.25">
      <c r="A30" s="126" t="s">
        <v>60</v>
      </c>
      <c r="B30" s="132">
        <v>46061.5</v>
      </c>
      <c r="C30" s="132">
        <v>118</v>
      </c>
      <c r="D30" s="132">
        <v>87.6</v>
      </c>
    </row>
    <row r="31" spans="1:4" ht="13.5" customHeight="1" x14ac:dyDescent="0.25">
      <c r="A31" s="127" t="s">
        <v>152</v>
      </c>
      <c r="B31" s="132">
        <f>B32-B27</f>
        <v>125804</v>
      </c>
      <c r="C31" s="132">
        <v>103.5</v>
      </c>
      <c r="D31" s="132">
        <v>90.5</v>
      </c>
    </row>
    <row r="32" spans="1:4" ht="13.5" customHeight="1" x14ac:dyDescent="0.25">
      <c r="A32" s="128" t="s">
        <v>61</v>
      </c>
      <c r="B32" s="133">
        <v>479436.9</v>
      </c>
      <c r="C32" s="133"/>
      <c r="D32" s="133">
        <v>94</v>
      </c>
    </row>
    <row r="33" spans="1:4" x14ac:dyDescent="0.25">
      <c r="B33" s="134"/>
      <c r="C33" s="134"/>
      <c r="D33" s="134"/>
    </row>
    <row r="34" spans="1:4" x14ac:dyDescent="0.25">
      <c r="A34" s="143"/>
      <c r="B34" s="134"/>
      <c r="C34" s="134"/>
      <c r="D34" s="134"/>
    </row>
    <row r="35" spans="1:4" x14ac:dyDescent="0.25">
      <c r="B35" s="134"/>
      <c r="C35" s="134"/>
      <c r="D35" s="134"/>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J12" sqref="J12"/>
    </sheetView>
  </sheetViews>
  <sheetFormatPr defaultRowHeight="13.2" x14ac:dyDescent="0.25"/>
  <cols>
    <col min="1" max="1" width="30.33203125" customWidth="1"/>
    <col min="2" max="2" width="12.88671875" customWidth="1"/>
    <col min="3" max="3" width="12.6640625" customWidth="1"/>
    <col min="4" max="4" width="12.21875" customWidth="1"/>
    <col min="5" max="5" width="12.77734375" customWidth="1"/>
    <col min="6" max="6" width="14.109375" customWidth="1"/>
  </cols>
  <sheetData>
    <row r="1" spans="1:6" ht="32.25" customHeight="1" x14ac:dyDescent="0.25">
      <c r="A1" s="533" t="s">
        <v>405</v>
      </c>
      <c r="B1" s="533"/>
      <c r="C1" s="533"/>
      <c r="D1" s="533"/>
      <c r="E1" s="533"/>
      <c r="F1" s="533"/>
    </row>
    <row r="2" spans="1:6" ht="12.75" customHeight="1" x14ac:dyDescent="0.25">
      <c r="A2" s="38"/>
      <c r="B2" s="38"/>
      <c r="C2" s="38"/>
      <c r="D2" s="20"/>
      <c r="E2" s="20"/>
      <c r="F2" s="20"/>
    </row>
    <row r="3" spans="1:6" ht="15.6" customHeight="1" x14ac:dyDescent="0.25">
      <c r="A3" s="560"/>
      <c r="B3" s="549" t="s">
        <v>619</v>
      </c>
      <c r="C3" s="546"/>
      <c r="D3" s="549" t="s">
        <v>627</v>
      </c>
      <c r="E3" s="546"/>
      <c r="F3" s="467" t="s">
        <v>240</v>
      </c>
    </row>
    <row r="4" spans="1:6" ht="84.6" customHeight="1" x14ac:dyDescent="0.25">
      <c r="A4" s="561"/>
      <c r="B4" s="328" t="s">
        <v>35</v>
      </c>
      <c r="C4" s="334" t="s">
        <v>516</v>
      </c>
      <c r="D4" s="288" t="s">
        <v>35</v>
      </c>
      <c r="E4" s="297" t="s">
        <v>632</v>
      </c>
      <c r="F4" s="293" t="s">
        <v>633</v>
      </c>
    </row>
    <row r="5" spans="1:6" ht="19.95" customHeight="1" x14ac:dyDescent="0.25">
      <c r="A5" s="110" t="s">
        <v>157</v>
      </c>
      <c r="B5" s="369">
        <v>39532.400000000001</v>
      </c>
      <c r="C5" s="394">
        <v>97</v>
      </c>
      <c r="D5" s="461">
        <v>78606.3</v>
      </c>
      <c r="E5" s="461">
        <v>96.1</v>
      </c>
      <c r="F5" s="174">
        <v>104.4</v>
      </c>
    </row>
    <row r="6" spans="1:6" x14ac:dyDescent="0.25">
      <c r="A6" s="39" t="s">
        <v>158</v>
      </c>
      <c r="B6" s="160"/>
      <c r="C6" s="160"/>
      <c r="D6" s="461"/>
      <c r="E6" s="461"/>
      <c r="F6" s="174"/>
    </row>
    <row r="7" spans="1:6" ht="39.75" customHeight="1" x14ac:dyDescent="0.25">
      <c r="A7" s="87" t="s">
        <v>159</v>
      </c>
      <c r="B7" s="160">
        <v>39203.9</v>
      </c>
      <c r="C7" s="160">
        <v>96.9</v>
      </c>
      <c r="D7" s="461">
        <v>77957.5</v>
      </c>
      <c r="E7" s="461">
        <v>96</v>
      </c>
      <c r="F7" s="174">
        <v>104.7</v>
      </c>
    </row>
    <row r="8" spans="1:6" ht="40.5" customHeight="1" x14ac:dyDescent="0.25">
      <c r="A8" s="198" t="s">
        <v>160</v>
      </c>
      <c r="B8" s="161">
        <v>328.5</v>
      </c>
      <c r="C8" s="161">
        <v>102.5</v>
      </c>
      <c r="D8" s="462">
        <v>648.79999999999995</v>
      </c>
      <c r="E8" s="462">
        <v>100.7</v>
      </c>
      <c r="F8" s="186">
        <v>74.599999999999994</v>
      </c>
    </row>
    <row r="9" spans="1:6" x14ac:dyDescent="0.25">
      <c r="D9" s="49"/>
      <c r="E9" s="49"/>
      <c r="F9" s="49"/>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3" zoomScaleNormal="100" workbookViewId="0">
      <selection activeCell="K19" sqref="K19"/>
    </sheetView>
  </sheetViews>
  <sheetFormatPr defaultRowHeight="13.2" x14ac:dyDescent="0.25"/>
  <cols>
    <col min="1" max="1" width="18.5546875" customWidth="1"/>
    <col min="2" max="7" width="11.5546875" customWidth="1"/>
  </cols>
  <sheetData>
    <row r="1" spans="1:7" ht="29.7" customHeight="1" x14ac:dyDescent="0.25">
      <c r="A1" s="533" t="s">
        <v>406</v>
      </c>
      <c r="B1" s="533"/>
      <c r="C1" s="533"/>
      <c r="D1" s="533"/>
      <c r="E1" s="533"/>
      <c r="F1" s="533"/>
      <c r="G1" s="533"/>
    </row>
    <row r="2" spans="1:7" x14ac:dyDescent="0.25">
      <c r="A2" s="30"/>
      <c r="B2" s="20"/>
      <c r="C2" s="20"/>
      <c r="D2" s="20"/>
      <c r="E2" s="20"/>
      <c r="F2" s="20"/>
      <c r="G2" s="20"/>
    </row>
    <row r="3" spans="1:7" ht="25.2" customHeight="1" x14ac:dyDescent="0.25">
      <c r="A3" s="526"/>
      <c r="B3" s="545" t="s">
        <v>161</v>
      </c>
      <c r="C3" s="563"/>
      <c r="D3" s="546"/>
      <c r="E3" s="549" t="s">
        <v>162</v>
      </c>
      <c r="F3" s="563"/>
      <c r="G3" s="546"/>
    </row>
    <row r="4" spans="1:7" x14ac:dyDescent="0.25">
      <c r="A4" s="562"/>
      <c r="B4" s="564" t="s">
        <v>35</v>
      </c>
      <c r="C4" s="545" t="s">
        <v>163</v>
      </c>
      <c r="D4" s="546"/>
      <c r="E4" s="565" t="s">
        <v>35</v>
      </c>
      <c r="F4" s="545" t="s">
        <v>163</v>
      </c>
      <c r="G4" s="546"/>
    </row>
    <row r="5" spans="1:7" ht="66" x14ac:dyDescent="0.25">
      <c r="A5" s="527"/>
      <c r="B5" s="530"/>
      <c r="C5" s="295" t="s">
        <v>164</v>
      </c>
      <c r="D5" s="295" t="s">
        <v>165</v>
      </c>
      <c r="E5" s="566"/>
      <c r="F5" s="295" t="s">
        <v>164</v>
      </c>
      <c r="G5" s="293" t="s">
        <v>165</v>
      </c>
    </row>
    <row r="6" spans="1:7" ht="14.7" customHeight="1" x14ac:dyDescent="0.25">
      <c r="A6" s="278" t="s">
        <v>506</v>
      </c>
      <c r="B6" s="219"/>
      <c r="C6" s="219"/>
      <c r="D6" s="219"/>
      <c r="E6" s="219"/>
      <c r="F6" s="219"/>
      <c r="G6" s="219"/>
    </row>
    <row r="7" spans="1:7" ht="14.7" customHeight="1" x14ac:dyDescent="0.25">
      <c r="A7" s="279" t="s">
        <v>47</v>
      </c>
      <c r="B7" s="187">
        <v>18943.8</v>
      </c>
      <c r="C7" s="187">
        <v>86.2</v>
      </c>
      <c r="D7" s="187">
        <v>94</v>
      </c>
      <c r="E7" s="187">
        <v>20130</v>
      </c>
      <c r="F7" s="187">
        <v>83.5</v>
      </c>
      <c r="G7" s="187">
        <v>99.3</v>
      </c>
    </row>
    <row r="8" spans="1:7" ht="14.7" customHeight="1" x14ac:dyDescent="0.25">
      <c r="A8" s="73" t="s">
        <v>48</v>
      </c>
      <c r="B8" s="187">
        <v>19171.400000000001</v>
      </c>
      <c r="C8" s="187">
        <v>99.8</v>
      </c>
      <c r="D8" s="187">
        <v>96.9</v>
      </c>
      <c r="E8" s="187">
        <v>20361.099999999999</v>
      </c>
      <c r="F8" s="187">
        <v>101</v>
      </c>
      <c r="G8" s="187">
        <v>97.2</v>
      </c>
    </row>
    <row r="9" spans="1:7" ht="14.7" customHeight="1" x14ac:dyDescent="0.25">
      <c r="A9" s="23" t="s">
        <v>624</v>
      </c>
      <c r="B9" s="187">
        <v>38115.199999999997</v>
      </c>
      <c r="C9" s="187"/>
      <c r="D9" s="187">
        <v>96</v>
      </c>
      <c r="E9" s="187">
        <v>40491.1</v>
      </c>
      <c r="F9" s="187"/>
      <c r="G9" s="187">
        <v>96.2</v>
      </c>
    </row>
    <row r="10" spans="1:7" ht="30.6" customHeight="1" x14ac:dyDescent="0.25">
      <c r="A10" s="280" t="s">
        <v>421</v>
      </c>
      <c r="B10" s="230"/>
      <c r="C10" s="230"/>
      <c r="D10" s="230"/>
      <c r="E10" s="230"/>
      <c r="F10" s="230"/>
      <c r="G10" s="230"/>
    </row>
    <row r="11" spans="1:7" ht="14.7" customHeight="1" x14ac:dyDescent="0.25">
      <c r="A11" s="18" t="s">
        <v>47</v>
      </c>
      <c r="B11" s="187">
        <v>18269.099999999999</v>
      </c>
      <c r="C11" s="187">
        <v>76.5</v>
      </c>
      <c r="D11" s="187">
        <v>105.9</v>
      </c>
      <c r="E11" s="187">
        <v>19969.3</v>
      </c>
      <c r="F11" s="187">
        <v>77.5</v>
      </c>
      <c r="G11" s="187">
        <v>105</v>
      </c>
    </row>
    <row r="12" spans="1:7" ht="14.7" customHeight="1" x14ac:dyDescent="0.25">
      <c r="A12" s="18" t="s">
        <v>48</v>
      </c>
      <c r="B12" s="187">
        <v>18067</v>
      </c>
      <c r="C12" s="187">
        <v>97.5</v>
      </c>
      <c r="D12" s="187">
        <v>102.4</v>
      </c>
      <c r="E12" s="187">
        <v>19883.099999999999</v>
      </c>
      <c r="F12" s="187">
        <v>99.6</v>
      </c>
      <c r="G12" s="187">
        <v>104.1</v>
      </c>
    </row>
    <row r="13" spans="1:7" ht="14.7" customHeight="1" x14ac:dyDescent="0.25">
      <c r="A13" s="18" t="s">
        <v>49</v>
      </c>
      <c r="B13" s="179">
        <v>19961.099999999999</v>
      </c>
      <c r="C13" s="179">
        <v>103.4</v>
      </c>
      <c r="D13" s="179">
        <v>103.3</v>
      </c>
      <c r="E13" s="179">
        <v>21911.8</v>
      </c>
      <c r="F13" s="179">
        <v>101.4</v>
      </c>
      <c r="G13" s="179">
        <v>97.6</v>
      </c>
    </row>
    <row r="14" spans="1:7" ht="14.7" customHeight="1" x14ac:dyDescent="0.25">
      <c r="A14" s="24" t="s">
        <v>149</v>
      </c>
      <c r="B14" s="179">
        <v>56297.2</v>
      </c>
      <c r="C14" s="179">
        <v>94.6</v>
      </c>
      <c r="D14" s="179">
        <v>103.9</v>
      </c>
      <c r="E14" s="179">
        <v>61764.2</v>
      </c>
      <c r="F14" s="179">
        <v>92.4</v>
      </c>
      <c r="G14" s="179">
        <v>102.1</v>
      </c>
    </row>
    <row r="15" spans="1:7" ht="14.7" customHeight="1" x14ac:dyDescent="0.25">
      <c r="A15" s="18" t="s">
        <v>51</v>
      </c>
      <c r="B15" s="179">
        <v>18280.400000000001</v>
      </c>
      <c r="C15" s="179">
        <v>89.1</v>
      </c>
      <c r="D15" s="179">
        <v>91.9</v>
      </c>
      <c r="E15" s="179">
        <v>19039.3</v>
      </c>
      <c r="F15" s="179">
        <v>87.6</v>
      </c>
      <c r="G15" s="179">
        <v>85.9</v>
      </c>
    </row>
    <row r="16" spans="1:7" ht="14.7" customHeight="1" x14ac:dyDescent="0.25">
      <c r="A16" s="18" t="s">
        <v>52</v>
      </c>
      <c r="B16" s="179">
        <v>18121.7</v>
      </c>
      <c r="C16" s="179">
        <v>99.1</v>
      </c>
      <c r="D16" s="179">
        <v>87.7</v>
      </c>
      <c r="E16" s="179">
        <v>19659.8</v>
      </c>
      <c r="F16" s="179">
        <v>104.5</v>
      </c>
      <c r="G16" s="179">
        <v>90</v>
      </c>
    </row>
    <row r="17" spans="1:7" ht="14.7" customHeight="1" x14ac:dyDescent="0.25">
      <c r="A17" s="18" t="s">
        <v>53</v>
      </c>
      <c r="B17" s="179">
        <v>18250.400000000001</v>
      </c>
      <c r="C17" s="179">
        <v>100.9</v>
      </c>
      <c r="D17" s="179">
        <v>90.8</v>
      </c>
      <c r="E17" s="179">
        <v>19710.2</v>
      </c>
      <c r="F17" s="179">
        <v>101.5</v>
      </c>
      <c r="G17" s="179">
        <v>93.7</v>
      </c>
    </row>
    <row r="18" spans="1:7" ht="14.7" customHeight="1" x14ac:dyDescent="0.25">
      <c r="A18" s="24" t="s">
        <v>150</v>
      </c>
      <c r="B18" s="179">
        <v>54652.5</v>
      </c>
      <c r="C18" s="179">
        <v>90.1</v>
      </c>
      <c r="D18" s="179">
        <v>90.2</v>
      </c>
      <c r="E18" s="179">
        <v>58409.3</v>
      </c>
      <c r="F18" s="179">
        <v>91.3</v>
      </c>
      <c r="G18" s="179">
        <v>89.9</v>
      </c>
    </row>
    <row r="19" spans="1:7" ht="14.7" customHeight="1" x14ac:dyDescent="0.25">
      <c r="A19" s="24" t="s">
        <v>54</v>
      </c>
      <c r="B19" s="179">
        <v>110949.7</v>
      </c>
      <c r="C19" s="179"/>
      <c r="D19" s="179">
        <v>96.7</v>
      </c>
      <c r="E19" s="179">
        <v>120173.5</v>
      </c>
      <c r="F19" s="179"/>
      <c r="G19" s="179">
        <v>95.8</v>
      </c>
    </row>
    <row r="20" spans="1:7" ht="14.7" customHeight="1" x14ac:dyDescent="0.25">
      <c r="A20" s="18" t="s">
        <v>55</v>
      </c>
      <c r="B20" s="179">
        <v>19480.400000000001</v>
      </c>
      <c r="C20" s="179">
        <v>107.2</v>
      </c>
      <c r="D20" s="179">
        <v>96.5</v>
      </c>
      <c r="E20" s="179">
        <v>21365.599999999999</v>
      </c>
      <c r="F20" s="179">
        <v>108.9</v>
      </c>
      <c r="G20" s="179">
        <v>101.6</v>
      </c>
    </row>
    <row r="21" spans="1:7" ht="14.7" customHeight="1" x14ac:dyDescent="0.25">
      <c r="A21" s="18" t="s">
        <v>30</v>
      </c>
      <c r="B21" s="179">
        <v>19590.400000000001</v>
      </c>
      <c r="C21" s="179">
        <v>102.8</v>
      </c>
      <c r="D21" s="179">
        <v>92</v>
      </c>
      <c r="E21" s="179">
        <v>22014.5</v>
      </c>
      <c r="F21" s="179">
        <v>102.8</v>
      </c>
      <c r="G21" s="179">
        <v>95.6</v>
      </c>
    </row>
    <row r="22" spans="1:7" ht="14.7" customHeight="1" x14ac:dyDescent="0.25">
      <c r="A22" s="18" t="s">
        <v>56</v>
      </c>
      <c r="B22" s="179">
        <v>18683.900000000001</v>
      </c>
      <c r="C22" s="179">
        <v>96.1</v>
      </c>
      <c r="D22" s="179">
        <v>90.3</v>
      </c>
      <c r="E22" s="179">
        <v>21374.9</v>
      </c>
      <c r="F22" s="179">
        <v>97.5</v>
      </c>
      <c r="G22" s="179">
        <v>94.9</v>
      </c>
    </row>
    <row r="23" spans="1:7" ht="14.7" customHeight="1" x14ac:dyDescent="0.25">
      <c r="A23" s="24" t="s">
        <v>151</v>
      </c>
      <c r="B23" s="179">
        <f>SUM(B20:B22)</f>
        <v>57754.700000000004</v>
      </c>
      <c r="C23" s="179">
        <v>110.2</v>
      </c>
      <c r="D23" s="179">
        <v>95.8</v>
      </c>
      <c r="E23" s="179">
        <f>SUM(E20:E22)</f>
        <v>64755</v>
      </c>
      <c r="F23" s="179">
        <v>110.6</v>
      </c>
      <c r="G23" s="179">
        <v>94.5</v>
      </c>
    </row>
    <row r="24" spans="1:7" ht="14.7" customHeight="1" x14ac:dyDescent="0.25">
      <c r="A24" s="24" t="s">
        <v>57</v>
      </c>
      <c r="B24" s="179">
        <v>168704.4</v>
      </c>
      <c r="C24" s="179"/>
      <c r="D24" s="179">
        <v>95.3</v>
      </c>
      <c r="E24" s="179">
        <v>184928.5</v>
      </c>
      <c r="F24" s="179"/>
      <c r="G24" s="242">
        <v>96.2</v>
      </c>
    </row>
    <row r="25" spans="1:7" ht="14.7" customHeight="1" x14ac:dyDescent="0.25">
      <c r="A25" s="18" t="s">
        <v>58</v>
      </c>
      <c r="B25" s="179">
        <v>19078.8</v>
      </c>
      <c r="C25" s="179">
        <v>101</v>
      </c>
      <c r="D25" s="179">
        <v>90.5</v>
      </c>
      <c r="E25" s="179">
        <v>21741.1</v>
      </c>
      <c r="F25" s="179">
        <v>102.1</v>
      </c>
      <c r="G25" s="179">
        <v>92.8</v>
      </c>
    </row>
    <row r="26" spans="1:7" ht="14.7" customHeight="1" x14ac:dyDescent="0.25">
      <c r="A26" s="18" t="s">
        <v>59</v>
      </c>
      <c r="B26" s="179">
        <v>18367.2</v>
      </c>
      <c r="C26" s="179">
        <v>96.7</v>
      </c>
      <c r="D26" s="179">
        <v>90.8</v>
      </c>
      <c r="E26" s="179">
        <v>20555.400000000001</v>
      </c>
      <c r="F26" s="179">
        <v>95.5</v>
      </c>
      <c r="G26" s="179">
        <v>94.5</v>
      </c>
    </row>
    <row r="27" spans="1:7" ht="14.7" customHeight="1" x14ac:dyDescent="0.25">
      <c r="A27" s="18" t="s">
        <v>60</v>
      </c>
      <c r="B27" s="179">
        <v>21697.200000000001</v>
      </c>
      <c r="C27" s="179">
        <v>117</v>
      </c>
      <c r="D27" s="179">
        <v>83.7</v>
      </c>
      <c r="E27" s="179">
        <v>24364.2</v>
      </c>
      <c r="F27" s="179">
        <v>118.9</v>
      </c>
      <c r="G27" s="179">
        <v>91.1</v>
      </c>
    </row>
    <row r="28" spans="1:7" x14ac:dyDescent="0.25">
      <c r="A28" s="24" t="s">
        <v>152</v>
      </c>
      <c r="B28" s="179">
        <f>B29-B24</f>
        <v>59143.300000000017</v>
      </c>
      <c r="C28" s="179">
        <v>100.9</v>
      </c>
      <c r="D28" s="179">
        <v>86.5</v>
      </c>
      <c r="E28" s="179">
        <f>E29-E24</f>
        <v>66660.700000000012</v>
      </c>
      <c r="F28" s="179">
        <v>106.5</v>
      </c>
      <c r="G28" s="179">
        <v>93.8</v>
      </c>
    </row>
    <row r="29" spans="1:7" x14ac:dyDescent="0.25">
      <c r="A29" s="162" t="s">
        <v>61</v>
      </c>
      <c r="B29" s="346">
        <v>227847.7</v>
      </c>
      <c r="C29" s="346"/>
      <c r="D29" s="346">
        <v>92.7</v>
      </c>
      <c r="E29" s="346">
        <v>251589.2</v>
      </c>
      <c r="F29" s="346"/>
      <c r="G29" s="346">
        <v>95.1</v>
      </c>
    </row>
    <row r="30" spans="1:7" x14ac:dyDescent="0.25">
      <c r="B30" s="134"/>
      <c r="C30" s="134"/>
      <c r="D30" s="134"/>
      <c r="E30" s="134"/>
      <c r="F30" s="134"/>
      <c r="G30" s="134"/>
    </row>
    <row r="31" spans="1:7" x14ac:dyDescent="0.25">
      <c r="A31" s="143"/>
      <c r="B31" s="134"/>
      <c r="C31" s="134"/>
      <c r="D31" s="134"/>
      <c r="E31" s="134"/>
      <c r="F31" s="134"/>
      <c r="G31" s="134"/>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ignoredErrors>
    <ignoredError sqref="B23 E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G22" sqref="G22"/>
    </sheetView>
  </sheetViews>
  <sheetFormatPr defaultRowHeight="13.2" x14ac:dyDescent="0.25"/>
  <cols>
    <col min="1" max="1" width="27" customWidth="1"/>
    <col min="2" max="4" width="20.5546875" customWidth="1"/>
    <col min="5" max="5" width="10.33203125" customWidth="1"/>
  </cols>
  <sheetData>
    <row r="1" spans="1:4" ht="13.8" x14ac:dyDescent="0.25">
      <c r="A1" s="567" t="s">
        <v>166</v>
      </c>
      <c r="B1" s="567"/>
      <c r="C1" s="567"/>
      <c r="D1" s="567"/>
    </row>
    <row r="3" spans="1:4" ht="13.8" x14ac:dyDescent="0.25">
      <c r="A3" s="542" t="s">
        <v>167</v>
      </c>
      <c r="B3" s="542"/>
      <c r="C3" s="542"/>
      <c r="D3" s="542"/>
    </row>
    <row r="4" spans="1:4" ht="13.8" x14ac:dyDescent="0.25">
      <c r="A4" s="147"/>
      <c r="B4" s="20"/>
      <c r="C4" s="20"/>
      <c r="D4" s="20"/>
    </row>
    <row r="5" spans="1:4" x14ac:dyDescent="0.25">
      <c r="A5" s="526"/>
      <c r="B5" s="559" t="s">
        <v>147</v>
      </c>
      <c r="C5" s="545" t="s">
        <v>44</v>
      </c>
      <c r="D5" s="546"/>
    </row>
    <row r="6" spans="1:4" ht="39.6" x14ac:dyDescent="0.25">
      <c r="A6" s="527"/>
      <c r="B6" s="564"/>
      <c r="C6" s="304" t="s">
        <v>45</v>
      </c>
      <c r="D6" s="293" t="s">
        <v>46</v>
      </c>
    </row>
    <row r="7" spans="1:4" ht="24.6" customHeight="1" x14ac:dyDescent="0.25">
      <c r="A7" s="257" t="s">
        <v>506</v>
      </c>
      <c r="B7" s="218"/>
      <c r="C7" s="218"/>
      <c r="D7" s="218"/>
    </row>
    <row r="8" spans="1:4" ht="15.6" customHeight="1" x14ac:dyDescent="0.25">
      <c r="A8" s="121" t="s">
        <v>634</v>
      </c>
      <c r="B8" s="132">
        <v>12811.5</v>
      </c>
      <c r="C8" s="132">
        <v>102</v>
      </c>
      <c r="D8" s="132">
        <v>102.2</v>
      </c>
    </row>
    <row r="9" spans="1:4" x14ac:dyDescent="0.25">
      <c r="A9" s="73" t="s">
        <v>48</v>
      </c>
      <c r="B9" s="139">
        <v>12710.3</v>
      </c>
      <c r="C9" s="139">
        <v>98.1</v>
      </c>
      <c r="D9" s="139">
        <v>104</v>
      </c>
    </row>
    <row r="10" spans="1:4" x14ac:dyDescent="0.25">
      <c r="A10" s="23" t="s">
        <v>624</v>
      </c>
      <c r="B10" s="139">
        <v>25521.8</v>
      </c>
      <c r="C10" s="139"/>
      <c r="D10" s="139">
        <v>103.1</v>
      </c>
    </row>
    <row r="11" spans="1:4" ht="21.6" customHeight="1" x14ac:dyDescent="0.25">
      <c r="A11" s="258" t="s">
        <v>421</v>
      </c>
      <c r="B11" s="231"/>
      <c r="C11" s="231"/>
      <c r="D11" s="231"/>
    </row>
    <row r="12" spans="1:4" x14ac:dyDescent="0.25">
      <c r="A12" s="73" t="s">
        <v>47</v>
      </c>
      <c r="B12" s="132">
        <v>11519.7</v>
      </c>
      <c r="C12" s="132">
        <v>95.8</v>
      </c>
      <c r="D12" s="132">
        <v>116.3</v>
      </c>
    </row>
    <row r="13" spans="1:4" x14ac:dyDescent="0.25">
      <c r="A13" s="73" t="s">
        <v>48</v>
      </c>
      <c r="B13" s="132">
        <v>11160.7</v>
      </c>
      <c r="C13" s="132">
        <v>96.5</v>
      </c>
      <c r="D13" s="132">
        <v>104.2</v>
      </c>
    </row>
    <row r="14" spans="1:4" x14ac:dyDescent="0.25">
      <c r="A14" s="73" t="s">
        <v>49</v>
      </c>
      <c r="B14" s="132">
        <v>11979.2</v>
      </c>
      <c r="C14" s="132">
        <v>106.7</v>
      </c>
      <c r="D14" s="132">
        <v>103.6</v>
      </c>
    </row>
    <row r="15" spans="1:4" x14ac:dyDescent="0.25">
      <c r="A15" s="23" t="s">
        <v>149</v>
      </c>
      <c r="B15" s="132">
        <v>34659.599999999999</v>
      </c>
      <c r="C15" s="132">
        <v>101.9</v>
      </c>
      <c r="D15" s="132">
        <v>107.9</v>
      </c>
    </row>
    <row r="16" spans="1:4" x14ac:dyDescent="0.25">
      <c r="A16" s="73" t="s">
        <v>51</v>
      </c>
      <c r="B16" s="132">
        <v>12266.7</v>
      </c>
      <c r="C16" s="132">
        <v>100.8</v>
      </c>
      <c r="D16" s="132">
        <v>102.4</v>
      </c>
    </row>
    <row r="17" spans="1:4" x14ac:dyDescent="0.25">
      <c r="A17" s="73" t="s">
        <v>52</v>
      </c>
      <c r="B17" s="132">
        <v>12264</v>
      </c>
      <c r="C17" s="132">
        <v>99.1</v>
      </c>
      <c r="D17" s="132">
        <v>100.5</v>
      </c>
    </row>
    <row r="18" spans="1:4" x14ac:dyDescent="0.25">
      <c r="A18" s="73" t="s">
        <v>53</v>
      </c>
      <c r="B18" s="165">
        <v>12538.3</v>
      </c>
      <c r="C18" s="165">
        <v>101.3</v>
      </c>
      <c r="D18" s="165">
        <v>100.7</v>
      </c>
    </row>
    <row r="19" spans="1:4" x14ac:dyDescent="0.25">
      <c r="A19" s="23" t="s">
        <v>150</v>
      </c>
      <c r="B19" s="165">
        <v>37069</v>
      </c>
      <c r="C19" s="165">
        <v>103.2</v>
      </c>
      <c r="D19" s="165">
        <v>101.2</v>
      </c>
    </row>
    <row r="20" spans="1:4" x14ac:dyDescent="0.25">
      <c r="A20" s="23" t="s">
        <v>54</v>
      </c>
      <c r="B20" s="165">
        <v>71728.600000000006</v>
      </c>
      <c r="C20" s="165"/>
      <c r="D20" s="165">
        <v>104.2</v>
      </c>
    </row>
    <row r="21" spans="1:4" x14ac:dyDescent="0.25">
      <c r="A21" s="73" t="s">
        <v>55</v>
      </c>
      <c r="B21" s="132">
        <v>12423.9</v>
      </c>
      <c r="C21" s="132">
        <v>98.1</v>
      </c>
      <c r="D21" s="132">
        <v>106.2</v>
      </c>
    </row>
    <row r="22" spans="1:4" x14ac:dyDescent="0.25">
      <c r="A22" s="73" t="s">
        <v>30</v>
      </c>
      <c r="B22" s="132">
        <v>12235</v>
      </c>
      <c r="C22" s="132">
        <v>98.5</v>
      </c>
      <c r="D22" s="132">
        <v>101.3</v>
      </c>
    </row>
    <row r="23" spans="1:4" x14ac:dyDescent="0.25">
      <c r="A23" s="73" t="s">
        <v>56</v>
      </c>
      <c r="B23" s="244">
        <v>11397</v>
      </c>
      <c r="C23" s="244">
        <v>93.1</v>
      </c>
      <c r="D23" s="132">
        <v>99.6</v>
      </c>
    </row>
    <row r="24" spans="1:4" x14ac:dyDescent="0.25">
      <c r="A24" s="23" t="s">
        <v>151</v>
      </c>
      <c r="B24" s="244">
        <v>36055.9</v>
      </c>
      <c r="C24" s="244">
        <v>95.4</v>
      </c>
      <c r="D24" s="132">
        <v>102.4</v>
      </c>
    </row>
    <row r="25" spans="1:4" x14ac:dyDescent="0.25">
      <c r="A25" s="23" t="s">
        <v>57</v>
      </c>
      <c r="B25" s="244">
        <v>107784.5</v>
      </c>
      <c r="C25" s="244"/>
      <c r="D25" s="132">
        <v>103.6</v>
      </c>
    </row>
    <row r="26" spans="1:4" x14ac:dyDescent="0.25">
      <c r="A26" s="73" t="s">
        <v>58</v>
      </c>
      <c r="B26" s="132">
        <v>11131.4</v>
      </c>
      <c r="C26" s="132">
        <v>97.9</v>
      </c>
      <c r="D26" s="132">
        <v>96.9</v>
      </c>
    </row>
    <row r="27" spans="1:4" x14ac:dyDescent="0.25">
      <c r="A27" s="73" t="s">
        <v>59</v>
      </c>
      <c r="B27" s="132">
        <v>11906.6</v>
      </c>
      <c r="C27" s="132">
        <v>106.4</v>
      </c>
      <c r="D27" s="132">
        <v>101.4</v>
      </c>
    </row>
    <row r="28" spans="1:4" x14ac:dyDescent="0.25">
      <c r="A28" s="125" t="s">
        <v>60</v>
      </c>
      <c r="B28" s="165">
        <v>12780.3</v>
      </c>
      <c r="C28" s="165">
        <v>104.1</v>
      </c>
      <c r="D28" s="181">
        <v>95.7</v>
      </c>
    </row>
    <row r="29" spans="1:4" x14ac:dyDescent="0.25">
      <c r="A29" s="99" t="s">
        <v>152</v>
      </c>
      <c r="B29" s="165">
        <v>35818.300000000003</v>
      </c>
      <c r="C29" s="165">
        <v>98.1</v>
      </c>
      <c r="D29" s="181">
        <v>98</v>
      </c>
    </row>
    <row r="30" spans="1:4" x14ac:dyDescent="0.25">
      <c r="A30" s="413" t="s">
        <v>61</v>
      </c>
      <c r="B30" s="182">
        <v>143602.79999999999</v>
      </c>
      <c r="C30" s="182"/>
      <c r="D30" s="183">
        <v>102.2</v>
      </c>
    </row>
    <row r="31" spans="1:4" x14ac:dyDescent="0.25">
      <c r="A31" s="376"/>
      <c r="B31" s="377"/>
      <c r="C31" s="377"/>
      <c r="D31" s="377"/>
    </row>
    <row r="32" spans="1:4" ht="13.8" x14ac:dyDescent="0.25">
      <c r="A32" s="412" t="s">
        <v>549</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E20" sqref="E20"/>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394</v>
      </c>
    </row>
    <row r="5" spans="1:1" x14ac:dyDescent="0.25">
      <c r="A5" s="8"/>
    </row>
    <row r="6" spans="1:1" x14ac:dyDescent="0.25">
      <c r="A6" s="5"/>
    </row>
    <row r="7" spans="1:1" x14ac:dyDescent="0.25">
      <c r="A7" s="5"/>
    </row>
    <row r="8" spans="1:1" x14ac:dyDescent="0.25">
      <c r="A8" s="5"/>
    </row>
    <row r="9" spans="1:1" ht="66" x14ac:dyDescent="0.25">
      <c r="A9" s="11" t="s">
        <v>618</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8" t="s">
        <v>395</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9"/>
    </row>
    <row r="40" spans="1:1" x14ac:dyDescent="0.25">
      <c r="A40" s="70"/>
    </row>
    <row r="41" spans="1:1" ht="65.400000000000006" customHeight="1" x14ac:dyDescent="0.25">
      <c r="A41" s="71" t="s">
        <v>494</v>
      </c>
    </row>
    <row r="42" spans="1:1" x14ac:dyDescent="0.25">
      <c r="A42" s="71" t="s">
        <v>453</v>
      </c>
    </row>
    <row r="43" spans="1:1" x14ac:dyDescent="0.25">
      <c r="A43" s="208" t="s">
        <v>396</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election activeCell="G26" sqref="G26"/>
    </sheetView>
  </sheetViews>
  <sheetFormatPr defaultRowHeight="13.2" x14ac:dyDescent="0.25"/>
  <cols>
    <col min="1" max="1" width="21.33203125" customWidth="1"/>
    <col min="2" max="5" width="16.6640625" customWidth="1"/>
  </cols>
  <sheetData>
    <row r="1" spans="1:5" ht="13.8" x14ac:dyDescent="0.25">
      <c r="A1" s="531" t="s">
        <v>369</v>
      </c>
      <c r="B1" s="531"/>
      <c r="C1" s="531"/>
      <c r="D1" s="531"/>
      <c r="E1" s="531"/>
    </row>
    <row r="3" spans="1:5" ht="13.8" x14ac:dyDescent="0.25">
      <c r="A3" s="531" t="s">
        <v>168</v>
      </c>
      <c r="B3" s="531"/>
      <c r="C3" s="531"/>
      <c r="D3" s="531"/>
      <c r="E3" s="531"/>
    </row>
    <row r="5" spans="1:5" ht="30" customHeight="1" x14ac:dyDescent="0.25">
      <c r="A5" s="547" t="s">
        <v>445</v>
      </c>
      <c r="B5" s="570"/>
      <c r="C5" s="570"/>
      <c r="D5" s="570"/>
      <c r="E5" s="570"/>
    </row>
    <row r="6" spans="1:5" x14ac:dyDescent="0.25">
      <c r="A6" s="42"/>
      <c r="B6" s="20"/>
      <c r="C6" s="20"/>
      <c r="D6" s="20"/>
      <c r="E6" s="20"/>
    </row>
    <row r="7" spans="1:5" x14ac:dyDescent="0.25">
      <c r="A7" s="569" t="s">
        <v>169</v>
      </c>
      <c r="B7" s="569"/>
      <c r="C7" s="569"/>
      <c r="D7" s="569"/>
      <c r="E7" s="569"/>
    </row>
    <row r="8" spans="1:5" x14ac:dyDescent="0.25">
      <c r="A8" s="552"/>
      <c r="B8" s="528" t="s">
        <v>496</v>
      </c>
      <c r="C8" s="535" t="s">
        <v>170</v>
      </c>
      <c r="D8" s="568"/>
      <c r="E8" s="536"/>
    </row>
    <row r="9" spans="1:5" ht="26.4" x14ac:dyDescent="0.25">
      <c r="A9" s="553"/>
      <c r="B9" s="557"/>
      <c r="C9" s="295" t="s">
        <v>173</v>
      </c>
      <c r="D9" s="295" t="s">
        <v>172</v>
      </c>
      <c r="E9" s="294" t="s">
        <v>171</v>
      </c>
    </row>
    <row r="10" spans="1:5" ht="20.399999999999999" customHeight="1" x14ac:dyDescent="0.25">
      <c r="A10" s="266" t="s">
        <v>506</v>
      </c>
      <c r="B10" s="232"/>
      <c r="C10" s="232"/>
      <c r="D10" s="232"/>
      <c r="E10" s="232"/>
    </row>
    <row r="11" spans="1:5" ht="13.5" customHeight="1" x14ac:dyDescent="0.25">
      <c r="A11" s="78" t="s">
        <v>47</v>
      </c>
      <c r="B11" s="104">
        <v>100.1</v>
      </c>
      <c r="C11" s="104">
        <v>101.3</v>
      </c>
      <c r="D11" s="103">
        <v>98.7</v>
      </c>
      <c r="E11" s="103">
        <v>100</v>
      </c>
    </row>
    <row r="12" spans="1:5" ht="13.5" customHeight="1" x14ac:dyDescent="0.25">
      <c r="A12" s="73" t="s">
        <v>48</v>
      </c>
      <c r="B12" s="180">
        <v>100.1</v>
      </c>
      <c r="C12" s="180">
        <v>100.3</v>
      </c>
      <c r="D12" s="347">
        <v>99.4</v>
      </c>
      <c r="E12" s="347">
        <v>100.8</v>
      </c>
    </row>
    <row r="13" spans="1:5" ht="22.2" customHeight="1" x14ac:dyDescent="0.25">
      <c r="A13" s="258" t="s">
        <v>421</v>
      </c>
      <c r="B13" s="233"/>
      <c r="C13" s="233"/>
      <c r="D13" s="233"/>
      <c r="E13" s="233"/>
    </row>
    <row r="14" spans="1:5" ht="13.5" customHeight="1" x14ac:dyDescent="0.25">
      <c r="A14" s="73" t="s">
        <v>47</v>
      </c>
      <c r="B14" s="88">
        <v>100.4</v>
      </c>
      <c r="C14" s="88">
        <v>100.6</v>
      </c>
      <c r="D14" s="88">
        <v>100.3</v>
      </c>
      <c r="E14" s="88">
        <v>100.3</v>
      </c>
    </row>
    <row r="15" spans="1:5" ht="13.5" customHeight="1" x14ac:dyDescent="0.25">
      <c r="A15" s="73" t="s">
        <v>48</v>
      </c>
      <c r="B15" s="88">
        <v>100.9</v>
      </c>
      <c r="C15" s="88">
        <v>101.4</v>
      </c>
      <c r="D15" s="88">
        <v>100</v>
      </c>
      <c r="E15" s="88">
        <v>101.3</v>
      </c>
    </row>
    <row r="16" spans="1:5" ht="13.5" customHeight="1" x14ac:dyDescent="0.25">
      <c r="A16" s="73" t="s">
        <v>49</v>
      </c>
      <c r="B16" s="104">
        <v>107.1</v>
      </c>
      <c r="C16" s="104">
        <v>106.9</v>
      </c>
      <c r="D16" s="104">
        <v>108.5</v>
      </c>
      <c r="E16" s="104">
        <v>104.8</v>
      </c>
    </row>
    <row r="17" spans="1:5" ht="13.5" customHeight="1" x14ac:dyDescent="0.25">
      <c r="A17" s="23" t="s">
        <v>149</v>
      </c>
      <c r="B17" s="104">
        <v>103.9</v>
      </c>
      <c r="C17" s="104">
        <v>105</v>
      </c>
      <c r="D17" s="104">
        <v>103.2</v>
      </c>
      <c r="E17" s="104">
        <v>103.1</v>
      </c>
    </row>
    <row r="18" spans="1:5" ht="13.5" customHeight="1" x14ac:dyDescent="0.25">
      <c r="A18" s="73" t="s">
        <v>51</v>
      </c>
      <c r="B18" s="88">
        <v>101</v>
      </c>
      <c r="C18" s="88">
        <v>102.8</v>
      </c>
      <c r="D18" s="88">
        <v>99.3</v>
      </c>
      <c r="E18" s="88">
        <v>100.4</v>
      </c>
    </row>
    <row r="19" spans="1:5" ht="13.5" customHeight="1" x14ac:dyDescent="0.25">
      <c r="A19" s="73" t="s">
        <v>52</v>
      </c>
      <c r="B19" s="88">
        <v>99.6</v>
      </c>
      <c r="C19" s="88">
        <v>100</v>
      </c>
      <c r="D19" s="88">
        <v>98.9</v>
      </c>
      <c r="E19" s="88">
        <v>100.1</v>
      </c>
    </row>
    <row r="20" spans="1:5" ht="13.5" customHeight="1" x14ac:dyDescent="0.25">
      <c r="A20" s="73" t="s">
        <v>53</v>
      </c>
      <c r="B20" s="88">
        <v>99.5</v>
      </c>
      <c r="C20" s="88">
        <v>99.8</v>
      </c>
      <c r="D20" s="88">
        <v>98.9</v>
      </c>
      <c r="E20" s="88">
        <v>99.8</v>
      </c>
    </row>
    <row r="21" spans="1:5" ht="13.5" customHeight="1" x14ac:dyDescent="0.25">
      <c r="A21" s="23" t="s">
        <v>150</v>
      </c>
      <c r="B21" s="173">
        <v>105.6</v>
      </c>
      <c r="C21" s="173">
        <v>107.9</v>
      </c>
      <c r="D21" s="173">
        <v>103.6</v>
      </c>
      <c r="E21" s="173">
        <v>104.1</v>
      </c>
    </row>
    <row r="22" spans="1:5" ht="13.5" customHeight="1" x14ac:dyDescent="0.25">
      <c r="A22" s="73" t="s">
        <v>55</v>
      </c>
      <c r="B22" s="104">
        <v>100</v>
      </c>
      <c r="C22" s="180">
        <v>99.5</v>
      </c>
      <c r="D22" s="180">
        <v>99.5</v>
      </c>
      <c r="E22" s="180">
        <v>101.7</v>
      </c>
    </row>
    <row r="23" spans="1:5" ht="13.5" customHeight="1" x14ac:dyDescent="0.25">
      <c r="A23" s="73" t="s">
        <v>30</v>
      </c>
      <c r="B23" s="104">
        <v>99.1</v>
      </c>
      <c r="C23" s="104">
        <v>97.9</v>
      </c>
      <c r="D23" s="104">
        <v>100.2</v>
      </c>
      <c r="E23" s="104">
        <v>100</v>
      </c>
    </row>
    <row r="24" spans="1:5" ht="13.5" customHeight="1" x14ac:dyDescent="0.25">
      <c r="A24" s="73" t="s">
        <v>56</v>
      </c>
      <c r="B24" s="88">
        <v>99.6</v>
      </c>
      <c r="C24" s="104">
        <v>99.2</v>
      </c>
      <c r="D24" s="104">
        <v>99.7</v>
      </c>
      <c r="E24" s="104">
        <v>100</v>
      </c>
    </row>
    <row r="25" spans="1:5" ht="13.5" customHeight="1" x14ac:dyDescent="0.25">
      <c r="A25" s="23" t="s">
        <v>151</v>
      </c>
      <c r="B25" s="104">
        <v>98.8</v>
      </c>
      <c r="C25" s="104">
        <v>97.8</v>
      </c>
      <c r="D25" s="104">
        <v>98.4</v>
      </c>
      <c r="E25" s="104">
        <v>101.6</v>
      </c>
    </row>
    <row r="26" spans="1:5" ht="13.5" customHeight="1" x14ac:dyDescent="0.25">
      <c r="A26" s="73" t="s">
        <v>58</v>
      </c>
      <c r="B26" s="180">
        <v>100.3</v>
      </c>
      <c r="C26" s="180">
        <v>100.8</v>
      </c>
      <c r="D26" s="347">
        <v>99.7</v>
      </c>
      <c r="E26" s="347">
        <v>100.5</v>
      </c>
    </row>
    <row r="27" spans="1:5" ht="13.5" customHeight="1" x14ac:dyDescent="0.25">
      <c r="A27" s="73" t="s">
        <v>59</v>
      </c>
      <c r="B27" s="104">
        <v>99.7</v>
      </c>
      <c r="C27" s="104">
        <v>99.5</v>
      </c>
      <c r="D27" s="103">
        <v>99</v>
      </c>
      <c r="E27" s="103">
        <v>101.6</v>
      </c>
    </row>
    <row r="28" spans="1:5" ht="13.5" customHeight="1" x14ac:dyDescent="0.25">
      <c r="A28" s="73" t="s">
        <v>60</v>
      </c>
      <c r="B28" s="88">
        <v>100.8</v>
      </c>
      <c r="C28" s="104">
        <v>100.9</v>
      </c>
      <c r="D28" s="103">
        <v>99.8</v>
      </c>
      <c r="E28" s="103">
        <v>102.6</v>
      </c>
    </row>
    <row r="29" spans="1:5" ht="13.5" customHeight="1" x14ac:dyDescent="0.25">
      <c r="A29" s="80" t="s">
        <v>152</v>
      </c>
      <c r="B29" s="192">
        <v>99.8</v>
      </c>
      <c r="C29" s="192">
        <v>99.5</v>
      </c>
      <c r="D29" s="348">
        <v>98.7</v>
      </c>
      <c r="E29" s="348">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K5" sqref="K5"/>
    </sheetView>
  </sheetViews>
  <sheetFormatPr defaultRowHeight="13.2" x14ac:dyDescent="0.25"/>
  <cols>
    <col min="1" max="1" width="35.6640625" customWidth="1"/>
    <col min="2" max="2" width="17.109375" customWidth="1"/>
    <col min="3" max="3" width="18.33203125" customWidth="1"/>
    <col min="4" max="4" width="20.21875" customWidth="1"/>
  </cols>
  <sheetData>
    <row r="1" spans="1:4" ht="31.95" customHeight="1" x14ac:dyDescent="0.25">
      <c r="A1" s="533" t="s">
        <v>485</v>
      </c>
      <c r="B1" s="533"/>
      <c r="C1" s="533"/>
      <c r="D1" s="533"/>
    </row>
    <row r="2" spans="1:4" x14ac:dyDescent="0.25">
      <c r="A2" s="38"/>
      <c r="B2" s="20"/>
      <c r="C2" s="20"/>
      <c r="D2" s="20"/>
    </row>
    <row r="3" spans="1:4" x14ac:dyDescent="0.25">
      <c r="A3" s="571" t="s">
        <v>175</v>
      </c>
      <c r="B3" s="571"/>
      <c r="C3" s="571"/>
      <c r="D3" s="571"/>
    </row>
    <row r="4" spans="1:4" ht="15" customHeight="1" x14ac:dyDescent="0.25">
      <c r="A4" s="552"/>
      <c r="B4" s="539" t="s">
        <v>635</v>
      </c>
      <c r="C4" s="572"/>
      <c r="D4" s="540"/>
    </row>
    <row r="5" spans="1:4" ht="45.6" customHeight="1" x14ac:dyDescent="0.25">
      <c r="A5" s="553"/>
      <c r="B5" s="297" t="s">
        <v>192</v>
      </c>
      <c r="C5" s="334" t="s">
        <v>636</v>
      </c>
      <c r="D5" s="349" t="s">
        <v>517</v>
      </c>
    </row>
    <row r="6" spans="1:4" x14ac:dyDescent="0.25">
      <c r="A6" s="23" t="s">
        <v>176</v>
      </c>
      <c r="B6" s="380">
        <v>100.3</v>
      </c>
      <c r="C6" s="381">
        <v>101.6</v>
      </c>
      <c r="D6" s="381">
        <v>109.1</v>
      </c>
    </row>
    <row r="7" spans="1:4" ht="26.4" x14ac:dyDescent="0.25">
      <c r="A7" s="73" t="s">
        <v>177</v>
      </c>
      <c r="B7" s="120">
        <v>100.4</v>
      </c>
      <c r="C7" s="392">
        <v>101.7</v>
      </c>
      <c r="D7" s="392">
        <v>108.8</v>
      </c>
    </row>
    <row r="8" spans="1:4" x14ac:dyDescent="0.25">
      <c r="A8" s="81" t="s">
        <v>178</v>
      </c>
      <c r="B8" s="120">
        <v>98.4</v>
      </c>
      <c r="C8" s="392">
        <v>98.1</v>
      </c>
      <c r="D8" s="392">
        <v>101.9</v>
      </c>
    </row>
    <row r="9" spans="1:4" ht="26.4" x14ac:dyDescent="0.25">
      <c r="A9" s="81" t="s">
        <v>179</v>
      </c>
      <c r="B9" s="120">
        <v>104.8</v>
      </c>
      <c r="C9" s="392">
        <v>103.8</v>
      </c>
      <c r="D9" s="392">
        <v>107.6</v>
      </c>
    </row>
    <row r="10" spans="1:4" x14ac:dyDescent="0.25">
      <c r="A10" s="81" t="s">
        <v>180</v>
      </c>
      <c r="B10" s="120">
        <v>100</v>
      </c>
      <c r="C10" s="392">
        <v>102.5</v>
      </c>
      <c r="D10" s="392">
        <v>112.7</v>
      </c>
    </row>
    <row r="11" spans="1:4" x14ac:dyDescent="0.25">
      <c r="A11" s="81" t="s">
        <v>181</v>
      </c>
      <c r="B11" s="120">
        <v>101.2</v>
      </c>
      <c r="C11" s="392">
        <v>102.3</v>
      </c>
      <c r="D11" s="392">
        <v>113.2</v>
      </c>
    </row>
    <row r="12" spans="1:4" x14ac:dyDescent="0.25">
      <c r="A12" s="81" t="s">
        <v>182</v>
      </c>
      <c r="B12" s="120">
        <v>102.2</v>
      </c>
      <c r="C12" s="392">
        <v>98.9</v>
      </c>
      <c r="D12" s="392">
        <v>106.6</v>
      </c>
    </row>
    <row r="13" spans="1:4" x14ac:dyDescent="0.25">
      <c r="A13" s="81" t="s">
        <v>183</v>
      </c>
      <c r="B13" s="120">
        <v>100</v>
      </c>
      <c r="C13" s="392">
        <v>99.2</v>
      </c>
      <c r="D13" s="392">
        <v>107.1</v>
      </c>
    </row>
    <row r="14" spans="1:4" x14ac:dyDescent="0.25">
      <c r="A14" s="81" t="s">
        <v>184</v>
      </c>
      <c r="B14" s="120">
        <v>99.3</v>
      </c>
      <c r="C14" s="392">
        <v>100.2</v>
      </c>
      <c r="D14" s="392">
        <v>108.4</v>
      </c>
    </row>
    <row r="15" spans="1:4" x14ac:dyDescent="0.25">
      <c r="A15" s="113" t="s">
        <v>491</v>
      </c>
      <c r="B15" s="120">
        <v>98.8</v>
      </c>
      <c r="C15" s="392">
        <v>98.4</v>
      </c>
      <c r="D15" s="392">
        <v>95.5</v>
      </c>
    </row>
    <row r="16" spans="1:4" x14ac:dyDescent="0.25">
      <c r="A16" s="81" t="s">
        <v>185</v>
      </c>
      <c r="B16" s="120">
        <v>99.2</v>
      </c>
      <c r="C16" s="392">
        <v>96.3</v>
      </c>
      <c r="D16" s="392">
        <v>104.4</v>
      </c>
    </row>
    <row r="17" spans="1:4" x14ac:dyDescent="0.25">
      <c r="A17" s="81" t="s">
        <v>186</v>
      </c>
      <c r="B17" s="120">
        <v>98.2</v>
      </c>
      <c r="C17" s="392">
        <v>99.5</v>
      </c>
      <c r="D17" s="392">
        <v>115.6</v>
      </c>
    </row>
    <row r="18" spans="1:4" x14ac:dyDescent="0.25">
      <c r="A18" s="81" t="s">
        <v>187</v>
      </c>
      <c r="B18" s="120">
        <v>100.4</v>
      </c>
      <c r="C18" s="392">
        <v>101.6</v>
      </c>
      <c r="D18" s="392">
        <v>117.4</v>
      </c>
    </row>
    <row r="19" spans="1:4" x14ac:dyDescent="0.25">
      <c r="A19" s="81" t="s">
        <v>188</v>
      </c>
      <c r="B19" s="120">
        <v>100.2</v>
      </c>
      <c r="C19" s="392">
        <v>94.2</v>
      </c>
      <c r="D19" s="392">
        <v>100.4</v>
      </c>
    </row>
    <row r="20" spans="1:4" x14ac:dyDescent="0.25">
      <c r="A20" s="81" t="s">
        <v>189</v>
      </c>
      <c r="B20" s="120">
        <v>94.6</v>
      </c>
      <c r="C20" s="392">
        <v>93.8</v>
      </c>
      <c r="D20" s="392">
        <v>106.1</v>
      </c>
    </row>
    <row r="21" spans="1:4" x14ac:dyDescent="0.25">
      <c r="A21" s="81" t="s">
        <v>190</v>
      </c>
      <c r="B21" s="120">
        <v>106.2</v>
      </c>
      <c r="C21" s="392">
        <v>119.5</v>
      </c>
      <c r="D21" s="392">
        <v>108.5</v>
      </c>
    </row>
    <row r="22" spans="1:4" x14ac:dyDescent="0.25">
      <c r="A22" s="250" t="s">
        <v>191</v>
      </c>
      <c r="B22" s="660">
        <v>99.4</v>
      </c>
      <c r="C22" s="661">
        <v>100.5</v>
      </c>
      <c r="D22" s="661">
        <v>111.8</v>
      </c>
    </row>
    <row r="23" spans="1:4" x14ac:dyDescent="0.25">
      <c r="B23" s="134"/>
      <c r="C23" s="134"/>
      <c r="D23" s="134"/>
    </row>
    <row r="24" spans="1:4" x14ac:dyDescent="0.25">
      <c r="B24" s="134"/>
      <c r="C24" s="134"/>
      <c r="D24" s="134"/>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J5" sqref="J5"/>
    </sheetView>
  </sheetViews>
  <sheetFormatPr defaultRowHeight="13.2" x14ac:dyDescent="0.25"/>
  <cols>
    <col min="1" max="1" width="34.6640625" customWidth="1"/>
    <col min="2" max="3" width="17.109375" customWidth="1"/>
    <col min="4" max="4" width="18.5546875" customWidth="1"/>
  </cols>
  <sheetData>
    <row r="1" spans="1:4" ht="30.75" customHeight="1" x14ac:dyDescent="0.25">
      <c r="A1" s="533" t="s">
        <v>193</v>
      </c>
      <c r="B1" s="533"/>
      <c r="C1" s="533"/>
      <c r="D1" s="533"/>
    </row>
    <row r="2" spans="1:4" x14ac:dyDescent="0.25">
      <c r="A2" s="38"/>
      <c r="B2" s="20"/>
      <c r="C2" s="20"/>
      <c r="D2" s="20"/>
    </row>
    <row r="3" spans="1:4" x14ac:dyDescent="0.25">
      <c r="A3" s="571" t="s">
        <v>175</v>
      </c>
      <c r="B3" s="571"/>
      <c r="C3" s="571"/>
      <c r="D3" s="571"/>
    </row>
    <row r="4" spans="1:4" x14ac:dyDescent="0.25">
      <c r="A4" s="526"/>
      <c r="B4" s="539" t="s">
        <v>635</v>
      </c>
      <c r="C4" s="572"/>
      <c r="D4" s="540"/>
    </row>
    <row r="5" spans="1:4" ht="45.6" customHeight="1" x14ac:dyDescent="0.25">
      <c r="A5" s="541"/>
      <c r="B5" s="334" t="s">
        <v>192</v>
      </c>
      <c r="C5" s="334" t="s">
        <v>636</v>
      </c>
      <c r="D5" s="349" t="s">
        <v>517</v>
      </c>
    </row>
    <row r="6" spans="1:4" x14ac:dyDescent="0.25">
      <c r="A6" s="60" t="s">
        <v>194</v>
      </c>
      <c r="B6" s="662">
        <v>99.4</v>
      </c>
      <c r="C6" s="392">
        <v>98.2</v>
      </c>
      <c r="D6" s="392">
        <v>101</v>
      </c>
    </row>
    <row r="7" spans="1:4" x14ac:dyDescent="0.25">
      <c r="A7" s="75" t="s">
        <v>195</v>
      </c>
      <c r="B7" s="120">
        <v>98.1</v>
      </c>
      <c r="C7" s="392">
        <v>91.5</v>
      </c>
      <c r="D7" s="392">
        <v>86.3</v>
      </c>
    </row>
    <row r="8" spans="1:4" x14ac:dyDescent="0.25">
      <c r="A8" s="75" t="s">
        <v>196</v>
      </c>
      <c r="B8" s="120">
        <v>97.2</v>
      </c>
      <c r="C8" s="392">
        <v>87.8</v>
      </c>
      <c r="D8" s="392">
        <v>89.6</v>
      </c>
    </row>
    <row r="9" spans="1:4" x14ac:dyDescent="0.25">
      <c r="A9" s="75" t="s">
        <v>197</v>
      </c>
      <c r="B9" s="120">
        <v>99.1</v>
      </c>
      <c r="C9" s="392">
        <v>99</v>
      </c>
      <c r="D9" s="392">
        <v>114</v>
      </c>
    </row>
    <row r="10" spans="1:4" x14ac:dyDescent="0.25">
      <c r="A10" s="75" t="s">
        <v>198</v>
      </c>
      <c r="B10" s="120">
        <v>99.5</v>
      </c>
      <c r="C10" s="392">
        <v>97.4</v>
      </c>
      <c r="D10" s="392">
        <v>83.3</v>
      </c>
    </row>
    <row r="11" spans="1:4" x14ac:dyDescent="0.25">
      <c r="A11" s="75" t="s">
        <v>199</v>
      </c>
      <c r="B11" s="120">
        <v>100.1</v>
      </c>
      <c r="C11" s="392">
        <v>100.1</v>
      </c>
      <c r="D11" s="392">
        <v>108</v>
      </c>
    </row>
    <row r="12" spans="1:4" x14ac:dyDescent="0.25">
      <c r="A12" s="75" t="s">
        <v>200</v>
      </c>
      <c r="B12" s="120">
        <v>99.2</v>
      </c>
      <c r="C12" s="392">
        <v>99.3</v>
      </c>
      <c r="D12" s="392">
        <v>105.4</v>
      </c>
    </row>
    <row r="13" spans="1:4" x14ac:dyDescent="0.25">
      <c r="A13" s="75" t="s">
        <v>201</v>
      </c>
      <c r="B13" s="120">
        <v>97.4</v>
      </c>
      <c r="C13" s="392">
        <v>96.5</v>
      </c>
      <c r="D13" s="392">
        <v>79.5</v>
      </c>
    </row>
    <row r="14" spans="1:4" x14ac:dyDescent="0.25">
      <c r="A14" s="75" t="s">
        <v>202</v>
      </c>
      <c r="B14" s="120">
        <v>99.9</v>
      </c>
      <c r="C14" s="392">
        <v>99.9</v>
      </c>
      <c r="D14" s="392">
        <v>100.7</v>
      </c>
    </row>
    <row r="15" spans="1:4" x14ac:dyDescent="0.25">
      <c r="A15" s="75" t="s">
        <v>203</v>
      </c>
      <c r="B15" s="120">
        <v>100.1</v>
      </c>
      <c r="C15" s="392">
        <v>101.6</v>
      </c>
      <c r="D15" s="392">
        <v>108.6</v>
      </c>
    </row>
    <row r="16" spans="1:4" x14ac:dyDescent="0.25">
      <c r="A16" s="75" t="s">
        <v>204</v>
      </c>
      <c r="B16" s="120">
        <v>99.4</v>
      </c>
      <c r="C16" s="392">
        <v>98.8</v>
      </c>
      <c r="D16" s="392">
        <v>114</v>
      </c>
    </row>
    <row r="17" spans="1:4" ht="26.4" x14ac:dyDescent="0.25">
      <c r="A17" s="75" t="s">
        <v>205</v>
      </c>
      <c r="B17" s="120">
        <v>97.1</v>
      </c>
      <c r="C17" s="392">
        <v>95.7</v>
      </c>
      <c r="D17" s="392">
        <v>104.3</v>
      </c>
    </row>
    <row r="18" spans="1:4" x14ac:dyDescent="0.25">
      <c r="A18" s="75" t="s">
        <v>206</v>
      </c>
      <c r="B18" s="120">
        <v>99.7</v>
      </c>
      <c r="C18" s="392">
        <v>98.9</v>
      </c>
      <c r="D18" s="392">
        <v>96.3</v>
      </c>
    </row>
    <row r="19" spans="1:4" x14ac:dyDescent="0.25">
      <c r="A19" s="150" t="s">
        <v>207</v>
      </c>
      <c r="B19" s="660">
        <v>100</v>
      </c>
      <c r="C19" s="661">
        <v>100.2</v>
      </c>
      <c r="D19" s="661">
        <v>105.1</v>
      </c>
    </row>
    <row r="20" spans="1:4" x14ac:dyDescent="0.25">
      <c r="B20" s="134"/>
      <c r="C20" s="134"/>
      <c r="D20" s="134"/>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J6" sqref="J6"/>
    </sheetView>
  </sheetViews>
  <sheetFormatPr defaultRowHeight="13.2" x14ac:dyDescent="0.25"/>
  <cols>
    <col min="1" max="1" width="34.44140625" customWidth="1"/>
    <col min="2" max="3" width="16" customWidth="1"/>
    <col min="4" max="4" width="18.44140625" customWidth="1"/>
  </cols>
  <sheetData>
    <row r="1" spans="1:4" ht="18" customHeight="1" x14ac:dyDescent="0.25">
      <c r="A1" s="533" t="s">
        <v>208</v>
      </c>
      <c r="B1" s="533"/>
      <c r="C1" s="533"/>
      <c r="D1" s="533"/>
    </row>
    <row r="2" spans="1:4" x14ac:dyDescent="0.25">
      <c r="A2" s="38"/>
      <c r="B2" s="20"/>
      <c r="C2" s="20"/>
      <c r="D2" s="20"/>
    </row>
    <row r="3" spans="1:4" x14ac:dyDescent="0.25">
      <c r="A3" s="571" t="s">
        <v>175</v>
      </c>
      <c r="B3" s="571"/>
      <c r="C3" s="571"/>
      <c r="D3" s="571"/>
    </row>
    <row r="4" spans="1:4" ht="14.4" customHeight="1" x14ac:dyDescent="0.25">
      <c r="A4" s="526"/>
      <c r="B4" s="539" t="s">
        <v>635</v>
      </c>
      <c r="C4" s="572"/>
      <c r="D4" s="540"/>
    </row>
    <row r="5" spans="1:4" ht="45" customHeight="1" x14ac:dyDescent="0.25">
      <c r="A5" s="573"/>
      <c r="B5" s="334" t="s">
        <v>192</v>
      </c>
      <c r="C5" s="334" t="s">
        <v>636</v>
      </c>
      <c r="D5" s="349" t="s">
        <v>517</v>
      </c>
    </row>
    <row r="6" spans="1:4" x14ac:dyDescent="0.25">
      <c r="A6" s="241" t="s">
        <v>209</v>
      </c>
      <c r="B6" s="381">
        <v>100.8</v>
      </c>
      <c r="C6" s="381">
        <v>100.8</v>
      </c>
      <c r="D6" s="381">
        <v>112.9</v>
      </c>
    </row>
    <row r="7" spans="1:4" x14ac:dyDescent="0.25">
      <c r="A7" s="27" t="s">
        <v>210</v>
      </c>
      <c r="B7" s="381">
        <v>100.2</v>
      </c>
      <c r="C7" s="381">
        <v>100.6</v>
      </c>
      <c r="D7" s="381">
        <v>110.1</v>
      </c>
    </row>
    <row r="8" spans="1:4" x14ac:dyDescent="0.25">
      <c r="A8" s="116" t="s">
        <v>211</v>
      </c>
      <c r="B8" s="392">
        <v>102.8</v>
      </c>
      <c r="C8" s="392">
        <v>93</v>
      </c>
      <c r="D8" s="392">
        <v>102.5</v>
      </c>
    </row>
    <row r="9" spans="1:4" x14ac:dyDescent="0.25">
      <c r="A9" s="374" t="s">
        <v>520</v>
      </c>
      <c r="B9" s="392">
        <v>100.6</v>
      </c>
      <c r="C9" s="392">
        <v>100.9</v>
      </c>
      <c r="D9" s="392">
        <v>111.9</v>
      </c>
    </row>
    <row r="10" spans="1:4" ht="26.4" x14ac:dyDescent="0.25">
      <c r="A10" s="116" t="s">
        <v>424</v>
      </c>
      <c r="B10" s="392">
        <v>100.3</v>
      </c>
      <c r="C10" s="392">
        <v>100.8</v>
      </c>
      <c r="D10" s="392">
        <v>112.6</v>
      </c>
    </row>
    <row r="11" spans="1:4" x14ac:dyDescent="0.25">
      <c r="A11" s="116" t="s">
        <v>212</v>
      </c>
      <c r="B11" s="392">
        <v>101.2</v>
      </c>
      <c r="C11" s="392">
        <v>101.3</v>
      </c>
      <c r="D11" s="392">
        <v>104.8</v>
      </c>
    </row>
    <row r="12" spans="1:4" x14ac:dyDescent="0.25">
      <c r="A12" s="27" t="s">
        <v>213</v>
      </c>
      <c r="B12" s="392">
        <v>100</v>
      </c>
      <c r="C12" s="392">
        <v>101.1</v>
      </c>
      <c r="D12" s="392">
        <v>110.8</v>
      </c>
    </row>
    <row r="13" spans="1:4" ht="13.8" customHeight="1" x14ac:dyDescent="0.25">
      <c r="A13" s="27" t="s">
        <v>214</v>
      </c>
      <c r="B13" s="392">
        <v>108.4</v>
      </c>
      <c r="C13" s="392">
        <v>111.6</v>
      </c>
      <c r="D13" s="392">
        <v>149.19999999999999</v>
      </c>
    </row>
    <row r="14" spans="1:4" x14ac:dyDescent="0.25">
      <c r="A14" s="27" t="s">
        <v>215</v>
      </c>
      <c r="B14" s="392">
        <v>102.3</v>
      </c>
      <c r="C14" s="392">
        <v>105.5</v>
      </c>
      <c r="D14" s="392">
        <v>113.6</v>
      </c>
    </row>
    <row r="15" spans="1:4" x14ac:dyDescent="0.25">
      <c r="A15" s="31" t="s">
        <v>216</v>
      </c>
      <c r="B15" s="661">
        <v>100</v>
      </c>
      <c r="C15" s="661">
        <v>103.5</v>
      </c>
      <c r="D15" s="661">
        <v>105</v>
      </c>
    </row>
    <row r="16" spans="1:4" x14ac:dyDescent="0.25">
      <c r="B16" s="134"/>
      <c r="C16" s="134"/>
      <c r="D16" s="134"/>
    </row>
    <row r="17" spans="2:4" x14ac:dyDescent="0.25">
      <c r="B17" s="134"/>
      <c r="C17" s="134"/>
      <c r="D17" s="134"/>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H19" sqref="H19"/>
    </sheetView>
  </sheetViews>
  <sheetFormatPr defaultRowHeight="13.2" x14ac:dyDescent="0.25"/>
  <cols>
    <col min="1" max="1" width="42.21875" customWidth="1"/>
    <col min="2" max="3" width="17" customWidth="1"/>
    <col min="4" max="4" width="17.109375" customWidth="1"/>
  </cols>
  <sheetData>
    <row r="1" spans="1:4" ht="19.2" customHeight="1" x14ac:dyDescent="0.25">
      <c r="A1" s="533" t="s">
        <v>217</v>
      </c>
      <c r="B1" s="533"/>
      <c r="C1" s="533"/>
      <c r="D1" s="533"/>
    </row>
    <row r="2" spans="1:4" ht="12.75" customHeight="1" x14ac:dyDescent="0.25">
      <c r="A2" s="38"/>
      <c r="B2" s="20"/>
      <c r="C2" s="20"/>
      <c r="D2" s="20"/>
    </row>
    <row r="3" spans="1:4" x14ac:dyDescent="0.25">
      <c r="A3" s="571" t="s">
        <v>175</v>
      </c>
      <c r="B3" s="571"/>
      <c r="C3" s="571"/>
      <c r="D3" s="571"/>
    </row>
    <row r="4" spans="1:4" x14ac:dyDescent="0.25">
      <c r="A4" s="526"/>
      <c r="B4" s="539" t="s">
        <v>635</v>
      </c>
      <c r="C4" s="572"/>
      <c r="D4" s="540"/>
    </row>
    <row r="5" spans="1:4" ht="43.8" customHeight="1" x14ac:dyDescent="0.25">
      <c r="A5" s="573"/>
      <c r="B5" s="334" t="s">
        <v>192</v>
      </c>
      <c r="C5" s="334" t="s">
        <v>636</v>
      </c>
      <c r="D5" s="349" t="s">
        <v>517</v>
      </c>
    </row>
    <row r="6" spans="1:4" ht="15" customHeight="1" x14ac:dyDescent="0.25">
      <c r="A6" s="94" t="s">
        <v>218</v>
      </c>
      <c r="B6" s="381">
        <v>100.9</v>
      </c>
      <c r="C6" s="381">
        <v>102.4</v>
      </c>
      <c r="D6" s="381">
        <v>103.5</v>
      </c>
    </row>
    <row r="7" spans="1:4" ht="27" customHeight="1" x14ac:dyDescent="0.25">
      <c r="A7" s="28" t="s">
        <v>219</v>
      </c>
      <c r="B7" s="392">
        <v>100</v>
      </c>
      <c r="C7" s="392">
        <v>103.2</v>
      </c>
      <c r="D7" s="392">
        <v>106</v>
      </c>
    </row>
    <row r="8" spans="1:4" ht="26.4" customHeight="1" x14ac:dyDescent="0.25">
      <c r="A8" s="28" t="s">
        <v>497</v>
      </c>
      <c r="B8" s="392">
        <v>100</v>
      </c>
      <c r="C8" s="392">
        <v>106</v>
      </c>
      <c r="D8" s="392">
        <v>107.3</v>
      </c>
    </row>
    <row r="9" spans="1:4" ht="29.4" customHeight="1" x14ac:dyDescent="0.25">
      <c r="A9" s="27" t="s">
        <v>220</v>
      </c>
      <c r="B9" s="392">
        <v>102.1</v>
      </c>
      <c r="C9" s="392">
        <v>102.5</v>
      </c>
      <c r="D9" s="392">
        <v>105.8</v>
      </c>
    </row>
    <row r="10" spans="1:4" ht="13.95" customHeight="1" x14ac:dyDescent="0.25">
      <c r="A10" s="95" t="s">
        <v>221</v>
      </c>
      <c r="B10" s="392">
        <v>100</v>
      </c>
      <c r="C10" s="392">
        <v>100</v>
      </c>
      <c r="D10" s="392">
        <v>117.1</v>
      </c>
    </row>
    <row r="11" spans="1:4" ht="15" customHeight="1" x14ac:dyDescent="0.25">
      <c r="A11" s="27" t="s">
        <v>222</v>
      </c>
      <c r="B11" s="392">
        <v>100</v>
      </c>
      <c r="C11" s="392">
        <v>100</v>
      </c>
      <c r="D11" s="392">
        <v>120.2</v>
      </c>
    </row>
    <row r="12" spans="1:4" ht="15" customHeight="1" x14ac:dyDescent="0.25">
      <c r="A12" s="27" t="s">
        <v>223</v>
      </c>
      <c r="B12" s="392">
        <v>100</v>
      </c>
      <c r="C12" s="392">
        <v>100</v>
      </c>
      <c r="D12" s="392">
        <v>120.8</v>
      </c>
    </row>
    <row r="13" spans="1:4" ht="15" customHeight="1" x14ac:dyDescent="0.25">
      <c r="A13" s="27" t="s">
        <v>224</v>
      </c>
      <c r="B13" s="392">
        <v>100</v>
      </c>
      <c r="C13" s="392">
        <v>100</v>
      </c>
      <c r="D13" s="392">
        <v>118.3</v>
      </c>
    </row>
    <row r="14" spans="1:4" ht="15" customHeight="1" x14ac:dyDescent="0.25">
      <c r="A14" s="27" t="s">
        <v>225</v>
      </c>
      <c r="B14" s="392">
        <v>100</v>
      </c>
      <c r="C14" s="392">
        <v>100</v>
      </c>
      <c r="D14" s="392">
        <v>121.1</v>
      </c>
    </row>
    <row r="15" spans="1:4" ht="15" customHeight="1" x14ac:dyDescent="0.25">
      <c r="A15" s="27" t="s">
        <v>226</v>
      </c>
      <c r="B15" s="120">
        <v>100</v>
      </c>
      <c r="C15" s="392">
        <v>100</v>
      </c>
      <c r="D15" s="392">
        <v>111.6</v>
      </c>
    </row>
    <row r="16" spans="1:4" ht="15" customHeight="1" x14ac:dyDescent="0.25">
      <c r="A16" s="31" t="s">
        <v>227</v>
      </c>
      <c r="B16" s="660">
        <v>100</v>
      </c>
      <c r="C16" s="661">
        <v>100</v>
      </c>
      <c r="D16" s="661">
        <v>112.4</v>
      </c>
    </row>
    <row r="17" spans="2:4" x14ac:dyDescent="0.25">
      <c r="B17" s="205"/>
      <c r="C17" s="205"/>
      <c r="D17" s="205"/>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I21" sqref="I21"/>
    </sheetView>
  </sheetViews>
  <sheetFormatPr defaultColWidth="8.88671875" defaultRowHeight="13.2" x14ac:dyDescent="0.25"/>
  <cols>
    <col min="1" max="1" width="28.88671875" style="20" customWidth="1"/>
    <col min="2" max="3" width="20" style="58" customWidth="1"/>
    <col min="4" max="4" width="20" style="20" customWidth="1"/>
    <col min="5" max="16384" width="8.88671875" style="20"/>
  </cols>
  <sheetData>
    <row r="1" spans="1:4" ht="15.6" customHeight="1" x14ac:dyDescent="0.25">
      <c r="A1" s="578" t="s">
        <v>508</v>
      </c>
      <c r="B1" s="578"/>
      <c r="C1" s="578"/>
      <c r="D1" s="578"/>
    </row>
    <row r="2" spans="1:4" ht="13.8" x14ac:dyDescent="0.25">
      <c r="A2" s="148"/>
      <c r="B2" s="148"/>
      <c r="C2" s="148"/>
    </row>
    <row r="3" spans="1:4" x14ac:dyDescent="0.25">
      <c r="A3" s="579" t="s">
        <v>290</v>
      </c>
      <c r="B3" s="579"/>
      <c r="C3" s="579"/>
      <c r="D3" s="579"/>
    </row>
    <row r="4" spans="1:4" x14ac:dyDescent="0.25">
      <c r="A4" s="574"/>
      <c r="B4" s="528" t="s">
        <v>498</v>
      </c>
      <c r="C4" s="576" t="s">
        <v>44</v>
      </c>
      <c r="D4" s="577"/>
    </row>
    <row r="5" spans="1:4" ht="26.4" x14ac:dyDescent="0.25">
      <c r="A5" s="575"/>
      <c r="B5" s="557"/>
      <c r="C5" s="329" t="s">
        <v>499</v>
      </c>
      <c r="D5" s="329" t="s">
        <v>500</v>
      </c>
    </row>
    <row r="6" spans="1:4" x14ac:dyDescent="0.25">
      <c r="A6" s="299" t="s">
        <v>506</v>
      </c>
      <c r="B6" s="351"/>
      <c r="C6" s="350"/>
      <c r="D6" s="350"/>
    </row>
    <row r="7" spans="1:4" x14ac:dyDescent="0.25">
      <c r="A7" s="91" t="s">
        <v>47</v>
      </c>
      <c r="B7" s="382">
        <v>18817.21</v>
      </c>
      <c r="C7" s="84">
        <v>99.51</v>
      </c>
      <c r="D7" s="387">
        <v>99.51</v>
      </c>
    </row>
    <row r="8" spans="1:4" x14ac:dyDescent="0.25">
      <c r="A8" s="217" t="s">
        <v>48</v>
      </c>
      <c r="B8" s="382">
        <v>18857.27</v>
      </c>
      <c r="C8" s="84">
        <v>100.21</v>
      </c>
      <c r="D8" s="387">
        <v>99.72</v>
      </c>
    </row>
    <row r="9" spans="1:4" ht="26.4" customHeight="1" x14ac:dyDescent="0.25">
      <c r="A9" s="299" t="s">
        <v>421</v>
      </c>
      <c r="B9" s="352"/>
      <c r="C9" s="312"/>
      <c r="D9" s="312"/>
    </row>
    <row r="10" spans="1:4" x14ac:dyDescent="0.25">
      <c r="A10" s="91" t="s">
        <v>47</v>
      </c>
      <c r="B10" s="353">
        <v>17452.150000000001</v>
      </c>
      <c r="C10" s="83">
        <v>100.67</v>
      </c>
      <c r="D10" s="83">
        <v>100.67</v>
      </c>
    </row>
    <row r="11" spans="1:4" x14ac:dyDescent="0.25">
      <c r="A11" s="217" t="s">
        <v>48</v>
      </c>
      <c r="B11" s="353">
        <v>17467.599999999999</v>
      </c>
      <c r="C11" s="83">
        <v>100.09</v>
      </c>
      <c r="D11" s="83">
        <v>100.76</v>
      </c>
    </row>
    <row r="12" spans="1:4" x14ac:dyDescent="0.25">
      <c r="A12" s="217" t="s">
        <v>49</v>
      </c>
      <c r="B12" s="354">
        <v>18703.03</v>
      </c>
      <c r="C12" s="356">
        <v>107.07</v>
      </c>
      <c r="D12" s="356">
        <v>107.88</v>
      </c>
    </row>
    <row r="13" spans="1:4" x14ac:dyDescent="0.25">
      <c r="A13" s="217" t="s">
        <v>51</v>
      </c>
      <c r="B13" s="354">
        <v>18764.75</v>
      </c>
      <c r="C13" s="356">
        <v>100.33</v>
      </c>
      <c r="D13" s="356">
        <v>108.24</v>
      </c>
    </row>
    <row r="14" spans="1:4" x14ac:dyDescent="0.25">
      <c r="A14" s="217" t="s">
        <v>52</v>
      </c>
      <c r="B14" s="354">
        <v>18842.330000000002</v>
      </c>
      <c r="C14" s="356">
        <v>100.41</v>
      </c>
      <c r="D14" s="356">
        <v>108.69</v>
      </c>
    </row>
    <row r="15" spans="1:4" x14ac:dyDescent="0.25">
      <c r="A15" s="217" t="s">
        <v>53</v>
      </c>
      <c r="B15" s="354">
        <v>18906.03</v>
      </c>
      <c r="C15" s="356">
        <v>100.34</v>
      </c>
      <c r="D15" s="356">
        <v>109.05</v>
      </c>
    </row>
    <row r="16" spans="1:4" x14ac:dyDescent="0.25">
      <c r="A16" s="217" t="s">
        <v>55</v>
      </c>
      <c r="B16" s="354">
        <v>18965.650000000001</v>
      </c>
      <c r="C16" s="356">
        <v>100.32</v>
      </c>
      <c r="D16" s="356">
        <v>109.4</v>
      </c>
    </row>
    <row r="17" spans="1:4" x14ac:dyDescent="0.25">
      <c r="A17" s="217" t="s">
        <v>30</v>
      </c>
      <c r="B17" s="354">
        <v>18572.23</v>
      </c>
      <c r="C17" s="356">
        <v>97.93</v>
      </c>
      <c r="D17" s="356">
        <v>107.13</v>
      </c>
    </row>
    <row r="18" spans="1:4" x14ac:dyDescent="0.25">
      <c r="A18" s="217" t="s">
        <v>56</v>
      </c>
      <c r="B18" s="354">
        <v>18386.98</v>
      </c>
      <c r="C18" s="356">
        <v>99</v>
      </c>
      <c r="D18" s="356">
        <v>106.06</v>
      </c>
    </row>
    <row r="19" spans="1:4" x14ac:dyDescent="0.25">
      <c r="A19" s="89" t="s">
        <v>58</v>
      </c>
      <c r="B19" s="354">
        <v>18511.96</v>
      </c>
      <c r="C19" s="356">
        <v>100.68</v>
      </c>
      <c r="D19" s="356">
        <v>106.78</v>
      </c>
    </row>
    <row r="20" spans="1:4" x14ac:dyDescent="0.25">
      <c r="A20" s="217" t="s">
        <v>59</v>
      </c>
      <c r="B20" s="354">
        <v>18401.240000000002</v>
      </c>
      <c r="C20" s="356">
        <v>99.4</v>
      </c>
      <c r="D20" s="356">
        <v>106.14</v>
      </c>
    </row>
    <row r="21" spans="1:4" x14ac:dyDescent="0.25">
      <c r="A21" s="287" t="s">
        <v>60</v>
      </c>
      <c r="B21" s="355">
        <v>18587.32</v>
      </c>
      <c r="C21" s="357">
        <v>101.01</v>
      </c>
      <c r="D21" s="357">
        <v>107.21</v>
      </c>
    </row>
    <row r="33" spans="2:3" x14ac:dyDescent="0.25">
      <c r="B33" s="20"/>
      <c r="C33"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H25" sqref="H25"/>
    </sheetView>
  </sheetViews>
  <sheetFormatPr defaultRowHeight="13.2" x14ac:dyDescent="0.25"/>
  <cols>
    <col min="1" max="1" width="36.44140625" customWidth="1"/>
    <col min="2" max="4" width="18.88671875" customWidth="1"/>
    <col min="8" max="8" width="8.88671875" customWidth="1"/>
  </cols>
  <sheetData>
    <row r="1" spans="1:4" ht="31.2" customHeight="1" x14ac:dyDescent="0.25">
      <c r="A1" s="580" t="s">
        <v>363</v>
      </c>
      <c r="B1" s="580"/>
      <c r="C1" s="534"/>
      <c r="D1" s="534"/>
    </row>
    <row r="2" spans="1:4" x14ac:dyDescent="0.25">
      <c r="A2" s="34"/>
      <c r="B2" s="34"/>
      <c r="C2" s="20"/>
      <c r="D2" s="20"/>
    </row>
    <row r="3" spans="1:4" x14ac:dyDescent="0.25">
      <c r="A3" s="571" t="s">
        <v>239</v>
      </c>
      <c r="B3" s="569"/>
      <c r="C3" s="569"/>
      <c r="D3" s="569"/>
    </row>
    <row r="4" spans="1:4" ht="14.4" customHeight="1" x14ac:dyDescent="0.25">
      <c r="A4" s="581"/>
      <c r="B4" s="582" t="s">
        <v>619</v>
      </c>
      <c r="C4" s="584" t="s">
        <v>240</v>
      </c>
      <c r="D4" s="585"/>
    </row>
    <row r="5" spans="1:4" x14ac:dyDescent="0.25">
      <c r="A5" s="553"/>
      <c r="B5" s="583"/>
      <c r="C5" s="358" t="s">
        <v>637</v>
      </c>
      <c r="D5" s="297" t="s">
        <v>518</v>
      </c>
    </row>
    <row r="6" spans="1:4" x14ac:dyDescent="0.25">
      <c r="A6" s="92" t="s">
        <v>202</v>
      </c>
      <c r="B6" s="35">
        <v>99.9</v>
      </c>
      <c r="C6" s="35">
        <v>99.9</v>
      </c>
      <c r="D6" s="479">
        <v>100.7</v>
      </c>
    </row>
    <row r="7" spans="1:4" x14ac:dyDescent="0.25">
      <c r="A7" s="151" t="s">
        <v>158</v>
      </c>
      <c r="B7" s="323"/>
      <c r="C7" s="323"/>
      <c r="D7" s="323"/>
    </row>
    <row r="8" spans="1:4" x14ac:dyDescent="0.25">
      <c r="A8" s="152" t="s">
        <v>241</v>
      </c>
      <c r="B8" s="35">
        <v>100</v>
      </c>
      <c r="C8" s="35">
        <v>100</v>
      </c>
      <c r="D8" s="479">
        <v>100</v>
      </c>
    </row>
    <row r="9" spans="1:4" x14ac:dyDescent="0.25">
      <c r="A9" s="152" t="s">
        <v>242</v>
      </c>
      <c r="B9" s="35">
        <v>99.7</v>
      </c>
      <c r="C9" s="35">
        <v>99.7</v>
      </c>
      <c r="D9" s="479">
        <v>100.4</v>
      </c>
    </row>
    <row r="10" spans="1:4" x14ac:dyDescent="0.25">
      <c r="A10" s="152" t="s">
        <v>243</v>
      </c>
      <c r="B10" s="35">
        <v>100</v>
      </c>
      <c r="C10" s="35">
        <v>100</v>
      </c>
      <c r="D10" s="479">
        <v>102.9</v>
      </c>
    </row>
    <row r="11" spans="1:4" x14ac:dyDescent="0.25">
      <c r="A11" s="153" t="s">
        <v>244</v>
      </c>
      <c r="B11" s="35">
        <v>99.4</v>
      </c>
      <c r="C11" s="35">
        <v>100.1</v>
      </c>
      <c r="D11" s="479">
        <v>107.7</v>
      </c>
    </row>
    <row r="12" spans="1:4" x14ac:dyDescent="0.25">
      <c r="A12" s="90" t="s">
        <v>362</v>
      </c>
      <c r="B12" s="480">
        <v>96.7</v>
      </c>
      <c r="C12" s="480">
        <v>94.4</v>
      </c>
      <c r="D12" s="481">
        <v>55.7</v>
      </c>
    </row>
    <row r="14" spans="1:4" ht="13.8" x14ac:dyDescent="0.25">
      <c r="A14" s="149"/>
      <c r="B14" s="331"/>
      <c r="C14" s="149"/>
      <c r="D14" s="149"/>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J24" sqref="J24"/>
    </sheetView>
  </sheetViews>
  <sheetFormatPr defaultRowHeight="13.2" x14ac:dyDescent="0.25"/>
  <cols>
    <col min="1" max="1" width="28.21875" customWidth="1"/>
    <col min="2" max="3" width="18.44140625" customWidth="1"/>
    <col min="4" max="4" width="24.109375" customWidth="1"/>
    <col min="5" max="5" width="10.44140625" customWidth="1"/>
  </cols>
  <sheetData>
    <row r="1" spans="1:17" ht="16.2" customHeight="1" x14ac:dyDescent="0.25">
      <c r="A1" s="580" t="s">
        <v>364</v>
      </c>
      <c r="B1" s="580"/>
      <c r="C1" s="580"/>
      <c r="D1" s="580"/>
    </row>
    <row r="2" spans="1:17" x14ac:dyDescent="0.25">
      <c r="A2" s="45"/>
      <c r="B2" s="20"/>
      <c r="C2" s="20"/>
      <c r="D2" s="20"/>
    </row>
    <row r="3" spans="1:17" x14ac:dyDescent="0.25">
      <c r="A3" s="586" t="s">
        <v>175</v>
      </c>
      <c r="B3" s="569"/>
      <c r="C3" s="569"/>
      <c r="D3" s="569"/>
    </row>
    <row r="4" spans="1:17" ht="15" customHeight="1" x14ac:dyDescent="0.25">
      <c r="A4" s="581"/>
      <c r="B4" s="539" t="s">
        <v>635</v>
      </c>
      <c r="C4" s="572"/>
      <c r="D4" s="540"/>
    </row>
    <row r="5" spans="1:17" ht="28.2" customHeight="1" x14ac:dyDescent="0.25">
      <c r="A5" s="553"/>
      <c r="B5" s="334" t="s">
        <v>436</v>
      </c>
      <c r="C5" s="358" t="s">
        <v>636</v>
      </c>
      <c r="D5" s="334" t="s">
        <v>670</v>
      </c>
    </row>
    <row r="6" spans="1:17" x14ac:dyDescent="0.25">
      <c r="A6" s="78" t="s">
        <v>202</v>
      </c>
      <c r="B6" s="482">
        <v>50.8</v>
      </c>
      <c r="C6" s="383">
        <v>50.58</v>
      </c>
      <c r="D6" s="384">
        <v>50.98</v>
      </c>
    </row>
    <row r="7" spans="1:17" x14ac:dyDescent="0.25">
      <c r="A7" s="151" t="s">
        <v>158</v>
      </c>
      <c r="B7" s="383"/>
      <c r="C7" s="383"/>
      <c r="D7" s="384"/>
    </row>
    <row r="8" spans="1:17" x14ac:dyDescent="0.25">
      <c r="A8" s="152" t="s">
        <v>241</v>
      </c>
      <c r="B8" s="383">
        <v>46.29</v>
      </c>
      <c r="C8" s="383">
        <v>46.42</v>
      </c>
      <c r="D8" s="384">
        <v>46.33</v>
      </c>
    </row>
    <row r="9" spans="1:17" x14ac:dyDescent="0.25">
      <c r="A9" s="152" t="s">
        <v>242</v>
      </c>
      <c r="B9" s="383">
        <v>50.63</v>
      </c>
      <c r="C9" s="383">
        <v>50.59</v>
      </c>
      <c r="D9" s="384">
        <v>50.83</v>
      </c>
    </row>
    <row r="10" spans="1:17" x14ac:dyDescent="0.25">
      <c r="A10" s="152" t="s">
        <v>245</v>
      </c>
      <c r="B10" s="383">
        <v>61.26</v>
      </c>
      <c r="C10" s="383">
        <v>59.54</v>
      </c>
      <c r="D10" s="384">
        <v>61.25</v>
      </c>
      <c r="F10" s="134"/>
    </row>
    <row r="11" spans="1:17" x14ac:dyDescent="0.25">
      <c r="A11" s="73" t="s">
        <v>244</v>
      </c>
      <c r="B11" s="383">
        <v>59.68</v>
      </c>
      <c r="C11" s="383">
        <v>56.63</v>
      </c>
      <c r="D11" s="384">
        <v>59.58</v>
      </c>
      <c r="F11" s="134"/>
    </row>
    <row r="12" spans="1:17" s="134" customFormat="1" x14ac:dyDescent="0.25">
      <c r="A12" s="188" t="s">
        <v>362</v>
      </c>
      <c r="B12" s="385">
        <v>16.09</v>
      </c>
      <c r="C12" s="385">
        <v>28.92</v>
      </c>
      <c r="D12" s="386">
        <v>16.96</v>
      </c>
      <c r="F12" s="205"/>
      <c r="G12" s="205"/>
      <c r="H12" s="205"/>
      <c r="I12" s="205"/>
      <c r="J12" s="205"/>
      <c r="K12" s="205"/>
      <c r="L12" s="205"/>
      <c r="M12" s="205"/>
      <c r="N12" s="205"/>
      <c r="O12" s="205"/>
      <c r="P12" s="205"/>
      <c r="Q12" s="205"/>
    </row>
    <row r="13" spans="1:17" x14ac:dyDescent="0.25">
      <c r="B13" s="124"/>
      <c r="C13" s="124"/>
      <c r="D13" s="124"/>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M7" sqref="M7"/>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31" t="s">
        <v>228</v>
      </c>
      <c r="B1" s="531"/>
      <c r="C1" s="531"/>
      <c r="D1" s="531"/>
      <c r="E1" s="531"/>
      <c r="F1" s="531"/>
    </row>
    <row r="3" spans="1:6" ht="31.8" customHeight="1" x14ac:dyDescent="0.25">
      <c r="A3" s="547" t="s">
        <v>374</v>
      </c>
      <c r="B3" s="547"/>
      <c r="C3" s="547"/>
      <c r="D3" s="547"/>
      <c r="E3" s="547"/>
      <c r="F3" s="547"/>
    </row>
    <row r="4" spans="1:6" x14ac:dyDescent="0.25">
      <c r="A4" s="43"/>
      <c r="B4" s="20"/>
      <c r="C4" s="20"/>
      <c r="D4" s="20"/>
      <c r="E4" s="20"/>
      <c r="F4" s="20"/>
    </row>
    <row r="5" spans="1:6" x14ac:dyDescent="0.25">
      <c r="A5" s="569" t="s">
        <v>169</v>
      </c>
      <c r="B5" s="569"/>
      <c r="C5" s="569"/>
      <c r="D5" s="569"/>
      <c r="E5" s="569"/>
      <c r="F5" s="569"/>
    </row>
    <row r="6" spans="1:6" ht="13.2" customHeight="1" x14ac:dyDescent="0.25">
      <c r="A6" s="526"/>
      <c r="B6" s="559" t="s">
        <v>229</v>
      </c>
      <c r="C6" s="563" t="s">
        <v>230</v>
      </c>
      <c r="D6" s="563"/>
      <c r="E6" s="563"/>
      <c r="F6" s="546"/>
    </row>
    <row r="7" spans="1:6" ht="158.4" x14ac:dyDescent="0.25">
      <c r="A7" s="527"/>
      <c r="B7" s="530"/>
      <c r="C7" s="297" t="s">
        <v>231</v>
      </c>
      <c r="D7" s="291" t="s">
        <v>235</v>
      </c>
      <c r="E7" s="291" t="s">
        <v>236</v>
      </c>
      <c r="F7" s="293" t="s">
        <v>237</v>
      </c>
    </row>
    <row r="8" spans="1:6" x14ac:dyDescent="0.25">
      <c r="A8" s="257" t="s">
        <v>506</v>
      </c>
      <c r="B8" s="232"/>
      <c r="C8" s="232"/>
      <c r="D8" s="232"/>
      <c r="E8" s="232"/>
      <c r="F8" s="232"/>
    </row>
    <row r="9" spans="1:6" x14ac:dyDescent="0.25">
      <c r="A9" s="126" t="s">
        <v>47</v>
      </c>
      <c r="B9" s="391">
        <v>98.2</v>
      </c>
      <c r="C9" s="391">
        <v>92.3</v>
      </c>
      <c r="D9" s="432">
        <v>99.3</v>
      </c>
      <c r="E9" s="432">
        <v>101.9</v>
      </c>
      <c r="F9" s="432">
        <v>100.3</v>
      </c>
    </row>
    <row r="10" spans="1:6" x14ac:dyDescent="0.25">
      <c r="A10" s="78" t="s">
        <v>48</v>
      </c>
      <c r="B10" s="391">
        <v>101.8</v>
      </c>
      <c r="C10" s="391">
        <v>111</v>
      </c>
      <c r="D10" s="432">
        <v>99.7</v>
      </c>
      <c r="E10" s="432">
        <v>101.1</v>
      </c>
      <c r="F10" s="432">
        <v>106</v>
      </c>
    </row>
    <row r="11" spans="1:6" ht="21.6" customHeight="1" x14ac:dyDescent="0.25">
      <c r="A11" s="258" t="s">
        <v>421</v>
      </c>
      <c r="B11" s="222"/>
      <c r="C11" s="222"/>
      <c r="D11" s="222"/>
      <c r="E11" s="222"/>
      <c r="F11" s="222"/>
    </row>
    <row r="12" spans="1:6" x14ac:dyDescent="0.25">
      <c r="A12" s="78" t="s">
        <v>47</v>
      </c>
      <c r="B12" s="88">
        <v>98.1</v>
      </c>
      <c r="C12" s="119">
        <v>93.5</v>
      </c>
      <c r="D12" s="88">
        <v>99.9</v>
      </c>
      <c r="E12" s="88">
        <v>99.8</v>
      </c>
      <c r="F12" s="88">
        <v>99.2</v>
      </c>
    </row>
    <row r="13" spans="1:6" x14ac:dyDescent="0.25">
      <c r="A13" s="78" t="s">
        <v>48</v>
      </c>
      <c r="B13" s="119">
        <v>114.7</v>
      </c>
      <c r="C13" s="119">
        <v>128.80000000000001</v>
      </c>
      <c r="D13" s="119">
        <v>110.6</v>
      </c>
      <c r="E13" s="119">
        <v>99.8</v>
      </c>
      <c r="F13" s="119">
        <v>100.1</v>
      </c>
    </row>
    <row r="14" spans="1:6" x14ac:dyDescent="0.25">
      <c r="A14" s="78" t="s">
        <v>49</v>
      </c>
      <c r="B14" s="88">
        <v>104</v>
      </c>
      <c r="C14" s="88">
        <v>108.5</v>
      </c>
      <c r="D14" s="88">
        <v>102</v>
      </c>
      <c r="E14" s="88">
        <v>105.4</v>
      </c>
      <c r="F14" s="119">
        <v>100</v>
      </c>
    </row>
    <row r="15" spans="1:6" x14ac:dyDescent="0.25">
      <c r="A15" s="79" t="s">
        <v>149</v>
      </c>
      <c r="B15" s="119">
        <v>117</v>
      </c>
      <c r="C15" s="119">
        <v>130.6</v>
      </c>
      <c r="D15" s="119">
        <v>112.6</v>
      </c>
      <c r="E15" s="119">
        <v>105</v>
      </c>
      <c r="F15" s="119">
        <v>99.3</v>
      </c>
    </row>
    <row r="16" spans="1:6" x14ac:dyDescent="0.25">
      <c r="A16" s="78" t="s">
        <v>51</v>
      </c>
      <c r="B16" s="146">
        <v>104.4</v>
      </c>
      <c r="C16" s="146">
        <v>98.6</v>
      </c>
      <c r="D16" s="146">
        <v>107.7</v>
      </c>
      <c r="E16" s="146">
        <v>97.6</v>
      </c>
      <c r="F16" s="173">
        <v>99.9</v>
      </c>
    </row>
    <row r="17" spans="1:6" x14ac:dyDescent="0.25">
      <c r="A17" s="78" t="s">
        <v>52</v>
      </c>
      <c r="B17" s="163">
        <v>90.3</v>
      </c>
      <c r="C17" s="163">
        <v>64.099999999999994</v>
      </c>
      <c r="D17" s="146">
        <v>101.1</v>
      </c>
      <c r="E17" s="146">
        <v>99.9</v>
      </c>
      <c r="F17" s="173">
        <v>100.1</v>
      </c>
    </row>
    <row r="18" spans="1:6" x14ac:dyDescent="0.25">
      <c r="A18" s="78" t="s">
        <v>53</v>
      </c>
      <c r="B18" s="119">
        <v>99.3</v>
      </c>
      <c r="C18" s="119">
        <v>100.9</v>
      </c>
      <c r="D18" s="119">
        <v>98.9</v>
      </c>
      <c r="E18" s="119">
        <v>98.4</v>
      </c>
      <c r="F18" s="88">
        <v>100</v>
      </c>
    </row>
    <row r="19" spans="1:6" x14ac:dyDescent="0.25">
      <c r="A19" s="79" t="s">
        <v>150</v>
      </c>
      <c r="B19" s="142">
        <v>93.6</v>
      </c>
      <c r="C19" s="142">
        <v>63.7</v>
      </c>
      <c r="D19" s="119">
        <v>107.7</v>
      </c>
      <c r="E19" s="119">
        <v>95.9</v>
      </c>
      <c r="F19" s="88">
        <v>100</v>
      </c>
    </row>
    <row r="20" spans="1:6" x14ac:dyDescent="0.25">
      <c r="A20" s="78" t="s">
        <v>55</v>
      </c>
      <c r="B20" s="104">
        <v>98.9</v>
      </c>
      <c r="C20" s="129">
        <v>94.4</v>
      </c>
      <c r="D20" s="104">
        <v>99.9</v>
      </c>
      <c r="E20" s="104">
        <v>102.4</v>
      </c>
      <c r="F20" s="104">
        <v>100</v>
      </c>
    </row>
    <row r="21" spans="1:6" x14ac:dyDescent="0.25">
      <c r="A21" s="78" t="s">
        <v>30</v>
      </c>
      <c r="B21" s="144">
        <v>102.3</v>
      </c>
      <c r="C21" s="200">
        <v>110.3</v>
      </c>
      <c r="D21" s="144">
        <v>99.7</v>
      </c>
      <c r="E21" s="144">
        <v>110.3</v>
      </c>
      <c r="F21" s="144">
        <v>101.8</v>
      </c>
    </row>
    <row r="22" spans="1:6" x14ac:dyDescent="0.25">
      <c r="A22" s="78" t="s">
        <v>56</v>
      </c>
      <c r="B22" s="144">
        <v>99.2</v>
      </c>
      <c r="C22" s="200">
        <v>96.9</v>
      </c>
      <c r="D22" s="144">
        <v>99.7</v>
      </c>
      <c r="E22" s="144">
        <v>101.6</v>
      </c>
      <c r="F22" s="144">
        <v>100</v>
      </c>
    </row>
    <row r="23" spans="1:6" x14ac:dyDescent="0.25">
      <c r="A23" s="79" t="s">
        <v>151</v>
      </c>
      <c r="B23" s="141">
        <v>100.3</v>
      </c>
      <c r="C23" s="200">
        <v>100.9</v>
      </c>
      <c r="D23" s="144">
        <v>99.4</v>
      </c>
      <c r="E23" s="144">
        <v>114.8</v>
      </c>
      <c r="F23" s="144">
        <v>101.8</v>
      </c>
    </row>
    <row r="24" spans="1:6" x14ac:dyDescent="0.25">
      <c r="A24" s="78" t="s">
        <v>58</v>
      </c>
      <c r="B24" s="141">
        <v>95.7</v>
      </c>
      <c r="C24" s="142">
        <v>79.099999999999994</v>
      </c>
      <c r="D24" s="141">
        <v>100.1</v>
      </c>
      <c r="E24" s="141">
        <v>100.3</v>
      </c>
      <c r="F24" s="141">
        <v>100</v>
      </c>
    </row>
    <row r="25" spans="1:6" x14ac:dyDescent="0.25">
      <c r="A25" s="78" t="s">
        <v>59</v>
      </c>
      <c r="B25" s="141">
        <v>101.2</v>
      </c>
      <c r="C25" s="142">
        <v>112.6</v>
      </c>
      <c r="D25" s="142">
        <v>98.9</v>
      </c>
      <c r="E25" s="142">
        <v>97.4</v>
      </c>
      <c r="F25" s="141">
        <v>100</v>
      </c>
    </row>
    <row r="26" spans="1:6" x14ac:dyDescent="0.25">
      <c r="A26" s="78" t="s">
        <v>60</v>
      </c>
      <c r="B26" s="141">
        <v>96.6</v>
      </c>
      <c r="C26" s="142">
        <v>82.2</v>
      </c>
      <c r="D26" s="142">
        <v>100</v>
      </c>
      <c r="E26" s="142">
        <v>100.8</v>
      </c>
      <c r="F26" s="141">
        <v>100</v>
      </c>
    </row>
    <row r="27" spans="1:6" x14ac:dyDescent="0.25">
      <c r="A27" s="202" t="s">
        <v>152</v>
      </c>
      <c r="B27" s="177">
        <v>93.6</v>
      </c>
      <c r="C27" s="359">
        <v>73.099999999999994</v>
      </c>
      <c r="D27" s="359">
        <v>99</v>
      </c>
      <c r="E27" s="359">
        <v>98.5</v>
      </c>
      <c r="F27" s="177">
        <v>100.1</v>
      </c>
    </row>
    <row r="29" spans="1:6" ht="44.4" customHeight="1" x14ac:dyDescent="0.25">
      <c r="A29" s="587" t="s">
        <v>40</v>
      </c>
      <c r="B29" s="587"/>
      <c r="C29" s="587"/>
      <c r="D29" s="587"/>
      <c r="E29" s="587"/>
      <c r="F29" s="587"/>
    </row>
  </sheetData>
  <mergeCells count="7">
    <mergeCell ref="A29:F29"/>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4" sqref="F4"/>
    </sheetView>
  </sheetViews>
  <sheetFormatPr defaultRowHeight="13.2" x14ac:dyDescent="0.25"/>
  <cols>
    <col min="1" max="1" width="42.109375" customWidth="1"/>
    <col min="2" max="3" width="23.44140625" customWidth="1"/>
    <col min="4" max="4" width="5.109375" customWidth="1"/>
  </cols>
  <sheetData>
    <row r="1" spans="1:3" ht="32.4" customHeight="1" x14ac:dyDescent="0.25">
      <c r="A1" s="533" t="s">
        <v>361</v>
      </c>
      <c r="B1" s="533"/>
      <c r="C1" s="533"/>
    </row>
    <row r="2" spans="1:3" ht="11.4" customHeight="1" x14ac:dyDescent="0.25">
      <c r="A2" s="240"/>
      <c r="B2" s="240"/>
      <c r="C2" s="240"/>
    </row>
    <row r="3" spans="1:3" x14ac:dyDescent="0.25">
      <c r="A3" s="569" t="s">
        <v>175</v>
      </c>
      <c r="B3" s="569"/>
      <c r="C3" s="569"/>
    </row>
    <row r="4" spans="1:3" ht="12.6" customHeight="1" x14ac:dyDescent="0.25">
      <c r="A4" s="552"/>
      <c r="B4" s="528" t="s">
        <v>639</v>
      </c>
      <c r="C4" s="334" t="s">
        <v>32</v>
      </c>
    </row>
    <row r="5" spans="1:3" ht="31.2" customHeight="1" x14ac:dyDescent="0.25">
      <c r="A5" s="588"/>
      <c r="B5" s="529"/>
      <c r="C5" s="295" t="s">
        <v>638</v>
      </c>
    </row>
    <row r="6" spans="1:3" ht="15" customHeight="1" x14ac:dyDescent="0.25">
      <c r="A6" s="24" t="s">
        <v>238</v>
      </c>
      <c r="B6" s="483">
        <v>100</v>
      </c>
      <c r="C6" s="483">
        <v>112.5</v>
      </c>
    </row>
    <row r="7" spans="1:3" ht="15" customHeight="1" x14ac:dyDescent="0.25">
      <c r="A7" s="24" t="s">
        <v>63</v>
      </c>
      <c r="B7" s="483">
        <v>102.5</v>
      </c>
      <c r="C7" s="483">
        <v>120.3</v>
      </c>
    </row>
    <row r="8" spans="1:3" ht="15" customHeight="1" x14ac:dyDescent="0.25">
      <c r="A8" s="61" t="s">
        <v>365</v>
      </c>
      <c r="B8" s="325">
        <v>102.5</v>
      </c>
      <c r="C8" s="325">
        <v>120.9</v>
      </c>
    </row>
    <row r="9" spans="1:3" ht="15" customHeight="1" x14ac:dyDescent="0.25">
      <c r="A9" s="27" t="s">
        <v>64</v>
      </c>
      <c r="B9" s="325">
        <v>123.5</v>
      </c>
      <c r="C9" s="325">
        <v>114.1</v>
      </c>
    </row>
    <row r="10" spans="1:3" ht="15" customHeight="1" x14ac:dyDescent="0.25">
      <c r="A10" s="24" t="s">
        <v>66</v>
      </c>
      <c r="B10" s="325">
        <v>99</v>
      </c>
      <c r="C10" s="325">
        <v>110.4</v>
      </c>
    </row>
    <row r="11" spans="1:3" ht="15" customHeight="1" x14ac:dyDescent="0.25">
      <c r="A11" s="27" t="s">
        <v>67</v>
      </c>
      <c r="B11" s="325">
        <v>100.4</v>
      </c>
      <c r="C11" s="325">
        <v>102.9</v>
      </c>
    </row>
    <row r="12" spans="1:3" ht="15" customHeight="1" x14ac:dyDescent="0.25">
      <c r="A12" s="27" t="s">
        <v>68</v>
      </c>
      <c r="B12" s="325">
        <v>105.2</v>
      </c>
      <c r="C12" s="325">
        <v>100.1</v>
      </c>
    </row>
    <row r="13" spans="1:3" ht="13.2" customHeight="1" x14ac:dyDescent="0.25">
      <c r="A13" s="27" t="s">
        <v>84</v>
      </c>
      <c r="B13" s="325">
        <v>100</v>
      </c>
      <c r="C13" s="325">
        <v>100</v>
      </c>
    </row>
    <row r="14" spans="1:3" ht="52.8" x14ac:dyDescent="0.25">
      <c r="A14" s="27" t="s">
        <v>69</v>
      </c>
      <c r="B14" s="325">
        <v>94.1</v>
      </c>
      <c r="C14" s="325">
        <v>83.9</v>
      </c>
    </row>
    <row r="15" spans="1:3" x14ac:dyDescent="0.25">
      <c r="A15" s="27" t="s">
        <v>70</v>
      </c>
      <c r="B15" s="325">
        <v>90.3</v>
      </c>
      <c r="C15" s="325">
        <v>110.7</v>
      </c>
    </row>
    <row r="16" spans="1:3" x14ac:dyDescent="0.25">
      <c r="A16" s="27" t="s">
        <v>72</v>
      </c>
      <c r="B16" s="325">
        <v>93.3</v>
      </c>
      <c r="C16" s="325">
        <v>100</v>
      </c>
    </row>
    <row r="17" spans="1:3" ht="26.4" x14ac:dyDescent="0.25">
      <c r="A17" s="27" t="s">
        <v>73</v>
      </c>
      <c r="B17" s="325">
        <v>99.5</v>
      </c>
      <c r="C17" s="325">
        <v>126.2</v>
      </c>
    </row>
    <row r="18" spans="1:3" ht="26.4" x14ac:dyDescent="0.25">
      <c r="A18" s="27" t="s">
        <v>74</v>
      </c>
      <c r="B18" s="325">
        <v>98.4</v>
      </c>
      <c r="C18" s="325">
        <v>102.1</v>
      </c>
    </row>
    <row r="19" spans="1:3" ht="26.4" x14ac:dyDescent="0.25">
      <c r="A19" s="27" t="s">
        <v>75</v>
      </c>
      <c r="B19" s="325">
        <v>96.9</v>
      </c>
      <c r="C19" s="325">
        <v>100.3</v>
      </c>
    </row>
    <row r="20" spans="1:3" ht="15" customHeight="1" x14ac:dyDescent="0.25">
      <c r="A20" s="27" t="s">
        <v>86</v>
      </c>
      <c r="B20" s="325">
        <v>100.8</v>
      </c>
      <c r="C20" s="483">
        <v>94.8</v>
      </c>
    </row>
    <row r="21" spans="1:3" ht="26.4" x14ac:dyDescent="0.25">
      <c r="A21" s="27" t="s">
        <v>76</v>
      </c>
      <c r="B21" s="325">
        <v>100</v>
      </c>
      <c r="C21" s="483">
        <v>146.9</v>
      </c>
    </row>
    <row r="22" spans="1:3" ht="26.4" x14ac:dyDescent="0.25">
      <c r="A22" s="27" t="s">
        <v>77</v>
      </c>
      <c r="B22" s="325">
        <v>116.4</v>
      </c>
      <c r="C22" s="483">
        <v>100</v>
      </c>
    </row>
    <row r="23" spans="1:3" x14ac:dyDescent="0.25">
      <c r="A23" s="27" t="s">
        <v>87</v>
      </c>
      <c r="B23" s="325">
        <v>99</v>
      </c>
      <c r="C23" s="483">
        <v>111.7</v>
      </c>
    </row>
    <row r="24" spans="1:3" ht="26.4" x14ac:dyDescent="0.25">
      <c r="A24" s="28" t="s">
        <v>78</v>
      </c>
      <c r="B24" s="325">
        <v>100.1</v>
      </c>
      <c r="C24" s="483">
        <v>100</v>
      </c>
    </row>
    <row r="25" spans="1:3" ht="16.2" customHeight="1" x14ac:dyDescent="0.25">
      <c r="A25" s="27" t="s">
        <v>79</v>
      </c>
      <c r="B25" s="325">
        <v>101.9</v>
      </c>
      <c r="C25" s="325">
        <v>104.3</v>
      </c>
    </row>
    <row r="26" spans="1:3" ht="28.95" customHeight="1" x14ac:dyDescent="0.25">
      <c r="A26" s="110" t="s">
        <v>81</v>
      </c>
      <c r="B26" s="325">
        <v>102.9</v>
      </c>
      <c r="C26" s="324">
        <v>99.6</v>
      </c>
    </row>
    <row r="27" spans="1:3" ht="40.950000000000003" customHeight="1" x14ac:dyDescent="0.25">
      <c r="A27" s="118" t="s">
        <v>82</v>
      </c>
      <c r="B27" s="663">
        <v>106.3</v>
      </c>
      <c r="C27" s="326">
        <v>99.3</v>
      </c>
    </row>
    <row r="28" spans="1:3" ht="63" customHeight="1" x14ac:dyDescent="0.25">
      <c r="A28" s="587" t="s">
        <v>40</v>
      </c>
      <c r="B28" s="587"/>
      <c r="C28" s="587"/>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election activeCell="C23" sqref="C23"/>
    </sheetView>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397</v>
      </c>
    </row>
    <row r="4" spans="1:1" ht="66" x14ac:dyDescent="0.25">
      <c r="A4" s="11" t="s">
        <v>398</v>
      </c>
    </row>
    <row r="5" spans="1:1" ht="52.8" x14ac:dyDescent="0.25">
      <c r="A5" s="11" t="s">
        <v>399</v>
      </c>
    </row>
    <row r="6" spans="1:1" ht="66" x14ac:dyDescent="0.25">
      <c r="A6" s="11" t="s">
        <v>400</v>
      </c>
    </row>
    <row r="7" spans="1:1" ht="26.4" x14ac:dyDescent="0.25">
      <c r="A7" s="11" t="s">
        <v>401</v>
      </c>
    </row>
    <row r="8" spans="1:1" ht="26.4" x14ac:dyDescent="0.25">
      <c r="A8" s="11" t="s">
        <v>402</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Normal="100" workbookViewId="0">
      <selection activeCell="M18" sqref="M18"/>
    </sheetView>
  </sheetViews>
  <sheetFormatPr defaultRowHeight="13.2" x14ac:dyDescent="0.25"/>
  <cols>
    <col min="1" max="1" width="35.44140625" customWidth="1"/>
    <col min="2" max="3" width="16.6640625" customWidth="1"/>
    <col min="4" max="4" width="17.88671875" customWidth="1"/>
  </cols>
  <sheetData>
    <row r="1" spans="1:4" ht="33" customHeight="1" x14ac:dyDescent="0.25">
      <c r="A1" s="547" t="s">
        <v>348</v>
      </c>
      <c r="B1" s="547"/>
      <c r="C1" s="547"/>
      <c r="D1" s="547"/>
    </row>
    <row r="2" spans="1:4" ht="12.75" customHeight="1" x14ac:dyDescent="0.25">
      <c r="A2" s="45"/>
      <c r="B2" s="20"/>
      <c r="C2" s="20"/>
      <c r="D2" s="20"/>
    </row>
    <row r="3" spans="1:4" x14ac:dyDescent="0.25">
      <c r="A3" s="569" t="s">
        <v>175</v>
      </c>
      <c r="B3" s="569"/>
      <c r="C3" s="569"/>
      <c r="D3" s="569"/>
    </row>
    <row r="4" spans="1:4" x14ac:dyDescent="0.25">
      <c r="A4" s="526"/>
      <c r="B4" s="539" t="s">
        <v>640</v>
      </c>
      <c r="C4" s="572"/>
      <c r="D4" s="540"/>
    </row>
    <row r="5" spans="1:4" ht="42" customHeight="1" x14ac:dyDescent="0.25">
      <c r="A5" s="527"/>
      <c r="B5" s="328" t="s">
        <v>192</v>
      </c>
      <c r="C5" s="419" t="s">
        <v>636</v>
      </c>
      <c r="D5" s="379" t="s">
        <v>517</v>
      </c>
    </row>
    <row r="6" spans="1:4" ht="26.4" x14ac:dyDescent="0.25">
      <c r="A6" s="57" t="s">
        <v>349</v>
      </c>
      <c r="B6" s="664">
        <v>111.8</v>
      </c>
      <c r="C6" s="132">
        <v>102.5</v>
      </c>
      <c r="D6" s="664">
        <v>51</v>
      </c>
    </row>
    <row r="7" spans="1:4" ht="26.4" x14ac:dyDescent="0.25">
      <c r="A7" s="111" t="s">
        <v>350</v>
      </c>
      <c r="B7" s="664">
        <v>101.3</v>
      </c>
      <c r="C7" s="132">
        <v>105.7</v>
      </c>
      <c r="D7" s="664">
        <v>125.2</v>
      </c>
    </row>
    <row r="8" spans="1:4" ht="26.4" x14ac:dyDescent="0.25">
      <c r="A8" s="111" t="s">
        <v>351</v>
      </c>
      <c r="B8" s="664">
        <v>97.6</v>
      </c>
      <c r="C8" s="132">
        <v>97.6</v>
      </c>
      <c r="D8" s="664">
        <v>115.1</v>
      </c>
    </row>
    <row r="9" spans="1:4" ht="26.4" x14ac:dyDescent="0.25">
      <c r="A9" s="111" t="s">
        <v>352</v>
      </c>
      <c r="B9" s="664">
        <v>100</v>
      </c>
      <c r="C9" s="132">
        <v>100</v>
      </c>
      <c r="D9" s="664">
        <v>113</v>
      </c>
    </row>
    <row r="10" spans="1:4" ht="52.8" x14ac:dyDescent="0.25">
      <c r="A10" s="111" t="s">
        <v>353</v>
      </c>
      <c r="B10" s="507">
        <v>99.8</v>
      </c>
      <c r="C10" s="132">
        <v>100.5</v>
      </c>
      <c r="D10" s="664">
        <v>105.6</v>
      </c>
    </row>
    <row r="11" spans="1:4" x14ac:dyDescent="0.25">
      <c r="A11" s="111" t="s">
        <v>354</v>
      </c>
      <c r="B11" s="664">
        <v>98.5</v>
      </c>
      <c r="C11" s="132">
        <v>96.8</v>
      </c>
      <c r="D11" s="664">
        <v>110</v>
      </c>
    </row>
    <row r="12" spans="1:4" x14ac:dyDescent="0.25">
      <c r="A12" s="112" t="s">
        <v>355</v>
      </c>
      <c r="B12" s="664">
        <v>101.3</v>
      </c>
      <c r="C12" s="132">
        <v>99.5</v>
      </c>
      <c r="D12" s="664">
        <v>84.3</v>
      </c>
    </row>
    <row r="13" spans="1:4" ht="26.4" x14ac:dyDescent="0.25">
      <c r="A13" s="112" t="s">
        <v>356</v>
      </c>
      <c r="B13" s="132">
        <v>104.5</v>
      </c>
      <c r="C13" s="132">
        <v>104.3</v>
      </c>
      <c r="D13" s="664">
        <v>114.8</v>
      </c>
    </row>
    <row r="14" spans="1:4" x14ac:dyDescent="0.25">
      <c r="A14" s="112" t="s">
        <v>357</v>
      </c>
      <c r="B14" s="665">
        <v>107</v>
      </c>
      <c r="C14" s="665">
        <v>107</v>
      </c>
      <c r="D14" s="665">
        <v>111.6</v>
      </c>
    </row>
    <row r="15" spans="1:4" ht="15" customHeight="1" x14ac:dyDescent="0.25">
      <c r="A15" s="112" t="s">
        <v>358</v>
      </c>
      <c r="B15" s="665">
        <v>100</v>
      </c>
      <c r="C15" s="665">
        <v>102.9</v>
      </c>
      <c r="D15" s="665">
        <v>123.3</v>
      </c>
    </row>
    <row r="16" spans="1:4" x14ac:dyDescent="0.25">
      <c r="A16" s="389" t="s">
        <v>202</v>
      </c>
      <c r="B16" s="665">
        <v>160.5</v>
      </c>
      <c r="C16" s="665">
        <v>106.4</v>
      </c>
      <c r="D16" s="665">
        <v>72.8</v>
      </c>
    </row>
    <row r="17" spans="1:4" ht="12.75" customHeight="1" x14ac:dyDescent="0.25">
      <c r="A17" s="389" t="s">
        <v>519</v>
      </c>
      <c r="B17" s="665">
        <v>90.2</v>
      </c>
      <c r="C17" s="665">
        <v>91</v>
      </c>
      <c r="D17" s="665">
        <v>70</v>
      </c>
    </row>
    <row r="18" spans="1:4" ht="26.4" x14ac:dyDescent="0.25">
      <c r="A18" s="112" t="s">
        <v>359</v>
      </c>
      <c r="B18" s="665">
        <v>99.8</v>
      </c>
      <c r="C18" s="665">
        <v>104.1</v>
      </c>
      <c r="D18" s="665">
        <v>121.1</v>
      </c>
    </row>
    <row r="19" spans="1:4" x14ac:dyDescent="0.25">
      <c r="A19" s="184" t="s">
        <v>360</v>
      </c>
      <c r="B19" s="666">
        <v>100</v>
      </c>
      <c r="C19" s="666">
        <v>100</v>
      </c>
      <c r="D19" s="666">
        <v>114.5</v>
      </c>
    </row>
    <row r="20" spans="1:4" x14ac:dyDescent="0.25">
      <c r="B20" s="134"/>
      <c r="C20" s="134"/>
      <c r="D20" s="134"/>
    </row>
    <row r="21" spans="1:4" x14ac:dyDescent="0.25">
      <c r="B21" s="134"/>
      <c r="C21" s="134"/>
      <c r="D21" s="134"/>
    </row>
    <row r="22" spans="1:4" x14ac:dyDescent="0.25">
      <c r="B22" s="134"/>
      <c r="C22" s="134"/>
      <c r="D22" s="134"/>
    </row>
    <row r="23" spans="1:4" x14ac:dyDescent="0.25">
      <c r="B23" s="134"/>
      <c r="C23" s="134"/>
      <c r="D23" s="134"/>
    </row>
    <row r="24" spans="1:4" x14ac:dyDescent="0.25">
      <c r="B24" s="134"/>
      <c r="C24" s="134"/>
      <c r="D24" s="134"/>
    </row>
    <row r="25" spans="1:4" x14ac:dyDescent="0.25">
      <c r="B25" s="134"/>
      <c r="C25" s="134"/>
      <c r="D25" s="134"/>
    </row>
    <row r="26" spans="1:4" x14ac:dyDescent="0.25">
      <c r="B26" s="134"/>
      <c r="C26" s="134"/>
      <c r="D26" s="134"/>
    </row>
    <row r="27" spans="1:4" x14ac:dyDescent="0.25">
      <c r="B27" s="134"/>
      <c r="C27" s="134"/>
      <c r="D27" s="134"/>
    </row>
    <row r="28" spans="1:4" x14ac:dyDescent="0.25">
      <c r="B28" s="134"/>
      <c r="C28" s="134"/>
      <c r="D28" s="134"/>
    </row>
    <row r="29" spans="1:4" x14ac:dyDescent="0.25">
      <c r="B29" s="134"/>
      <c r="C29" s="134"/>
      <c r="D29" s="134"/>
    </row>
    <row r="30" spans="1:4" x14ac:dyDescent="0.25">
      <c r="B30" s="134"/>
      <c r="C30" s="134"/>
      <c r="D30" s="134"/>
    </row>
    <row r="31" spans="1:4" x14ac:dyDescent="0.25">
      <c r="B31" s="134"/>
      <c r="C31" s="134"/>
      <c r="D31" s="134"/>
    </row>
    <row r="32" spans="1:4" x14ac:dyDescent="0.25">
      <c r="B32" s="134"/>
      <c r="C32" s="134"/>
      <c r="D32" s="134"/>
    </row>
    <row r="33" spans="2:4" x14ac:dyDescent="0.25">
      <c r="B33" s="134"/>
      <c r="C33" s="134"/>
      <c r="D33" s="134"/>
    </row>
    <row r="34" spans="2:4" x14ac:dyDescent="0.25">
      <c r="B34" s="134"/>
      <c r="C34" s="134"/>
      <c r="D34" s="134"/>
    </row>
    <row r="35" spans="2:4" x14ac:dyDescent="0.25">
      <c r="B35" s="134"/>
      <c r="C35" s="134"/>
      <c r="D35" s="134"/>
    </row>
    <row r="36" spans="2:4" x14ac:dyDescent="0.25">
      <c r="B36" s="134"/>
      <c r="C36" s="134"/>
      <c r="D36" s="134"/>
    </row>
    <row r="37" spans="2:4" x14ac:dyDescent="0.25">
      <c r="B37" s="134"/>
      <c r="C37" s="134"/>
      <c r="D37" s="134"/>
    </row>
    <row r="38" spans="2:4" x14ac:dyDescent="0.25">
      <c r="B38" s="134"/>
      <c r="C38" s="134"/>
      <c r="D38" s="134"/>
    </row>
    <row r="39" spans="2:4" x14ac:dyDescent="0.25">
      <c r="B39" s="134"/>
      <c r="C39" s="134"/>
      <c r="D39" s="134"/>
    </row>
    <row r="40" spans="2:4" x14ac:dyDescent="0.25">
      <c r="B40" s="134"/>
      <c r="C40" s="134"/>
      <c r="D40" s="134"/>
    </row>
    <row r="41" spans="2:4" x14ac:dyDescent="0.25">
      <c r="B41" s="134"/>
      <c r="C41" s="134"/>
      <c r="D41" s="134"/>
    </row>
    <row r="42" spans="2:4" x14ac:dyDescent="0.25">
      <c r="B42" s="134"/>
      <c r="C42" s="134"/>
      <c r="D42" s="134"/>
    </row>
    <row r="43" spans="2:4" x14ac:dyDescent="0.25">
      <c r="B43" s="134"/>
      <c r="C43" s="134"/>
      <c r="D43" s="134"/>
    </row>
    <row r="44" spans="2:4" x14ac:dyDescent="0.25">
      <c r="B44" s="134"/>
      <c r="C44" s="134"/>
      <c r="D44" s="134"/>
    </row>
    <row r="45" spans="2:4" x14ac:dyDescent="0.25">
      <c r="B45" s="134"/>
      <c r="C45" s="134"/>
      <c r="D45" s="134"/>
    </row>
    <row r="46" spans="2:4" x14ac:dyDescent="0.25">
      <c r="B46" s="134"/>
      <c r="C46" s="134"/>
      <c r="D46" s="134"/>
    </row>
    <row r="47" spans="2:4" x14ac:dyDescent="0.25">
      <c r="B47" s="134"/>
      <c r="C47" s="134"/>
      <c r="D47" s="134"/>
    </row>
    <row r="48" spans="2:4" x14ac:dyDescent="0.25">
      <c r="B48" s="134"/>
      <c r="C48" s="134"/>
      <c r="D48" s="134"/>
    </row>
    <row r="49" spans="2:4" x14ac:dyDescent="0.25">
      <c r="B49" s="134"/>
      <c r="C49" s="134"/>
      <c r="D49" s="134"/>
    </row>
    <row r="50" spans="2:4" x14ac:dyDescent="0.25">
      <c r="B50" s="134"/>
      <c r="C50" s="134"/>
      <c r="D50" s="134"/>
    </row>
    <row r="51" spans="2:4" x14ac:dyDescent="0.25">
      <c r="B51" s="134"/>
      <c r="C51" s="134"/>
      <c r="D51" s="134"/>
    </row>
    <row r="52" spans="2:4" x14ac:dyDescent="0.25">
      <c r="B52" s="134"/>
      <c r="C52" s="134"/>
      <c r="D52" s="134"/>
    </row>
    <row r="53" spans="2:4" x14ac:dyDescent="0.25">
      <c r="B53" s="134"/>
      <c r="C53" s="134"/>
      <c r="D53" s="134"/>
    </row>
    <row r="54" spans="2:4" x14ac:dyDescent="0.25">
      <c r="B54" s="134"/>
      <c r="C54" s="134"/>
      <c r="D54" s="134"/>
    </row>
    <row r="55" spans="2:4" x14ac:dyDescent="0.25">
      <c r="B55" s="134"/>
      <c r="C55" s="134"/>
      <c r="D55" s="134"/>
    </row>
    <row r="56" spans="2:4" x14ac:dyDescent="0.25">
      <c r="B56" s="134"/>
      <c r="C56" s="134"/>
      <c r="D56" s="134"/>
    </row>
    <row r="57" spans="2:4" x14ac:dyDescent="0.25">
      <c r="B57" s="134"/>
      <c r="C57" s="134"/>
      <c r="D57" s="134"/>
    </row>
    <row r="58" spans="2:4" x14ac:dyDescent="0.25">
      <c r="B58" s="134"/>
      <c r="C58" s="134"/>
      <c r="D58" s="134"/>
    </row>
    <row r="59" spans="2:4" x14ac:dyDescent="0.25">
      <c r="B59" s="134"/>
      <c r="C59" s="134"/>
      <c r="D59" s="134"/>
    </row>
    <row r="60" spans="2:4" x14ac:dyDescent="0.25">
      <c r="B60" s="134"/>
      <c r="C60" s="134"/>
      <c r="D60" s="134"/>
    </row>
    <row r="61" spans="2:4" x14ac:dyDescent="0.25">
      <c r="B61" s="134"/>
      <c r="C61" s="134"/>
      <c r="D61" s="134"/>
    </row>
    <row r="62" spans="2:4" x14ac:dyDescent="0.25">
      <c r="B62" s="134"/>
      <c r="C62" s="134"/>
      <c r="D62" s="134"/>
    </row>
    <row r="63" spans="2:4" x14ac:dyDescent="0.25">
      <c r="B63" s="134"/>
      <c r="C63" s="134"/>
      <c r="D63" s="134"/>
    </row>
    <row r="64" spans="2:4" x14ac:dyDescent="0.25">
      <c r="B64" s="134"/>
      <c r="C64" s="134"/>
      <c r="D64" s="134"/>
    </row>
    <row r="65" spans="2:4" x14ac:dyDescent="0.25">
      <c r="B65" s="134"/>
      <c r="C65" s="134"/>
      <c r="D65" s="134"/>
    </row>
    <row r="66" spans="2:4" x14ac:dyDescent="0.25">
      <c r="B66" s="134"/>
      <c r="C66" s="134"/>
      <c r="D66" s="134"/>
    </row>
    <row r="67" spans="2:4" x14ac:dyDescent="0.25">
      <c r="B67" s="134"/>
      <c r="C67" s="134"/>
      <c r="D67" s="134"/>
    </row>
    <row r="68" spans="2:4" x14ac:dyDescent="0.25">
      <c r="B68" s="134"/>
      <c r="C68" s="134"/>
      <c r="D68" s="134"/>
    </row>
    <row r="69" spans="2:4" x14ac:dyDescent="0.25">
      <c r="B69" s="134"/>
      <c r="C69" s="134"/>
      <c r="D69" s="134"/>
    </row>
    <row r="70" spans="2:4" x14ac:dyDescent="0.25">
      <c r="B70" s="134"/>
      <c r="C70" s="134"/>
      <c r="D70" s="134"/>
    </row>
    <row r="71" spans="2:4" x14ac:dyDescent="0.25">
      <c r="B71" s="134"/>
      <c r="C71" s="134"/>
      <c r="D71" s="134"/>
    </row>
    <row r="72" spans="2:4" x14ac:dyDescent="0.25">
      <c r="B72" s="134"/>
      <c r="C72" s="134"/>
      <c r="D72" s="134"/>
    </row>
    <row r="73" spans="2:4" x14ac:dyDescent="0.25">
      <c r="B73" s="134"/>
      <c r="C73" s="134"/>
      <c r="D73" s="134"/>
    </row>
    <row r="74" spans="2:4" x14ac:dyDescent="0.25">
      <c r="B74" s="134"/>
      <c r="C74" s="134"/>
      <c r="D74" s="134"/>
    </row>
    <row r="75" spans="2:4" x14ac:dyDescent="0.25">
      <c r="B75" s="134"/>
      <c r="C75" s="134"/>
      <c r="D75" s="134"/>
    </row>
    <row r="76" spans="2:4" x14ac:dyDescent="0.25">
      <c r="B76" s="134"/>
      <c r="C76" s="134"/>
      <c r="D76" s="134"/>
    </row>
    <row r="77" spans="2:4" x14ac:dyDescent="0.25">
      <c r="B77" s="134"/>
      <c r="C77" s="134"/>
      <c r="D77" s="134"/>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K11" sqref="K11"/>
    </sheetView>
  </sheetViews>
  <sheetFormatPr defaultRowHeight="13.2" x14ac:dyDescent="0.25"/>
  <cols>
    <col min="1" max="1" width="25.6640625" customWidth="1"/>
    <col min="2" max="4" width="20.88671875" customWidth="1"/>
  </cols>
  <sheetData>
    <row r="1" spans="1:4" ht="32.4" customHeight="1" x14ac:dyDescent="0.25">
      <c r="A1" s="589" t="s">
        <v>321</v>
      </c>
      <c r="B1" s="589"/>
      <c r="C1" s="589"/>
      <c r="D1" s="589"/>
    </row>
    <row r="2" spans="1:4" ht="12.75" customHeight="1" x14ac:dyDescent="0.25">
      <c r="A2" s="20"/>
      <c r="B2" s="20"/>
      <c r="C2" s="20"/>
      <c r="D2" s="20"/>
    </row>
    <row r="3" spans="1:4" x14ac:dyDescent="0.25">
      <c r="A3" s="571" t="s">
        <v>169</v>
      </c>
      <c r="B3" s="571"/>
      <c r="C3" s="571"/>
      <c r="D3" s="571"/>
    </row>
    <row r="4" spans="1:4" ht="15.6" customHeight="1" x14ac:dyDescent="0.25">
      <c r="A4" s="590"/>
      <c r="B4" s="528" t="s">
        <v>157</v>
      </c>
      <c r="C4" s="539" t="s">
        <v>318</v>
      </c>
      <c r="D4" s="540"/>
    </row>
    <row r="5" spans="1:4" ht="17.399999999999999" customHeight="1" x14ac:dyDescent="0.25">
      <c r="A5" s="541"/>
      <c r="B5" s="557"/>
      <c r="C5" s="305" t="s">
        <v>319</v>
      </c>
      <c r="D5" s="306" t="s">
        <v>320</v>
      </c>
    </row>
    <row r="6" spans="1:4" x14ac:dyDescent="0.25">
      <c r="A6" s="260" t="s">
        <v>506</v>
      </c>
      <c r="B6" s="218"/>
      <c r="C6" s="218"/>
      <c r="D6" s="218"/>
    </row>
    <row r="7" spans="1:4" x14ac:dyDescent="0.25">
      <c r="A7" s="117" t="s">
        <v>47</v>
      </c>
      <c r="B7" s="245">
        <v>99.5</v>
      </c>
      <c r="C7" s="245">
        <v>99.8</v>
      </c>
      <c r="D7" s="246">
        <v>99.4</v>
      </c>
    </row>
    <row r="8" spans="1:4" x14ac:dyDescent="0.25">
      <c r="A8" s="19" t="s">
        <v>48</v>
      </c>
      <c r="B8" s="214">
        <v>100.2</v>
      </c>
      <c r="C8" s="214">
        <v>109.2</v>
      </c>
      <c r="D8" s="362">
        <v>98.1</v>
      </c>
    </row>
    <row r="9" spans="1:4" ht="19.2" customHeight="1" x14ac:dyDescent="0.25">
      <c r="A9" s="261" t="s">
        <v>421</v>
      </c>
      <c r="B9" s="227"/>
      <c r="C9" s="227"/>
      <c r="D9" s="227"/>
    </row>
    <row r="10" spans="1:4" x14ac:dyDescent="0.25">
      <c r="A10" s="117" t="s">
        <v>47</v>
      </c>
      <c r="B10" s="193">
        <v>105.5</v>
      </c>
      <c r="C10" s="193">
        <v>100</v>
      </c>
      <c r="D10" s="193">
        <v>107.8</v>
      </c>
    </row>
    <row r="11" spans="1:4" x14ac:dyDescent="0.25">
      <c r="A11" s="117" t="s">
        <v>48</v>
      </c>
      <c r="B11" s="193">
        <v>100.2</v>
      </c>
      <c r="C11" s="193">
        <v>102</v>
      </c>
      <c r="D11" s="193">
        <v>99.5</v>
      </c>
    </row>
    <row r="12" spans="1:4" x14ac:dyDescent="0.25">
      <c r="A12" s="117" t="s">
        <v>49</v>
      </c>
      <c r="B12" s="193">
        <v>100.6</v>
      </c>
      <c r="C12" s="193">
        <v>103.5</v>
      </c>
      <c r="D12" s="193">
        <v>99.5</v>
      </c>
    </row>
    <row r="13" spans="1:4" x14ac:dyDescent="0.25">
      <c r="A13" s="110" t="s">
        <v>149</v>
      </c>
      <c r="B13" s="199">
        <v>105.5</v>
      </c>
      <c r="C13" s="199">
        <v>102.7</v>
      </c>
      <c r="D13" s="193">
        <v>106.7</v>
      </c>
    </row>
    <row r="14" spans="1:4" x14ac:dyDescent="0.25">
      <c r="A14" s="117" t="s">
        <v>51</v>
      </c>
      <c r="B14" s="194">
        <v>98.9</v>
      </c>
      <c r="C14" s="194">
        <v>100.8</v>
      </c>
      <c r="D14" s="195">
        <v>98.1</v>
      </c>
    </row>
    <row r="15" spans="1:4" x14ac:dyDescent="0.25">
      <c r="A15" s="117" t="s">
        <v>52</v>
      </c>
      <c r="B15" s="195">
        <v>93.4</v>
      </c>
      <c r="C15" s="195">
        <v>101.1</v>
      </c>
      <c r="D15" s="195">
        <v>90.1</v>
      </c>
    </row>
    <row r="16" spans="1:4" x14ac:dyDescent="0.25">
      <c r="A16" s="117" t="s">
        <v>53</v>
      </c>
      <c r="B16" s="193">
        <v>102.1</v>
      </c>
      <c r="C16" s="193">
        <v>98.1</v>
      </c>
      <c r="D16" s="196">
        <v>104</v>
      </c>
    </row>
    <row r="17" spans="1:4" x14ac:dyDescent="0.25">
      <c r="A17" s="110" t="s">
        <v>150</v>
      </c>
      <c r="B17" s="196">
        <v>94.3</v>
      </c>
      <c r="C17" s="196">
        <v>100</v>
      </c>
      <c r="D17" s="196">
        <v>91.9</v>
      </c>
    </row>
    <row r="18" spans="1:4" x14ac:dyDescent="0.25">
      <c r="A18" s="117" t="s">
        <v>55</v>
      </c>
      <c r="B18" s="193">
        <v>100.1</v>
      </c>
      <c r="C18" s="193">
        <v>98.8</v>
      </c>
      <c r="D18" s="193">
        <v>100.7</v>
      </c>
    </row>
    <row r="19" spans="1:4" x14ac:dyDescent="0.25">
      <c r="A19" s="117" t="s">
        <v>30</v>
      </c>
      <c r="B19" s="193">
        <v>98.6</v>
      </c>
      <c r="C19" s="193">
        <v>97.1</v>
      </c>
      <c r="D19" s="193">
        <v>99.2</v>
      </c>
    </row>
    <row r="20" spans="1:4" x14ac:dyDescent="0.25">
      <c r="A20" s="117" t="s">
        <v>56</v>
      </c>
      <c r="B20" s="193">
        <v>102.8</v>
      </c>
      <c r="C20" s="196">
        <v>95</v>
      </c>
      <c r="D20" s="196">
        <v>106.2</v>
      </c>
    </row>
    <row r="21" spans="1:4" x14ac:dyDescent="0.25">
      <c r="A21" s="110" t="s">
        <v>151</v>
      </c>
      <c r="B21" s="193">
        <v>101.5</v>
      </c>
      <c r="C21" s="193">
        <v>91.2</v>
      </c>
      <c r="D21" s="193">
        <v>106.1</v>
      </c>
    </row>
    <row r="22" spans="1:4" x14ac:dyDescent="0.25">
      <c r="A22" s="117" t="s">
        <v>58</v>
      </c>
      <c r="B22" s="245">
        <v>100.2</v>
      </c>
      <c r="C22" s="245">
        <v>98.4</v>
      </c>
      <c r="D22" s="246">
        <v>100.8</v>
      </c>
    </row>
    <row r="23" spans="1:4" x14ac:dyDescent="0.25">
      <c r="A23" s="117" t="s">
        <v>59</v>
      </c>
      <c r="B23" s="262">
        <v>100.3</v>
      </c>
      <c r="C23" s="262">
        <v>100.7</v>
      </c>
      <c r="D23" s="263">
        <v>100.1</v>
      </c>
    </row>
    <row r="24" spans="1:4" x14ac:dyDescent="0.25">
      <c r="A24" s="117" t="s">
        <v>60</v>
      </c>
      <c r="B24" s="214">
        <v>102.8</v>
      </c>
      <c r="C24" s="214">
        <v>102.7</v>
      </c>
      <c r="D24" s="362">
        <v>102.9</v>
      </c>
    </row>
    <row r="25" spans="1:4" x14ac:dyDescent="0.25">
      <c r="A25" s="118" t="s">
        <v>152</v>
      </c>
      <c r="B25" s="360">
        <v>103.3</v>
      </c>
      <c r="C25" s="360">
        <v>101.8</v>
      </c>
      <c r="D25" s="361">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J22" sqref="J22"/>
    </sheetView>
  </sheetViews>
  <sheetFormatPr defaultColWidth="8.88671875" defaultRowHeight="13.2" x14ac:dyDescent="0.25"/>
  <cols>
    <col min="1" max="1" width="17.6640625" style="54" customWidth="1"/>
    <col min="2" max="5" width="17.44140625" style="54" customWidth="1"/>
    <col min="6" max="16384" width="8.88671875" style="54"/>
  </cols>
  <sheetData>
    <row r="1" spans="1:5" ht="27" customHeight="1" x14ac:dyDescent="0.25">
      <c r="A1" s="547" t="s">
        <v>326</v>
      </c>
      <c r="B1" s="547"/>
      <c r="C1" s="547"/>
      <c r="D1" s="547"/>
      <c r="E1" s="547"/>
    </row>
    <row r="2" spans="1:5" x14ac:dyDescent="0.25">
      <c r="A2" s="131"/>
      <c r="B2" s="55"/>
      <c r="C2" s="55"/>
      <c r="D2" s="55"/>
      <c r="E2" s="55"/>
    </row>
    <row r="3" spans="1:5" x14ac:dyDescent="0.25">
      <c r="A3" s="591" t="s">
        <v>169</v>
      </c>
      <c r="B3" s="591"/>
      <c r="C3" s="591"/>
      <c r="D3" s="591"/>
      <c r="E3" s="591"/>
    </row>
    <row r="4" spans="1:5" ht="12.6" customHeight="1" x14ac:dyDescent="0.25">
      <c r="A4" s="594"/>
      <c r="B4" s="528" t="s">
        <v>501</v>
      </c>
      <c r="C4" s="549" t="s">
        <v>322</v>
      </c>
      <c r="D4" s="592"/>
      <c r="E4" s="593"/>
    </row>
    <row r="5" spans="1:5" ht="66" customHeight="1" x14ac:dyDescent="0.25">
      <c r="A5" s="595"/>
      <c r="B5" s="557"/>
      <c r="C5" s="295" t="s">
        <v>323</v>
      </c>
      <c r="D5" s="295" t="s">
        <v>324</v>
      </c>
      <c r="E5" s="293" t="s">
        <v>325</v>
      </c>
    </row>
    <row r="6" spans="1:5" ht="20.399999999999999" customHeight="1" x14ac:dyDescent="0.25">
      <c r="A6" s="260" t="s">
        <v>506</v>
      </c>
      <c r="B6" s="218"/>
      <c r="C6" s="218"/>
      <c r="D6" s="218"/>
      <c r="E6" s="218"/>
    </row>
    <row r="7" spans="1:5" ht="13.5" customHeight="1" x14ac:dyDescent="0.25">
      <c r="A7" s="117" t="s">
        <v>47</v>
      </c>
      <c r="B7" s="206">
        <v>100.8</v>
      </c>
      <c r="C7" s="247">
        <v>100.6</v>
      </c>
      <c r="D7" s="247">
        <v>101.3</v>
      </c>
      <c r="E7" s="247">
        <v>99.9</v>
      </c>
    </row>
    <row r="8" spans="1:5" ht="13.5" customHeight="1" x14ac:dyDescent="0.25">
      <c r="A8" s="117" t="s">
        <v>48</v>
      </c>
      <c r="B8" s="206">
        <v>100.7</v>
      </c>
      <c r="C8" s="247">
        <v>99.9</v>
      </c>
      <c r="D8" s="247">
        <v>102.7</v>
      </c>
      <c r="E8" s="247">
        <v>99.8</v>
      </c>
    </row>
    <row r="9" spans="1:5" ht="21" customHeight="1" x14ac:dyDescent="0.25">
      <c r="A9" s="261" t="s">
        <v>421</v>
      </c>
      <c r="B9" s="235"/>
      <c r="C9" s="235"/>
      <c r="D9" s="235"/>
      <c r="E9" s="235"/>
    </row>
    <row r="10" spans="1:5" ht="13.5" customHeight="1" x14ac:dyDescent="0.25">
      <c r="A10" s="117" t="s">
        <v>47</v>
      </c>
      <c r="B10" s="140">
        <v>101</v>
      </c>
      <c r="C10" s="140">
        <v>100.4</v>
      </c>
      <c r="D10" s="140">
        <v>102.2</v>
      </c>
      <c r="E10" s="140">
        <v>100.8</v>
      </c>
    </row>
    <row r="11" spans="1:5" ht="13.5" customHeight="1" x14ac:dyDescent="0.25">
      <c r="A11" s="117" t="s">
        <v>48</v>
      </c>
      <c r="B11" s="140">
        <v>100.3</v>
      </c>
      <c r="C11" s="140">
        <v>100.3</v>
      </c>
      <c r="D11" s="84">
        <v>101.4</v>
      </c>
      <c r="E11" s="102">
        <v>96.5</v>
      </c>
    </row>
    <row r="12" spans="1:5" ht="13.5" customHeight="1" x14ac:dyDescent="0.25">
      <c r="A12" s="117" t="s">
        <v>49</v>
      </c>
      <c r="B12" s="102">
        <v>104.7</v>
      </c>
      <c r="C12" s="140">
        <v>101.3</v>
      </c>
      <c r="D12" s="140">
        <v>113.6</v>
      </c>
      <c r="E12" s="140">
        <v>100.5</v>
      </c>
    </row>
    <row r="13" spans="1:5" ht="13.5" customHeight="1" x14ac:dyDescent="0.25">
      <c r="A13" s="110" t="s">
        <v>149</v>
      </c>
      <c r="B13" s="102">
        <v>106.1</v>
      </c>
      <c r="C13" s="102">
        <v>102.1</v>
      </c>
      <c r="D13" s="102">
        <v>117.9</v>
      </c>
      <c r="E13" s="102">
        <v>97.8</v>
      </c>
    </row>
    <row r="14" spans="1:5" ht="13.5" customHeight="1" x14ac:dyDescent="0.25">
      <c r="A14" s="117" t="s">
        <v>51</v>
      </c>
      <c r="B14" s="102">
        <v>100.9</v>
      </c>
      <c r="C14" s="102">
        <v>100.4</v>
      </c>
      <c r="D14" s="154">
        <v>102.4</v>
      </c>
      <c r="E14" s="102">
        <v>99.9</v>
      </c>
    </row>
    <row r="15" spans="1:5" ht="13.5" customHeight="1" x14ac:dyDescent="0.25">
      <c r="A15" s="117" t="s">
        <v>52</v>
      </c>
      <c r="B15" s="154">
        <v>100.5</v>
      </c>
      <c r="C15" s="154">
        <v>99.9</v>
      </c>
      <c r="D15" s="154">
        <v>102.3</v>
      </c>
      <c r="E15" s="154">
        <v>98.9</v>
      </c>
    </row>
    <row r="16" spans="1:5" ht="13.5" customHeight="1" x14ac:dyDescent="0.25">
      <c r="A16" s="117" t="s">
        <v>53</v>
      </c>
      <c r="B16" s="102">
        <v>99.9</v>
      </c>
      <c r="C16" s="102">
        <v>100</v>
      </c>
      <c r="D16" s="154">
        <v>99.4</v>
      </c>
      <c r="E16" s="102">
        <v>100.4</v>
      </c>
    </row>
    <row r="17" spans="1:5" ht="13.5" customHeight="1" x14ac:dyDescent="0.25">
      <c r="A17" s="110" t="s">
        <v>150</v>
      </c>
      <c r="B17" s="102">
        <v>101.3</v>
      </c>
      <c r="C17" s="102">
        <v>100.4</v>
      </c>
      <c r="D17" s="102">
        <v>104.1</v>
      </c>
      <c r="E17" s="102">
        <v>99.2</v>
      </c>
    </row>
    <row r="18" spans="1:5" ht="13.5" customHeight="1" x14ac:dyDescent="0.25">
      <c r="A18" s="117" t="s">
        <v>55</v>
      </c>
      <c r="B18" s="139">
        <v>100.3</v>
      </c>
      <c r="C18" s="139">
        <v>100.1</v>
      </c>
      <c r="D18" s="234">
        <v>101</v>
      </c>
      <c r="E18" s="185">
        <v>100.1</v>
      </c>
    </row>
    <row r="19" spans="1:5" ht="13.5" customHeight="1" x14ac:dyDescent="0.25">
      <c r="A19" s="117" t="s">
        <v>30</v>
      </c>
      <c r="B19" s="139">
        <v>100.3</v>
      </c>
      <c r="C19" s="139">
        <v>100.4</v>
      </c>
      <c r="D19" s="139">
        <v>100.4</v>
      </c>
      <c r="E19" s="185">
        <v>99.5</v>
      </c>
    </row>
    <row r="20" spans="1:5" ht="13.5" customHeight="1" x14ac:dyDescent="0.25">
      <c r="A20" s="117" t="s">
        <v>56</v>
      </c>
      <c r="B20" s="206">
        <v>99.8</v>
      </c>
      <c r="C20" s="206">
        <v>99.6</v>
      </c>
      <c r="D20" s="206">
        <v>100.1</v>
      </c>
      <c r="E20" s="206">
        <v>100.6</v>
      </c>
    </row>
    <row r="21" spans="1:5" ht="13.5" customHeight="1" x14ac:dyDescent="0.25">
      <c r="A21" s="110" t="s">
        <v>151</v>
      </c>
      <c r="B21" s="206">
        <v>100.5</v>
      </c>
      <c r="C21" s="206">
        <v>100.1</v>
      </c>
      <c r="D21" s="206">
        <v>101.4</v>
      </c>
      <c r="E21" s="206">
        <v>100.1</v>
      </c>
    </row>
    <row r="22" spans="1:5" ht="13.5" customHeight="1" x14ac:dyDescent="0.25">
      <c r="A22" s="117" t="s">
        <v>58</v>
      </c>
      <c r="B22" s="206">
        <v>100.5</v>
      </c>
      <c r="C22" s="247">
        <v>100.6</v>
      </c>
      <c r="D22" s="247">
        <v>100.3</v>
      </c>
      <c r="E22" s="247">
        <v>100.5</v>
      </c>
    </row>
    <row r="23" spans="1:5" ht="13.5" customHeight="1" x14ac:dyDescent="0.25">
      <c r="A23" s="117" t="s">
        <v>59</v>
      </c>
      <c r="B23" s="206">
        <v>100.2</v>
      </c>
      <c r="C23" s="247">
        <v>100.1</v>
      </c>
      <c r="D23" s="247">
        <v>100.4</v>
      </c>
      <c r="E23" s="247">
        <v>100</v>
      </c>
    </row>
    <row r="24" spans="1:5" ht="13.5" customHeight="1" x14ac:dyDescent="0.25">
      <c r="A24" s="117" t="s">
        <v>60</v>
      </c>
      <c r="B24" s="206">
        <v>100.2</v>
      </c>
      <c r="C24" s="247">
        <v>100.3</v>
      </c>
      <c r="D24" s="247">
        <v>100</v>
      </c>
      <c r="E24" s="247">
        <v>100.4</v>
      </c>
    </row>
    <row r="25" spans="1:5" ht="13.5" customHeight="1" x14ac:dyDescent="0.25">
      <c r="A25" s="118" t="s">
        <v>152</v>
      </c>
      <c r="B25" s="363">
        <v>100.9</v>
      </c>
      <c r="C25" s="364">
        <v>101.1</v>
      </c>
      <c r="D25" s="364">
        <v>100.6</v>
      </c>
      <c r="E25" s="364">
        <v>100.9</v>
      </c>
    </row>
    <row r="27" spans="1:5" x14ac:dyDescent="0.25">
      <c r="A27" s="587"/>
      <c r="B27" s="587"/>
      <c r="C27" s="587"/>
    </row>
    <row r="28" spans="1:5" ht="16.2" customHeight="1" x14ac:dyDescent="0.25"/>
  </sheetData>
  <mergeCells count="6">
    <mergeCell ref="A27:C27"/>
    <mergeCell ref="A3:E3"/>
    <mergeCell ref="A1:E1"/>
    <mergeCell ref="C4:E4"/>
    <mergeCell ref="A4:A5"/>
    <mergeCell ref="B4:B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K10" sqref="K10"/>
    </sheetView>
  </sheetViews>
  <sheetFormatPr defaultColWidth="8.88671875" defaultRowHeight="13.2" x14ac:dyDescent="0.25"/>
  <cols>
    <col min="1" max="1" width="18.77734375" style="54" customWidth="1"/>
    <col min="2" max="5" width="17.5546875" style="54" customWidth="1"/>
    <col min="6" max="16384" width="8.88671875" style="54"/>
  </cols>
  <sheetData>
    <row r="1" spans="1:5" ht="27" customHeight="1" x14ac:dyDescent="0.25">
      <c r="A1" s="547" t="s">
        <v>451</v>
      </c>
      <c r="B1" s="547"/>
      <c r="C1" s="547"/>
      <c r="D1" s="547"/>
      <c r="E1" s="547"/>
    </row>
    <row r="2" spans="1:5" x14ac:dyDescent="0.25">
      <c r="A2" s="204"/>
      <c r="B2" s="55"/>
      <c r="C2" s="55"/>
      <c r="D2" s="55"/>
    </row>
    <row r="3" spans="1:5" x14ac:dyDescent="0.25">
      <c r="A3" s="586" t="s">
        <v>169</v>
      </c>
      <c r="B3" s="586"/>
      <c r="C3" s="586"/>
      <c r="D3" s="586"/>
      <c r="E3" s="586"/>
    </row>
    <row r="4" spans="1:5" ht="12.6" customHeight="1" x14ac:dyDescent="0.25">
      <c r="A4" s="594"/>
      <c r="B4" s="528" t="s">
        <v>157</v>
      </c>
      <c r="C4" s="592" t="s">
        <v>550</v>
      </c>
      <c r="D4" s="592"/>
      <c r="E4" s="593"/>
    </row>
    <row r="5" spans="1:5" ht="30.6" customHeight="1" x14ac:dyDescent="0.25">
      <c r="A5" s="595"/>
      <c r="B5" s="596"/>
      <c r="C5" s="295" t="s">
        <v>328</v>
      </c>
      <c r="D5" s="293" t="s">
        <v>329</v>
      </c>
      <c r="E5" s="297" t="s">
        <v>330</v>
      </c>
    </row>
    <row r="6" spans="1:5" ht="13.5" customHeight="1" x14ac:dyDescent="0.25">
      <c r="A6" s="264" t="s">
        <v>506</v>
      </c>
      <c r="B6" s="218"/>
      <c r="C6" s="218"/>
      <c r="D6" s="218"/>
      <c r="E6" s="218"/>
    </row>
    <row r="7" spans="1:5" ht="13.5" customHeight="1" x14ac:dyDescent="0.25">
      <c r="A7" s="117" t="s">
        <v>47</v>
      </c>
      <c r="B7" s="119">
        <v>105.8</v>
      </c>
      <c r="C7" s="239">
        <v>106.4</v>
      </c>
      <c r="D7" s="239">
        <v>106</v>
      </c>
      <c r="E7" s="142">
        <v>100</v>
      </c>
    </row>
    <row r="8" spans="1:5" ht="13.5" customHeight="1" x14ac:dyDescent="0.25">
      <c r="A8" s="164" t="s">
        <v>48</v>
      </c>
      <c r="B8" s="119">
        <v>100</v>
      </c>
      <c r="C8" s="484">
        <v>100</v>
      </c>
      <c r="D8" s="484">
        <v>100</v>
      </c>
      <c r="E8" s="141">
        <v>100</v>
      </c>
    </row>
    <row r="9" spans="1:5" ht="22.8" customHeight="1" x14ac:dyDescent="0.25">
      <c r="A9" s="261" t="s">
        <v>421</v>
      </c>
      <c r="B9" s="222"/>
      <c r="C9" s="222"/>
      <c r="D9" s="222"/>
      <c r="E9" s="222"/>
    </row>
    <row r="10" spans="1:5" ht="13.5" customHeight="1" x14ac:dyDescent="0.25">
      <c r="A10" s="164" t="s">
        <v>47</v>
      </c>
      <c r="B10" s="119">
        <v>104.4</v>
      </c>
      <c r="C10" s="119">
        <v>108.4</v>
      </c>
      <c r="D10" s="119">
        <v>104.3</v>
      </c>
      <c r="E10" s="119">
        <v>100</v>
      </c>
    </row>
    <row r="11" spans="1:5" ht="13.5" customHeight="1" x14ac:dyDescent="0.25">
      <c r="A11" s="164" t="s">
        <v>48</v>
      </c>
      <c r="B11" s="119">
        <v>100</v>
      </c>
      <c r="C11" s="119">
        <v>99</v>
      </c>
      <c r="D11" s="119">
        <v>100</v>
      </c>
      <c r="E11" s="119">
        <v>100</v>
      </c>
    </row>
    <row r="12" spans="1:5" ht="13.5" customHeight="1" x14ac:dyDescent="0.25">
      <c r="A12" s="164" t="s">
        <v>49</v>
      </c>
      <c r="B12" s="119">
        <v>100</v>
      </c>
      <c r="C12" s="119">
        <v>100.5</v>
      </c>
      <c r="D12" s="119">
        <v>100</v>
      </c>
      <c r="E12" s="119">
        <v>100</v>
      </c>
    </row>
    <row r="13" spans="1:5" ht="13.5" customHeight="1" x14ac:dyDescent="0.25">
      <c r="A13" s="175" t="s">
        <v>149</v>
      </c>
      <c r="B13" s="119">
        <v>104.4</v>
      </c>
      <c r="C13" s="119">
        <v>107.8</v>
      </c>
      <c r="D13" s="119">
        <v>104.3</v>
      </c>
      <c r="E13" s="119">
        <v>100</v>
      </c>
    </row>
    <row r="14" spans="1:5" ht="13.5" customHeight="1" x14ac:dyDescent="0.25">
      <c r="A14" s="164" t="s">
        <v>51</v>
      </c>
      <c r="B14" s="119">
        <v>100</v>
      </c>
      <c r="C14" s="119">
        <v>101</v>
      </c>
      <c r="D14" s="119">
        <v>100</v>
      </c>
      <c r="E14" s="119">
        <v>100</v>
      </c>
    </row>
    <row r="15" spans="1:5" ht="13.5" customHeight="1" x14ac:dyDescent="0.25">
      <c r="A15" s="164" t="s">
        <v>52</v>
      </c>
      <c r="B15" s="119">
        <v>100.2</v>
      </c>
      <c r="C15" s="119">
        <v>101.5</v>
      </c>
      <c r="D15" s="119">
        <v>100</v>
      </c>
      <c r="E15" s="119">
        <v>107.4</v>
      </c>
    </row>
    <row r="16" spans="1:5" ht="13.5" customHeight="1" x14ac:dyDescent="0.25">
      <c r="A16" s="164" t="s">
        <v>53</v>
      </c>
      <c r="B16" s="119">
        <v>100</v>
      </c>
      <c r="C16" s="119">
        <v>98.8</v>
      </c>
      <c r="D16" s="119">
        <v>100</v>
      </c>
      <c r="E16" s="119">
        <v>100.4</v>
      </c>
    </row>
    <row r="17" spans="1:5" ht="13.5" customHeight="1" x14ac:dyDescent="0.25">
      <c r="A17" s="175" t="s">
        <v>150</v>
      </c>
      <c r="B17" s="119">
        <v>100.2</v>
      </c>
      <c r="C17" s="119">
        <v>101.3</v>
      </c>
      <c r="D17" s="119">
        <v>100</v>
      </c>
      <c r="E17" s="119">
        <v>107.9</v>
      </c>
    </row>
    <row r="18" spans="1:5" ht="13.5" customHeight="1" x14ac:dyDescent="0.25">
      <c r="A18" s="164" t="s">
        <v>55</v>
      </c>
      <c r="B18" s="119">
        <v>100</v>
      </c>
      <c r="C18" s="119">
        <v>100.9</v>
      </c>
      <c r="D18" s="119">
        <v>100</v>
      </c>
      <c r="E18" s="344">
        <v>100.3</v>
      </c>
    </row>
    <row r="19" spans="1:5" ht="13.5" customHeight="1" x14ac:dyDescent="0.25">
      <c r="A19" s="164" t="s">
        <v>30</v>
      </c>
      <c r="B19" s="119">
        <v>100.1</v>
      </c>
      <c r="C19" s="119">
        <v>101.6</v>
      </c>
      <c r="D19" s="119">
        <v>100</v>
      </c>
      <c r="E19" s="344">
        <v>99.8</v>
      </c>
    </row>
    <row r="20" spans="1:5" ht="13.5" customHeight="1" x14ac:dyDescent="0.25">
      <c r="A20" s="164" t="s">
        <v>56</v>
      </c>
      <c r="B20" s="119">
        <v>100</v>
      </c>
      <c r="C20" s="119">
        <v>100</v>
      </c>
      <c r="D20" s="119">
        <v>100</v>
      </c>
      <c r="E20" s="344">
        <v>99.9</v>
      </c>
    </row>
    <row r="21" spans="1:5" ht="13.5" customHeight="1" x14ac:dyDescent="0.25">
      <c r="A21" s="175" t="s">
        <v>151</v>
      </c>
      <c r="B21" s="119">
        <v>100.1</v>
      </c>
      <c r="C21" s="119">
        <v>102.3</v>
      </c>
      <c r="D21" s="119">
        <v>100</v>
      </c>
      <c r="E21" s="142">
        <v>100</v>
      </c>
    </row>
    <row r="22" spans="1:5" ht="13.5" customHeight="1" x14ac:dyDescent="0.25">
      <c r="A22" s="164" t="s">
        <v>58</v>
      </c>
      <c r="B22" s="119">
        <v>100</v>
      </c>
      <c r="C22" s="119">
        <v>100</v>
      </c>
      <c r="D22" s="119">
        <v>100</v>
      </c>
      <c r="E22" s="142">
        <v>100</v>
      </c>
    </row>
    <row r="23" spans="1:5" ht="13.5" customHeight="1" x14ac:dyDescent="0.25">
      <c r="A23" s="164" t="s">
        <v>59</v>
      </c>
      <c r="B23" s="119">
        <v>99.9</v>
      </c>
      <c r="C23" s="119">
        <v>98.4</v>
      </c>
      <c r="D23" s="142">
        <v>100</v>
      </c>
      <c r="E23" s="142">
        <v>100</v>
      </c>
    </row>
    <row r="24" spans="1:5" ht="13.5" customHeight="1" x14ac:dyDescent="0.25">
      <c r="A24" s="164" t="s">
        <v>60</v>
      </c>
      <c r="B24" s="119">
        <v>100.1</v>
      </c>
      <c r="C24" s="119">
        <v>102</v>
      </c>
      <c r="D24" s="142">
        <v>100</v>
      </c>
      <c r="E24" s="142">
        <v>100</v>
      </c>
    </row>
    <row r="25" spans="1:5" ht="13.5" customHeight="1" x14ac:dyDescent="0.25">
      <c r="A25" s="176" t="s">
        <v>152</v>
      </c>
      <c r="B25" s="337">
        <v>100</v>
      </c>
      <c r="C25" s="337">
        <v>100.3</v>
      </c>
      <c r="D25" s="359">
        <v>100</v>
      </c>
      <c r="E25" s="359">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10" zoomScaleNormal="100" workbookViewId="0">
      <selection activeCell="J15" sqref="J15"/>
    </sheetView>
  </sheetViews>
  <sheetFormatPr defaultRowHeight="13.2" x14ac:dyDescent="0.25"/>
  <cols>
    <col min="1" max="1" width="36" customWidth="1"/>
    <col min="2" max="2" width="14.5546875" customWidth="1"/>
    <col min="3" max="3" width="12.88671875" customWidth="1"/>
    <col min="4" max="4" width="12.44140625" customWidth="1"/>
    <col min="5" max="5" width="13" customWidth="1"/>
  </cols>
  <sheetData>
    <row r="1" spans="1:5" ht="13.8" x14ac:dyDescent="0.25">
      <c r="A1" s="531" t="s">
        <v>370</v>
      </c>
      <c r="B1" s="531"/>
      <c r="C1" s="531"/>
      <c r="D1" s="531"/>
      <c r="E1" s="531"/>
    </row>
    <row r="3" spans="1:5" ht="13.8" x14ac:dyDescent="0.25">
      <c r="A3" s="531" t="s">
        <v>246</v>
      </c>
      <c r="B3" s="531"/>
      <c r="C3" s="531"/>
      <c r="D3" s="531"/>
      <c r="E3" s="531"/>
    </row>
    <row r="5" spans="1:5" ht="41.4" customHeight="1" x14ac:dyDescent="0.25">
      <c r="A5" s="598" t="s">
        <v>641</v>
      </c>
      <c r="B5" s="598"/>
      <c r="C5" s="598"/>
      <c r="D5" s="598"/>
      <c r="E5" s="598"/>
    </row>
    <row r="6" spans="1:5" x14ac:dyDescent="0.25">
      <c r="A6" s="46"/>
      <c r="B6" s="20"/>
      <c r="C6" s="20"/>
      <c r="D6" s="20"/>
      <c r="E6" s="20"/>
    </row>
    <row r="7" spans="1:5" x14ac:dyDescent="0.25">
      <c r="A7" s="569" t="s">
        <v>247</v>
      </c>
      <c r="B7" s="569"/>
      <c r="C7" s="569"/>
      <c r="D7" s="569"/>
      <c r="E7" s="569"/>
    </row>
    <row r="8" spans="1:5" ht="13.2" customHeight="1" x14ac:dyDescent="0.25">
      <c r="A8" s="526"/>
      <c r="B8" s="597" t="s">
        <v>675</v>
      </c>
      <c r="C8" s="545" t="s">
        <v>248</v>
      </c>
      <c r="D8" s="563"/>
      <c r="E8" s="546"/>
    </row>
    <row r="9" spans="1:5" ht="66" x14ac:dyDescent="0.25">
      <c r="A9" s="527"/>
      <c r="B9" s="566"/>
      <c r="C9" s="447" t="s">
        <v>249</v>
      </c>
      <c r="D9" s="449" t="s">
        <v>250</v>
      </c>
      <c r="E9" s="450" t="s">
        <v>261</v>
      </c>
    </row>
    <row r="10" spans="1:5" x14ac:dyDescent="0.25">
      <c r="A10" s="24" t="s">
        <v>157</v>
      </c>
      <c r="B10" s="174">
        <v>52183.6</v>
      </c>
      <c r="C10" s="455">
        <v>18888.400000000001</v>
      </c>
      <c r="D10" s="456">
        <v>1698.4</v>
      </c>
      <c r="E10" s="456">
        <v>78.900000000000006</v>
      </c>
    </row>
    <row r="11" spans="1:5" ht="26.4" x14ac:dyDescent="0.25">
      <c r="A11" s="39" t="s">
        <v>251</v>
      </c>
      <c r="B11" s="174"/>
      <c r="C11" s="455"/>
      <c r="D11" s="456"/>
      <c r="E11" s="456"/>
    </row>
    <row r="12" spans="1:5" ht="26.4" x14ac:dyDescent="0.25">
      <c r="A12" s="27" t="s">
        <v>252</v>
      </c>
      <c r="B12" s="492">
        <v>160.19999999999999</v>
      </c>
      <c r="C12" s="493">
        <v>160</v>
      </c>
      <c r="D12" s="494">
        <v>0.1</v>
      </c>
      <c r="E12" s="494">
        <v>0.1</v>
      </c>
    </row>
    <row r="13" spans="1:5" x14ac:dyDescent="0.25">
      <c r="A13" s="27" t="s">
        <v>231</v>
      </c>
      <c r="B13" s="492">
        <v>3988</v>
      </c>
      <c r="C13" s="493">
        <v>3710.1</v>
      </c>
      <c r="D13" s="494">
        <v>179.9</v>
      </c>
      <c r="E13" s="494">
        <v>61.6</v>
      </c>
    </row>
    <row r="14" spans="1:5" x14ac:dyDescent="0.25">
      <c r="A14" s="27" t="s">
        <v>232</v>
      </c>
      <c r="B14" s="174">
        <v>8111.1</v>
      </c>
      <c r="C14" s="455">
        <v>3136.6</v>
      </c>
      <c r="D14" s="457" t="s">
        <v>407</v>
      </c>
      <c r="E14" s="457" t="s">
        <v>407</v>
      </c>
    </row>
    <row r="15" spans="1:5" ht="39.6" x14ac:dyDescent="0.25">
      <c r="A15" s="27" t="s">
        <v>233</v>
      </c>
      <c r="B15" s="174">
        <v>57.7</v>
      </c>
      <c r="C15" s="455">
        <v>57.7</v>
      </c>
      <c r="D15" s="457" t="s">
        <v>407</v>
      </c>
      <c r="E15" s="457" t="s">
        <v>407</v>
      </c>
    </row>
    <row r="16" spans="1:5" ht="52.8" x14ac:dyDescent="0.25">
      <c r="A16" s="27" t="s">
        <v>234</v>
      </c>
      <c r="B16" s="174">
        <v>66.8</v>
      </c>
      <c r="C16" s="455">
        <v>63.1</v>
      </c>
      <c r="D16" s="457" t="s">
        <v>407</v>
      </c>
      <c r="E16" s="457" t="s">
        <v>407</v>
      </c>
    </row>
    <row r="17" spans="1:5" x14ac:dyDescent="0.25">
      <c r="A17" s="27" t="s">
        <v>253</v>
      </c>
      <c r="B17" s="174">
        <v>895.7</v>
      </c>
      <c r="C17" s="455">
        <v>704.8</v>
      </c>
      <c r="D17" s="457">
        <v>134.69999999999999</v>
      </c>
      <c r="E17" s="457">
        <v>0.9</v>
      </c>
    </row>
    <row r="18" spans="1:5" ht="39.6" x14ac:dyDescent="0.25">
      <c r="A18" s="87" t="s">
        <v>254</v>
      </c>
      <c r="B18" s="174">
        <v>34932.199999999997</v>
      </c>
      <c r="C18" s="455">
        <v>9844.1</v>
      </c>
      <c r="D18" s="457" t="s">
        <v>407</v>
      </c>
      <c r="E18" s="457" t="s">
        <v>407</v>
      </c>
    </row>
    <row r="19" spans="1:5" x14ac:dyDescent="0.25">
      <c r="A19" s="27" t="s">
        <v>255</v>
      </c>
      <c r="B19" s="174">
        <v>315.2</v>
      </c>
      <c r="C19" s="455">
        <v>186.7</v>
      </c>
      <c r="D19" s="457" t="s">
        <v>407</v>
      </c>
      <c r="E19" s="457" t="s">
        <v>407</v>
      </c>
    </row>
    <row r="20" spans="1:5" ht="26.4" x14ac:dyDescent="0.25">
      <c r="A20" s="27" t="s">
        <v>257</v>
      </c>
      <c r="B20" s="492">
        <v>1</v>
      </c>
      <c r="C20" s="493">
        <v>1</v>
      </c>
      <c r="D20" s="457" t="s">
        <v>407</v>
      </c>
      <c r="E20" s="457" t="s">
        <v>407</v>
      </c>
    </row>
    <row r="21" spans="1:5" ht="26.4" x14ac:dyDescent="0.25">
      <c r="A21" s="27" t="s">
        <v>259</v>
      </c>
      <c r="B21" s="174">
        <v>3653.5</v>
      </c>
      <c r="C21" s="455">
        <v>1022.4</v>
      </c>
      <c r="D21" s="456">
        <v>1383.7</v>
      </c>
      <c r="E21" s="456">
        <v>16.2</v>
      </c>
    </row>
    <row r="22" spans="1:5" ht="39.6" x14ac:dyDescent="0.25">
      <c r="A22" s="213" t="s">
        <v>265</v>
      </c>
      <c r="B22" s="174">
        <v>1.9</v>
      </c>
      <c r="C22" s="455">
        <v>1.9</v>
      </c>
      <c r="D22" s="457" t="s">
        <v>407</v>
      </c>
      <c r="E22" s="457" t="s">
        <v>407</v>
      </c>
    </row>
    <row r="23" spans="1:5" ht="26.4" x14ac:dyDescent="0.25">
      <c r="A23" s="31" t="s">
        <v>260</v>
      </c>
      <c r="B23" s="458">
        <v>0.3</v>
      </c>
      <c r="C23" s="459" t="s">
        <v>407</v>
      </c>
      <c r="D23" s="460" t="s">
        <v>407</v>
      </c>
      <c r="E23" s="460" t="s">
        <v>407</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PageLayoutView="80" workbookViewId="0">
      <selection activeCell="A5" sqref="A5:F5"/>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7" ht="13.8" x14ac:dyDescent="0.25">
      <c r="A1" s="531" t="s">
        <v>413</v>
      </c>
      <c r="B1" s="531"/>
      <c r="C1" s="531"/>
      <c r="D1" s="531"/>
      <c r="E1" s="531"/>
      <c r="F1" s="531"/>
    </row>
    <row r="3" spans="1:7" ht="13.8" x14ac:dyDescent="0.25">
      <c r="A3" s="531" t="s">
        <v>29</v>
      </c>
      <c r="B3" s="531"/>
      <c r="C3" s="531"/>
      <c r="D3" s="531"/>
      <c r="E3" s="531"/>
      <c r="F3" s="531"/>
    </row>
    <row r="4" spans="1:7" ht="12.6" customHeight="1" x14ac:dyDescent="0.25"/>
    <row r="5" spans="1:7" ht="26.25" customHeight="1" x14ac:dyDescent="0.25">
      <c r="A5" s="533" t="s">
        <v>446</v>
      </c>
      <c r="B5" s="533"/>
      <c r="C5" s="533"/>
      <c r="D5" s="533"/>
      <c r="E5" s="533"/>
      <c r="F5" s="533"/>
    </row>
    <row r="6" spans="1:7" x14ac:dyDescent="0.25">
      <c r="A6" s="47"/>
      <c r="B6" s="20"/>
      <c r="C6" s="20"/>
      <c r="D6" s="20"/>
      <c r="E6" s="20"/>
      <c r="F6" s="20"/>
    </row>
    <row r="7" spans="1:7" ht="27" customHeight="1" x14ac:dyDescent="0.25">
      <c r="A7" s="552"/>
      <c r="B7" s="528" t="s">
        <v>502</v>
      </c>
      <c r="C7" s="545" t="s">
        <v>44</v>
      </c>
      <c r="D7" s="546"/>
      <c r="E7" s="545" t="s">
        <v>263</v>
      </c>
      <c r="F7" s="546"/>
    </row>
    <row r="8" spans="1:7" ht="92.4" customHeight="1" x14ac:dyDescent="0.25">
      <c r="A8" s="553"/>
      <c r="B8" s="599"/>
      <c r="C8" s="417" t="s">
        <v>45</v>
      </c>
      <c r="D8" s="418" t="s">
        <v>264</v>
      </c>
      <c r="E8" s="418" t="s">
        <v>45</v>
      </c>
      <c r="F8" s="334" t="s">
        <v>264</v>
      </c>
      <c r="G8" s="439"/>
    </row>
    <row r="9" spans="1:7" ht="13.5" customHeight="1" x14ac:dyDescent="0.25">
      <c r="A9" s="435" t="s">
        <v>506</v>
      </c>
      <c r="B9" s="436"/>
      <c r="C9" s="436"/>
      <c r="D9" s="436"/>
      <c r="E9" s="436"/>
      <c r="F9" s="436"/>
      <c r="G9" s="439"/>
    </row>
    <row r="10" spans="1:7" ht="13.5" customHeight="1" x14ac:dyDescent="0.25">
      <c r="A10" s="153" t="s">
        <v>47</v>
      </c>
      <c r="B10" s="437">
        <v>59974</v>
      </c>
      <c r="C10" s="438">
        <v>72.099999999999994</v>
      </c>
      <c r="D10" s="438">
        <v>113.5</v>
      </c>
      <c r="E10" s="438">
        <v>72</v>
      </c>
      <c r="F10" s="438">
        <v>105.3</v>
      </c>
      <c r="G10" s="439"/>
    </row>
    <row r="11" spans="1:7" ht="19.2" customHeight="1" x14ac:dyDescent="0.25">
      <c r="A11" s="435" t="s">
        <v>421</v>
      </c>
      <c r="B11" s="436"/>
      <c r="C11" s="436"/>
      <c r="D11" s="436"/>
      <c r="E11" s="436"/>
      <c r="F11" s="436"/>
      <c r="G11" s="439"/>
    </row>
    <row r="12" spans="1:7" ht="13.5" customHeight="1" x14ac:dyDescent="0.25">
      <c r="A12" s="153" t="s">
        <v>47</v>
      </c>
      <c r="B12" s="82">
        <v>52587</v>
      </c>
      <c r="C12" s="438">
        <v>70.7</v>
      </c>
      <c r="D12" s="104">
        <v>106.4</v>
      </c>
      <c r="E12" s="104">
        <v>70.400000000000006</v>
      </c>
      <c r="F12" s="438">
        <v>99.8</v>
      </c>
      <c r="G12" s="439"/>
    </row>
    <row r="13" spans="1:7" ht="13.5" customHeight="1" x14ac:dyDescent="0.25">
      <c r="A13" s="267" t="s">
        <v>48</v>
      </c>
      <c r="B13" s="82">
        <v>54701</v>
      </c>
      <c r="C13" s="104">
        <v>104</v>
      </c>
      <c r="D13" s="104">
        <v>105</v>
      </c>
      <c r="E13" s="104">
        <v>103.1</v>
      </c>
      <c r="F13" s="438">
        <v>98.2</v>
      </c>
      <c r="G13" s="439"/>
    </row>
    <row r="14" spans="1:7" ht="13.5" customHeight="1" x14ac:dyDescent="0.25">
      <c r="A14" s="153" t="s">
        <v>49</v>
      </c>
      <c r="B14" s="82">
        <v>60791</v>
      </c>
      <c r="C14" s="104">
        <v>111.8</v>
      </c>
      <c r="D14" s="104">
        <v>112.6</v>
      </c>
      <c r="E14" s="104">
        <v>104.4</v>
      </c>
      <c r="F14" s="438">
        <v>99.1</v>
      </c>
      <c r="G14" s="439"/>
    </row>
    <row r="15" spans="1:7" ht="13.5" customHeight="1" x14ac:dyDescent="0.25">
      <c r="A15" s="258" t="s">
        <v>149</v>
      </c>
      <c r="B15" s="82">
        <v>55910</v>
      </c>
      <c r="C15" s="104">
        <v>92.5</v>
      </c>
      <c r="D15" s="104">
        <v>107.9</v>
      </c>
      <c r="E15" s="104">
        <v>89</v>
      </c>
      <c r="F15" s="104">
        <v>98.9</v>
      </c>
    </row>
    <row r="16" spans="1:7" ht="13.5" customHeight="1" x14ac:dyDescent="0.25">
      <c r="A16" s="153" t="s">
        <v>51</v>
      </c>
      <c r="B16" s="82">
        <v>60039</v>
      </c>
      <c r="C16" s="104">
        <v>98.9</v>
      </c>
      <c r="D16" s="104">
        <v>110.8</v>
      </c>
      <c r="E16" s="104">
        <v>97.9</v>
      </c>
      <c r="F16" s="104">
        <v>96.9</v>
      </c>
    </row>
    <row r="17" spans="1:6" ht="13.5" customHeight="1" x14ac:dyDescent="0.25">
      <c r="A17" s="153" t="s">
        <v>52</v>
      </c>
      <c r="B17" s="82">
        <v>57239</v>
      </c>
      <c r="C17" s="104">
        <v>95.3</v>
      </c>
      <c r="D17" s="104">
        <v>102.6</v>
      </c>
      <c r="E17" s="104">
        <v>95.6</v>
      </c>
      <c r="F17" s="104">
        <v>90.7</v>
      </c>
    </row>
    <row r="18" spans="1:6" ht="13.5" customHeight="1" x14ac:dyDescent="0.25">
      <c r="A18" s="153" t="s">
        <v>53</v>
      </c>
      <c r="B18" s="82">
        <v>63025</v>
      </c>
      <c r="C18" s="104">
        <v>108.4</v>
      </c>
      <c r="D18" s="104">
        <v>109.2</v>
      </c>
      <c r="E18" s="104">
        <v>109</v>
      </c>
      <c r="F18" s="104">
        <v>97.4</v>
      </c>
    </row>
    <row r="19" spans="1:6" ht="13.5" customHeight="1" x14ac:dyDescent="0.25">
      <c r="A19" s="258" t="s">
        <v>150</v>
      </c>
      <c r="B19" s="82">
        <v>60403</v>
      </c>
      <c r="C19" s="129">
        <v>108.1</v>
      </c>
      <c r="D19" s="129">
        <v>108.1</v>
      </c>
      <c r="E19" s="129">
        <v>102.4</v>
      </c>
      <c r="F19" s="129">
        <v>95.5</v>
      </c>
    </row>
    <row r="20" spans="1:6" ht="13.5" customHeight="1" x14ac:dyDescent="0.25">
      <c r="A20" s="258" t="s">
        <v>54</v>
      </c>
      <c r="B20" s="82">
        <v>58145</v>
      </c>
      <c r="C20" s="40"/>
      <c r="D20" s="104">
        <v>108</v>
      </c>
      <c r="E20" s="40"/>
      <c r="F20" s="104">
        <v>97.2</v>
      </c>
    </row>
    <row r="21" spans="1:6" ht="13.5" customHeight="1" x14ac:dyDescent="0.25">
      <c r="A21" s="153" t="s">
        <v>55</v>
      </c>
      <c r="B21" s="207">
        <v>64176</v>
      </c>
      <c r="C21" s="200">
        <v>99.3</v>
      </c>
      <c r="D21" s="200">
        <v>112.5</v>
      </c>
      <c r="E21" s="200">
        <v>99.3</v>
      </c>
      <c r="F21" s="200">
        <v>100.8</v>
      </c>
    </row>
    <row r="22" spans="1:6" ht="13.5" customHeight="1" x14ac:dyDescent="0.25">
      <c r="A22" s="267" t="s">
        <v>30</v>
      </c>
      <c r="B22" s="207">
        <v>59703</v>
      </c>
      <c r="C22" s="144">
        <v>93.5</v>
      </c>
      <c r="D22" s="144">
        <v>112</v>
      </c>
      <c r="E22" s="144">
        <v>94.3</v>
      </c>
      <c r="F22" s="144">
        <v>101</v>
      </c>
    </row>
    <row r="23" spans="1:6" ht="13.5" customHeight="1" x14ac:dyDescent="0.25">
      <c r="A23" s="153" t="s">
        <v>56</v>
      </c>
      <c r="B23" s="207">
        <v>58953</v>
      </c>
      <c r="C23" s="243">
        <v>98.7</v>
      </c>
      <c r="D23" s="203">
        <v>110.4</v>
      </c>
      <c r="E23" s="243">
        <v>99.1</v>
      </c>
      <c r="F23" s="144">
        <v>100.6</v>
      </c>
    </row>
    <row r="24" spans="1:6" ht="13.5" customHeight="1" x14ac:dyDescent="0.25">
      <c r="A24" s="258" t="s">
        <v>151</v>
      </c>
      <c r="B24" s="207">
        <v>60836</v>
      </c>
      <c r="C24" s="243">
        <v>99.8</v>
      </c>
      <c r="D24" s="203">
        <v>111.4</v>
      </c>
      <c r="E24" s="243">
        <v>101.1</v>
      </c>
      <c r="F24" s="144">
        <v>100.6</v>
      </c>
    </row>
    <row r="25" spans="1:6" ht="13.5" customHeight="1" x14ac:dyDescent="0.25">
      <c r="A25" s="258" t="s">
        <v>57</v>
      </c>
      <c r="B25" s="135">
        <v>59223</v>
      </c>
      <c r="C25" s="135"/>
      <c r="D25" s="135">
        <v>109.5</v>
      </c>
      <c r="E25" s="135"/>
      <c r="F25" s="141">
        <v>98.6</v>
      </c>
    </row>
    <row r="26" spans="1:6" ht="13.5" customHeight="1" x14ac:dyDescent="0.25">
      <c r="A26" s="153" t="s">
        <v>58</v>
      </c>
      <c r="B26" s="52">
        <v>60342</v>
      </c>
      <c r="C26" s="44">
        <v>102</v>
      </c>
      <c r="D26" s="44">
        <v>112.4</v>
      </c>
      <c r="E26" s="44">
        <v>101.7</v>
      </c>
      <c r="F26" s="44">
        <v>103.1</v>
      </c>
    </row>
    <row r="27" spans="1:6" ht="13.5" customHeight="1" x14ac:dyDescent="0.25">
      <c r="A27" s="153" t="s">
        <v>59</v>
      </c>
      <c r="B27" s="52">
        <v>60544</v>
      </c>
      <c r="C27" s="44">
        <v>101.1</v>
      </c>
      <c r="D27" s="44">
        <v>114.6</v>
      </c>
      <c r="E27" s="44">
        <v>101.4</v>
      </c>
      <c r="F27" s="44">
        <v>106.7</v>
      </c>
    </row>
    <row r="28" spans="1:6" ht="13.5" customHeight="1" x14ac:dyDescent="0.25">
      <c r="A28" s="78" t="s">
        <v>60</v>
      </c>
      <c r="B28" s="390">
        <v>82126</v>
      </c>
      <c r="C28" s="391">
        <v>135.80000000000001</v>
      </c>
      <c r="D28" s="391">
        <v>112.4</v>
      </c>
      <c r="E28" s="391">
        <v>134.69999999999999</v>
      </c>
      <c r="F28" s="391">
        <v>103.9</v>
      </c>
    </row>
    <row r="29" spans="1:6" ht="13.5" customHeight="1" x14ac:dyDescent="0.25">
      <c r="A29" s="110" t="s">
        <v>152</v>
      </c>
      <c r="B29" s="390">
        <v>67514</v>
      </c>
      <c r="C29" s="391">
        <v>110.8</v>
      </c>
      <c r="D29" s="391">
        <v>112.6</v>
      </c>
      <c r="E29" s="391">
        <v>111</v>
      </c>
      <c r="F29" s="391">
        <v>104.1</v>
      </c>
    </row>
    <row r="30" spans="1:6" ht="13.5" customHeight="1" x14ac:dyDescent="0.25">
      <c r="A30" s="433" t="s">
        <v>61</v>
      </c>
      <c r="B30" s="434">
        <v>61307</v>
      </c>
      <c r="C30" s="434"/>
      <c r="D30" s="434">
        <v>110.3</v>
      </c>
      <c r="E30" s="434"/>
      <c r="F30" s="359">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52" zoomScaleNormal="100" workbookViewId="0">
      <selection activeCell="M5" sqref="M5"/>
    </sheetView>
  </sheetViews>
  <sheetFormatPr defaultRowHeight="13.2" x14ac:dyDescent="0.25"/>
  <cols>
    <col min="1" max="1" width="31.21875" customWidth="1"/>
    <col min="2" max="2" width="13.33203125" customWidth="1"/>
    <col min="3" max="5" width="15.6640625" customWidth="1"/>
  </cols>
  <sheetData>
    <row r="1" spans="1:5" ht="37.799999999999997" customHeight="1" x14ac:dyDescent="0.25">
      <c r="A1" s="533" t="s">
        <v>655</v>
      </c>
      <c r="B1" s="533"/>
      <c r="C1" s="533"/>
      <c r="D1" s="533"/>
      <c r="E1" s="533"/>
    </row>
    <row r="2" spans="1:5" ht="13.8" x14ac:dyDescent="0.25">
      <c r="A2" s="191"/>
      <c r="B2" s="20"/>
      <c r="C2" s="20"/>
      <c r="D2" s="20"/>
      <c r="E2" s="20"/>
    </row>
    <row r="3" spans="1:5" x14ac:dyDescent="0.25">
      <c r="A3" s="552"/>
      <c r="B3" s="549" t="s">
        <v>512</v>
      </c>
      <c r="C3" s="592"/>
      <c r="D3" s="592"/>
      <c r="E3" s="593"/>
    </row>
    <row r="4" spans="1:5" x14ac:dyDescent="0.25">
      <c r="A4" s="600"/>
      <c r="B4" s="559" t="s">
        <v>267</v>
      </c>
      <c r="C4" s="545" t="s">
        <v>268</v>
      </c>
      <c r="D4" s="563"/>
      <c r="E4" s="546"/>
    </row>
    <row r="5" spans="1:5" ht="79.2" x14ac:dyDescent="0.25">
      <c r="A5" s="601"/>
      <c r="B5" s="557"/>
      <c r="C5" s="464" t="s">
        <v>192</v>
      </c>
      <c r="D5" s="465" t="s">
        <v>486</v>
      </c>
      <c r="E5" s="465" t="s">
        <v>642</v>
      </c>
    </row>
    <row r="6" spans="1:5" x14ac:dyDescent="0.25">
      <c r="A6" s="24" t="s">
        <v>157</v>
      </c>
      <c r="B6" s="365">
        <v>59974</v>
      </c>
      <c r="C6" s="335">
        <v>72.099999999999994</v>
      </c>
      <c r="D6" s="322">
        <v>113.5</v>
      </c>
      <c r="E6" s="322">
        <v>100</v>
      </c>
    </row>
    <row r="7" spans="1:5" ht="26.4" x14ac:dyDescent="0.25">
      <c r="A7" s="39" t="s">
        <v>251</v>
      </c>
      <c r="B7" s="365"/>
      <c r="C7" s="335"/>
      <c r="D7" s="322"/>
      <c r="E7" s="322"/>
    </row>
    <row r="8" spans="1:5" ht="39.6" x14ac:dyDescent="0.25">
      <c r="A8" s="27" t="s">
        <v>252</v>
      </c>
      <c r="B8" s="365">
        <v>37210</v>
      </c>
      <c r="C8" s="335">
        <v>78.2</v>
      </c>
      <c r="D8" s="322">
        <v>118.3</v>
      </c>
      <c r="E8" s="322">
        <v>62</v>
      </c>
    </row>
    <row r="9" spans="1:5" ht="66" x14ac:dyDescent="0.25">
      <c r="A9" s="76" t="s">
        <v>269</v>
      </c>
      <c r="B9" s="365">
        <v>37824</v>
      </c>
      <c r="C9" s="335">
        <v>88.6</v>
      </c>
      <c r="D9" s="322">
        <v>117.9</v>
      </c>
      <c r="E9" s="322">
        <v>63.1</v>
      </c>
    </row>
    <row r="10" spans="1:5" x14ac:dyDescent="0.25">
      <c r="A10" s="39" t="s">
        <v>270</v>
      </c>
      <c r="B10" s="365">
        <v>32099</v>
      </c>
      <c r="C10" s="335">
        <v>41.4</v>
      </c>
      <c r="D10" s="322">
        <v>125.2</v>
      </c>
      <c r="E10" s="322">
        <v>53.5</v>
      </c>
    </row>
    <row r="11" spans="1:5" x14ac:dyDescent="0.25">
      <c r="A11" s="39" t="s">
        <v>271</v>
      </c>
      <c r="B11" s="365">
        <v>39658</v>
      </c>
      <c r="C11" s="335">
        <v>40.299999999999997</v>
      </c>
      <c r="D11" s="322">
        <v>101.8</v>
      </c>
      <c r="E11" s="322">
        <v>66.099999999999994</v>
      </c>
    </row>
    <row r="12" spans="1:5" x14ac:dyDescent="0.25">
      <c r="A12" s="27" t="s">
        <v>231</v>
      </c>
      <c r="B12" s="365">
        <v>142167</v>
      </c>
      <c r="C12" s="335">
        <v>58.1</v>
      </c>
      <c r="D12" s="322">
        <v>111.4</v>
      </c>
      <c r="E12" s="322" t="s">
        <v>665</v>
      </c>
    </row>
    <row r="13" spans="1:5" ht="26.4" x14ac:dyDescent="0.25">
      <c r="A13" s="39" t="s">
        <v>437</v>
      </c>
      <c r="B13" s="365">
        <v>156286</v>
      </c>
      <c r="C13" s="335">
        <v>62.6</v>
      </c>
      <c r="D13" s="322">
        <v>109.3</v>
      </c>
      <c r="E13" s="322" t="s">
        <v>666</v>
      </c>
    </row>
    <row r="14" spans="1:5" ht="39.6" x14ac:dyDescent="0.25">
      <c r="A14" s="39" t="s">
        <v>65</v>
      </c>
      <c r="B14" s="365">
        <v>133403</v>
      </c>
      <c r="C14" s="335">
        <v>52.9</v>
      </c>
      <c r="D14" s="322">
        <v>116.9</v>
      </c>
      <c r="E14" s="322" t="s">
        <v>667</v>
      </c>
    </row>
    <row r="15" spans="1:5" x14ac:dyDescent="0.25">
      <c r="A15" s="27" t="s">
        <v>232</v>
      </c>
      <c r="B15" s="365">
        <v>68789</v>
      </c>
      <c r="C15" s="335">
        <v>88.6</v>
      </c>
      <c r="D15" s="322">
        <v>111.6</v>
      </c>
      <c r="E15" s="322">
        <v>114.7</v>
      </c>
    </row>
    <row r="16" spans="1:5" ht="26.4" x14ac:dyDescent="0.25">
      <c r="A16" s="39" t="s">
        <v>67</v>
      </c>
      <c r="B16" s="365">
        <v>44637</v>
      </c>
      <c r="C16" s="335">
        <v>104.9</v>
      </c>
      <c r="D16" s="322">
        <v>128.19999999999999</v>
      </c>
      <c r="E16" s="322">
        <v>74.400000000000006</v>
      </c>
    </row>
    <row r="17" spans="1:5" x14ac:dyDescent="0.25">
      <c r="A17" s="39" t="s">
        <v>68</v>
      </c>
      <c r="B17" s="365">
        <v>50821</v>
      </c>
      <c r="C17" s="335">
        <v>99.1</v>
      </c>
      <c r="D17" s="322">
        <v>135.9</v>
      </c>
      <c r="E17" s="322">
        <v>84.7</v>
      </c>
    </row>
    <row r="18" spans="1:5" ht="26.4" x14ac:dyDescent="0.25">
      <c r="A18" s="39" t="s">
        <v>83</v>
      </c>
      <c r="B18" s="365">
        <v>25765</v>
      </c>
      <c r="C18" s="335">
        <v>79</v>
      </c>
      <c r="D18" s="322">
        <v>117.3</v>
      </c>
      <c r="E18" s="322">
        <v>43</v>
      </c>
    </row>
    <row r="19" spans="1:5" ht="26.4" x14ac:dyDescent="0.25">
      <c r="A19" s="39" t="s">
        <v>70</v>
      </c>
      <c r="B19" s="365">
        <v>71581</v>
      </c>
      <c r="C19" s="335">
        <v>71.8</v>
      </c>
      <c r="D19" s="322">
        <v>134.69999999999999</v>
      </c>
      <c r="E19" s="322">
        <v>119.4</v>
      </c>
    </row>
    <row r="20" spans="1:5" ht="52.8" x14ac:dyDescent="0.25">
      <c r="A20" s="39" t="s">
        <v>71</v>
      </c>
      <c r="B20" s="365">
        <v>28159</v>
      </c>
      <c r="C20" s="335">
        <v>91.5</v>
      </c>
      <c r="D20" s="322">
        <v>119.9</v>
      </c>
      <c r="E20" s="322">
        <v>47</v>
      </c>
    </row>
    <row r="21" spans="1:5" ht="26.4" x14ac:dyDescent="0.25">
      <c r="A21" s="39" t="s">
        <v>72</v>
      </c>
      <c r="B21" s="365">
        <v>109472</v>
      </c>
      <c r="C21" s="335">
        <v>94</v>
      </c>
      <c r="D21" s="322">
        <v>105.9</v>
      </c>
      <c r="E21" s="322">
        <v>182.5</v>
      </c>
    </row>
    <row r="22" spans="1:5" ht="39.6" x14ac:dyDescent="0.25">
      <c r="A22" s="39" t="s">
        <v>73</v>
      </c>
      <c r="B22" s="365">
        <v>145238</v>
      </c>
      <c r="C22" s="335">
        <v>115.4</v>
      </c>
      <c r="D22" s="322">
        <v>113.1</v>
      </c>
      <c r="E22" s="322" t="s">
        <v>665</v>
      </c>
    </row>
    <row r="23" spans="1:5" ht="26.4" x14ac:dyDescent="0.25">
      <c r="A23" s="475" t="s">
        <v>74</v>
      </c>
      <c r="B23" s="365">
        <v>50074</v>
      </c>
      <c r="C23" s="335">
        <v>111.2</v>
      </c>
      <c r="D23" s="322">
        <v>125.6</v>
      </c>
      <c r="E23" s="322">
        <v>83.5</v>
      </c>
    </row>
    <row r="24" spans="1:5" ht="39.6" x14ac:dyDescent="0.25">
      <c r="A24" s="39" t="s">
        <v>75</v>
      </c>
      <c r="B24" s="365">
        <v>52732</v>
      </c>
      <c r="C24" s="335">
        <v>81.900000000000006</v>
      </c>
      <c r="D24" s="322">
        <v>109.2</v>
      </c>
      <c r="E24" s="322">
        <v>87.9</v>
      </c>
    </row>
    <row r="25" spans="1:5" ht="26.4" x14ac:dyDescent="0.25">
      <c r="A25" s="39" t="s">
        <v>86</v>
      </c>
      <c r="B25" s="365">
        <v>77321</v>
      </c>
      <c r="C25" s="335">
        <v>87.4</v>
      </c>
      <c r="D25" s="322">
        <v>113.8</v>
      </c>
      <c r="E25" s="322">
        <v>128.9</v>
      </c>
    </row>
    <row r="26" spans="1:5" ht="39.6" x14ac:dyDescent="0.25">
      <c r="A26" s="39" t="s">
        <v>76</v>
      </c>
      <c r="B26" s="365">
        <v>59010</v>
      </c>
      <c r="C26" s="335">
        <v>98.5</v>
      </c>
      <c r="D26" s="322">
        <v>117.9</v>
      </c>
      <c r="E26" s="322">
        <v>98.4</v>
      </c>
    </row>
    <row r="27" spans="1:5" ht="39.6" x14ac:dyDescent="0.25">
      <c r="A27" s="39" t="s">
        <v>77</v>
      </c>
      <c r="B27" s="365">
        <v>66431</v>
      </c>
      <c r="C27" s="335">
        <v>78.599999999999994</v>
      </c>
      <c r="D27" s="322">
        <v>118.9</v>
      </c>
      <c r="E27" s="322">
        <v>110.8</v>
      </c>
    </row>
    <row r="28" spans="1:5" ht="26.4" x14ac:dyDescent="0.25">
      <c r="A28" s="39" t="s">
        <v>87</v>
      </c>
      <c r="B28" s="365">
        <v>82028</v>
      </c>
      <c r="C28" s="335">
        <v>95.7</v>
      </c>
      <c r="D28" s="322">
        <v>126</v>
      </c>
      <c r="E28" s="322">
        <v>136.80000000000001</v>
      </c>
    </row>
    <row r="29" spans="1:5" ht="39.6" x14ac:dyDescent="0.25">
      <c r="A29" s="39" t="s">
        <v>78</v>
      </c>
      <c r="B29" s="365">
        <v>127947</v>
      </c>
      <c r="C29" s="335">
        <v>76.2</v>
      </c>
      <c r="D29" s="322">
        <v>99.7</v>
      </c>
      <c r="E29" s="322" t="s">
        <v>440</v>
      </c>
    </row>
    <row r="30" spans="1:5" ht="39.6" x14ac:dyDescent="0.25">
      <c r="A30" s="39" t="s">
        <v>88</v>
      </c>
      <c r="B30" s="365">
        <v>52430</v>
      </c>
      <c r="C30" s="335">
        <v>80.900000000000006</v>
      </c>
      <c r="D30" s="322">
        <v>111.1</v>
      </c>
      <c r="E30" s="322">
        <v>87.4</v>
      </c>
    </row>
    <row r="31" spans="1:5" ht="39.6" x14ac:dyDescent="0.25">
      <c r="A31" s="39" t="s">
        <v>89</v>
      </c>
      <c r="B31" s="365">
        <v>19146</v>
      </c>
      <c r="C31" s="335">
        <v>96.5</v>
      </c>
      <c r="D31" s="322">
        <v>83.2</v>
      </c>
      <c r="E31" s="322">
        <v>31.9</v>
      </c>
    </row>
    <row r="32" spans="1:5" x14ac:dyDescent="0.25">
      <c r="A32" s="39" t="s">
        <v>79</v>
      </c>
      <c r="B32" s="365">
        <v>19980</v>
      </c>
      <c r="C32" s="335">
        <v>60.7</v>
      </c>
      <c r="D32" s="322">
        <v>81.099999999999994</v>
      </c>
      <c r="E32" s="322">
        <v>33.299999999999997</v>
      </c>
    </row>
    <row r="33" spans="1:5" ht="26.4" x14ac:dyDescent="0.25">
      <c r="A33" s="39" t="s">
        <v>80</v>
      </c>
      <c r="B33" s="365">
        <v>61163</v>
      </c>
      <c r="C33" s="335">
        <v>73.8</v>
      </c>
      <c r="D33" s="322">
        <v>105</v>
      </c>
      <c r="E33" s="322">
        <v>102</v>
      </c>
    </row>
    <row r="34" spans="1:5" ht="39.6" x14ac:dyDescent="0.25">
      <c r="A34" s="27" t="s">
        <v>233</v>
      </c>
      <c r="B34" s="365">
        <v>65054</v>
      </c>
      <c r="C34" s="335">
        <v>69.7</v>
      </c>
      <c r="D34" s="322">
        <v>110.7</v>
      </c>
      <c r="E34" s="322">
        <v>108.5</v>
      </c>
    </row>
    <row r="35" spans="1:5" ht="66" x14ac:dyDescent="0.25">
      <c r="A35" s="27" t="s">
        <v>234</v>
      </c>
      <c r="B35" s="365">
        <v>53952</v>
      </c>
      <c r="C35" s="335">
        <v>85.4</v>
      </c>
      <c r="D35" s="322">
        <v>111.4</v>
      </c>
      <c r="E35" s="322">
        <v>90</v>
      </c>
    </row>
    <row r="36" spans="1:5" x14ac:dyDescent="0.25">
      <c r="A36" s="27" t="s">
        <v>253</v>
      </c>
      <c r="B36" s="365">
        <v>49727</v>
      </c>
      <c r="C36" s="335">
        <v>69.3</v>
      </c>
      <c r="D36" s="322">
        <v>118.4</v>
      </c>
      <c r="E36" s="322">
        <v>82.9</v>
      </c>
    </row>
    <row r="37" spans="1:5" ht="39.6" x14ac:dyDescent="0.25">
      <c r="A37" s="27" t="s">
        <v>254</v>
      </c>
      <c r="B37" s="365">
        <v>46978</v>
      </c>
      <c r="C37" s="335">
        <v>104</v>
      </c>
      <c r="D37" s="322">
        <v>112.1</v>
      </c>
      <c r="E37" s="322">
        <v>78.3</v>
      </c>
    </row>
    <row r="38" spans="1:5" ht="52.8" x14ac:dyDescent="0.25">
      <c r="A38" s="39" t="s">
        <v>272</v>
      </c>
      <c r="B38" s="365">
        <v>43313</v>
      </c>
      <c r="C38" s="335">
        <v>82.4</v>
      </c>
      <c r="D38" s="322">
        <v>104.1</v>
      </c>
      <c r="E38" s="322">
        <v>72.2</v>
      </c>
    </row>
    <row r="39" spans="1:5" ht="39.6" x14ac:dyDescent="0.25">
      <c r="A39" s="39" t="s">
        <v>273</v>
      </c>
      <c r="B39" s="365">
        <v>48809</v>
      </c>
      <c r="C39" s="335">
        <v>119.9</v>
      </c>
      <c r="D39" s="322">
        <v>118.9</v>
      </c>
      <c r="E39" s="322">
        <v>81.400000000000006</v>
      </c>
    </row>
    <row r="40" spans="1:5" x14ac:dyDescent="0.25">
      <c r="A40" s="27" t="s">
        <v>255</v>
      </c>
      <c r="B40" s="365">
        <v>69731</v>
      </c>
      <c r="C40" s="335">
        <v>83</v>
      </c>
      <c r="D40" s="322">
        <v>116.6</v>
      </c>
      <c r="E40" s="322">
        <v>116.3</v>
      </c>
    </row>
    <row r="41" spans="1:5" ht="26.4" x14ac:dyDescent="0.25">
      <c r="A41" s="39" t="s">
        <v>274</v>
      </c>
      <c r="B41" s="365">
        <v>71497</v>
      </c>
      <c r="C41" s="335">
        <v>88</v>
      </c>
      <c r="D41" s="322">
        <v>121.6</v>
      </c>
      <c r="E41" s="322">
        <v>119.2</v>
      </c>
    </row>
    <row r="42" spans="1:5" ht="26.4" x14ac:dyDescent="0.25">
      <c r="A42" s="39" t="s">
        <v>275</v>
      </c>
      <c r="B42" s="365">
        <v>27637</v>
      </c>
      <c r="C42" s="335">
        <v>32.1</v>
      </c>
      <c r="D42" s="322">
        <v>97.7</v>
      </c>
      <c r="E42" s="322">
        <v>46.1</v>
      </c>
    </row>
    <row r="43" spans="1:5" ht="26.4" x14ac:dyDescent="0.25">
      <c r="A43" s="39" t="s">
        <v>276</v>
      </c>
      <c r="B43" s="365">
        <v>138964</v>
      </c>
      <c r="C43" s="335">
        <v>106.7</v>
      </c>
      <c r="D43" s="322">
        <v>117</v>
      </c>
      <c r="E43" s="322" t="s">
        <v>668</v>
      </c>
    </row>
    <row r="44" spans="1:5" ht="39.6" x14ac:dyDescent="0.25">
      <c r="A44" s="39" t="s">
        <v>277</v>
      </c>
      <c r="B44" s="365">
        <v>65667</v>
      </c>
      <c r="C44" s="335">
        <v>71.8</v>
      </c>
      <c r="D44" s="322">
        <v>112.2</v>
      </c>
      <c r="E44" s="322">
        <v>109.5</v>
      </c>
    </row>
    <row r="45" spans="1:5" ht="26.4" x14ac:dyDescent="0.25">
      <c r="A45" s="39" t="s">
        <v>278</v>
      </c>
      <c r="B45" s="365">
        <v>35861</v>
      </c>
      <c r="C45" s="335">
        <v>105.1</v>
      </c>
      <c r="D45" s="322">
        <v>102.8</v>
      </c>
      <c r="E45" s="322">
        <v>59.8</v>
      </c>
    </row>
    <row r="46" spans="1:5" ht="39.6" x14ac:dyDescent="0.25">
      <c r="A46" s="27" t="s">
        <v>256</v>
      </c>
      <c r="B46" s="365">
        <v>31452</v>
      </c>
      <c r="C46" s="335">
        <v>94</v>
      </c>
      <c r="D46" s="322">
        <v>120</v>
      </c>
      <c r="E46" s="322">
        <v>52.4</v>
      </c>
    </row>
    <row r="47" spans="1:5" ht="26.4" x14ac:dyDescent="0.25">
      <c r="A47" s="27" t="s">
        <v>257</v>
      </c>
      <c r="B47" s="365">
        <v>70214</v>
      </c>
      <c r="C47" s="335">
        <v>69.900000000000006</v>
      </c>
      <c r="D47" s="322">
        <v>116.7</v>
      </c>
      <c r="E47" s="322">
        <v>117.1</v>
      </c>
    </row>
    <row r="48" spans="1:5" ht="26.4" x14ac:dyDescent="0.25">
      <c r="A48" s="27" t="s">
        <v>279</v>
      </c>
      <c r="B48" s="365">
        <v>70164</v>
      </c>
      <c r="C48" s="335">
        <v>50.6</v>
      </c>
      <c r="D48" s="322">
        <v>116</v>
      </c>
      <c r="E48" s="322">
        <v>117</v>
      </c>
    </row>
    <row r="49" spans="1:5" ht="26.4" x14ac:dyDescent="0.25">
      <c r="A49" s="27" t="s">
        <v>258</v>
      </c>
      <c r="B49" s="365">
        <v>35745</v>
      </c>
      <c r="C49" s="335">
        <v>79.400000000000006</v>
      </c>
      <c r="D49" s="322">
        <v>98.9</v>
      </c>
      <c r="E49" s="322">
        <v>59.6</v>
      </c>
    </row>
    <row r="50" spans="1:5" ht="39.6" x14ac:dyDescent="0.25">
      <c r="A50" s="27" t="s">
        <v>259</v>
      </c>
      <c r="B50" s="365">
        <v>87286</v>
      </c>
      <c r="C50" s="335">
        <v>55.7</v>
      </c>
      <c r="D50" s="322">
        <v>113.1</v>
      </c>
      <c r="E50" s="322">
        <v>145.5</v>
      </c>
    </row>
    <row r="51" spans="1:5" ht="26.4" x14ac:dyDescent="0.25">
      <c r="A51" s="39" t="s">
        <v>280</v>
      </c>
      <c r="B51" s="365">
        <v>105054</v>
      </c>
      <c r="C51" s="335">
        <v>50.6</v>
      </c>
      <c r="D51" s="322">
        <v>113.3</v>
      </c>
      <c r="E51" s="322">
        <v>175.2</v>
      </c>
    </row>
    <row r="52" spans="1:5" ht="52.8" x14ac:dyDescent="0.25">
      <c r="A52" s="27" t="s">
        <v>265</v>
      </c>
      <c r="B52" s="365">
        <v>43496</v>
      </c>
      <c r="C52" s="335">
        <v>123.4</v>
      </c>
      <c r="D52" s="322">
        <v>163.6</v>
      </c>
      <c r="E52" s="322">
        <v>72.5</v>
      </c>
    </row>
    <row r="53" spans="1:5" ht="52.8" x14ac:dyDescent="0.25">
      <c r="A53" s="27" t="s">
        <v>281</v>
      </c>
      <c r="B53" s="365">
        <v>54070</v>
      </c>
      <c r="C53" s="335">
        <v>50.1</v>
      </c>
      <c r="D53" s="322">
        <v>116.6</v>
      </c>
      <c r="E53" s="322">
        <v>90.2</v>
      </c>
    </row>
    <row r="54" spans="1:5" x14ac:dyDescent="0.25">
      <c r="A54" s="27" t="s">
        <v>266</v>
      </c>
      <c r="B54" s="365">
        <v>50206</v>
      </c>
      <c r="C54" s="335">
        <v>67.8</v>
      </c>
      <c r="D54" s="322">
        <v>105.4</v>
      </c>
      <c r="E54" s="322">
        <v>83.7</v>
      </c>
    </row>
    <row r="55" spans="1:5" ht="39.6" x14ac:dyDescent="0.25">
      <c r="A55" s="27" t="s">
        <v>260</v>
      </c>
      <c r="B55" s="365">
        <v>60252</v>
      </c>
      <c r="C55" s="335">
        <v>93.7</v>
      </c>
      <c r="D55" s="322">
        <v>107.7</v>
      </c>
      <c r="E55" s="322">
        <v>100.5</v>
      </c>
    </row>
    <row r="56" spans="1:5" ht="39.6" x14ac:dyDescent="0.25">
      <c r="A56" s="31" t="s">
        <v>282</v>
      </c>
      <c r="B56" s="366">
        <v>48726</v>
      </c>
      <c r="C56" s="440">
        <v>58.1</v>
      </c>
      <c r="D56" s="367">
        <v>108.6</v>
      </c>
      <c r="E56" s="367">
        <v>81.2</v>
      </c>
    </row>
    <row r="57" spans="1:5" x14ac:dyDescent="0.25">
      <c r="B57" s="134"/>
      <c r="C57" s="134"/>
      <c r="D57" s="134"/>
      <c r="E57" s="134"/>
    </row>
    <row r="58" spans="1:5" x14ac:dyDescent="0.25">
      <c r="B58" s="134"/>
      <c r="C58" s="134"/>
      <c r="D58" s="134"/>
      <c r="E58" s="134"/>
    </row>
  </sheetData>
  <mergeCells count="5">
    <mergeCell ref="A1:E1"/>
    <mergeCell ref="B3:E3"/>
    <mergeCell ref="C4:E4"/>
    <mergeCell ref="A3:A5"/>
    <mergeCell ref="B4:B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rowBreaks count="1" manualBreakCount="1">
    <brk id="29"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J14" sqref="J14"/>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13.8" x14ac:dyDescent="0.25">
      <c r="A1" s="533" t="s">
        <v>425</v>
      </c>
      <c r="B1" s="533"/>
      <c r="C1" s="533"/>
      <c r="D1" s="533"/>
      <c r="E1" s="533"/>
      <c r="F1" s="533"/>
      <c r="G1" s="533"/>
      <c r="H1" s="533"/>
      <c r="I1" s="20"/>
      <c r="J1" s="134"/>
    </row>
    <row r="2" spans="1:10" x14ac:dyDescent="0.25">
      <c r="A2" s="48"/>
      <c r="B2" s="20"/>
      <c r="C2" s="20"/>
      <c r="D2" s="20"/>
      <c r="E2" s="20"/>
      <c r="F2" s="20"/>
      <c r="G2" s="20"/>
      <c r="H2" s="20"/>
      <c r="I2" s="20"/>
    </row>
    <row r="3" spans="1:10" x14ac:dyDescent="0.25">
      <c r="A3" s="569" t="s">
        <v>283</v>
      </c>
      <c r="B3" s="569"/>
      <c r="C3" s="569"/>
      <c r="D3" s="569"/>
      <c r="E3" s="569"/>
      <c r="F3" s="569"/>
      <c r="G3" s="569"/>
      <c r="H3" s="569"/>
      <c r="I3" s="20"/>
    </row>
    <row r="4" spans="1:10" ht="14.4" customHeight="1" x14ac:dyDescent="0.25">
      <c r="A4" s="526"/>
      <c r="B4" s="603" t="s">
        <v>509</v>
      </c>
      <c r="C4" s="597"/>
      <c r="D4" s="545" t="s">
        <v>284</v>
      </c>
      <c r="E4" s="563"/>
      <c r="F4" s="563"/>
      <c r="G4" s="546"/>
      <c r="H4" s="528" t="s">
        <v>503</v>
      </c>
      <c r="I4" s="41"/>
    </row>
    <row r="5" spans="1:10" ht="14.4" customHeight="1" x14ac:dyDescent="0.25">
      <c r="A5" s="562"/>
      <c r="B5" s="611"/>
      <c r="C5" s="612"/>
      <c r="D5" s="603" t="s">
        <v>504</v>
      </c>
      <c r="E5" s="585"/>
      <c r="F5" s="603" t="s">
        <v>505</v>
      </c>
      <c r="G5" s="585"/>
      <c r="H5" s="602"/>
      <c r="I5" s="41"/>
    </row>
    <row r="6" spans="1:10" ht="14.4" x14ac:dyDescent="0.25">
      <c r="A6" s="562"/>
      <c r="B6" s="559" t="s">
        <v>35</v>
      </c>
      <c r="C6" s="528" t="s">
        <v>285</v>
      </c>
      <c r="D6" s="604"/>
      <c r="E6" s="605"/>
      <c r="F6" s="607"/>
      <c r="G6" s="608"/>
      <c r="H6" s="602"/>
      <c r="I6" s="41"/>
    </row>
    <row r="7" spans="1:10" ht="14.4" x14ac:dyDescent="0.25">
      <c r="A7" s="562"/>
      <c r="B7" s="602"/>
      <c r="C7" s="602"/>
      <c r="D7" s="599"/>
      <c r="E7" s="606"/>
      <c r="F7" s="609"/>
      <c r="G7" s="610"/>
      <c r="H7" s="602"/>
      <c r="I7" s="41"/>
    </row>
    <row r="8" spans="1:10" ht="52.8" customHeight="1" x14ac:dyDescent="0.25">
      <c r="A8" s="527"/>
      <c r="B8" s="557"/>
      <c r="C8" s="557"/>
      <c r="D8" s="292" t="s">
        <v>35</v>
      </c>
      <c r="E8" s="294" t="s">
        <v>285</v>
      </c>
      <c r="F8" s="292" t="s">
        <v>35</v>
      </c>
      <c r="G8" s="294" t="s">
        <v>285</v>
      </c>
      <c r="H8" s="557"/>
      <c r="I8" s="41"/>
    </row>
    <row r="9" spans="1:10" ht="14.4" x14ac:dyDescent="0.25">
      <c r="A9" s="298" t="s">
        <v>506</v>
      </c>
      <c r="B9" s="286"/>
      <c r="C9" s="286"/>
      <c r="D9" s="286"/>
      <c r="E9" s="286"/>
      <c r="F9" s="286"/>
      <c r="G9" s="286"/>
      <c r="H9" s="307"/>
      <c r="I9" s="41"/>
    </row>
    <row r="10" spans="1:10" ht="14.4" x14ac:dyDescent="0.25">
      <c r="A10" s="18" t="s">
        <v>47</v>
      </c>
      <c r="B10" s="310" t="s">
        <v>407</v>
      </c>
      <c r="C10" s="310" t="s">
        <v>407</v>
      </c>
      <c r="D10" s="310" t="s">
        <v>407</v>
      </c>
      <c r="E10" s="310" t="s">
        <v>407</v>
      </c>
      <c r="F10" s="310" t="s">
        <v>407</v>
      </c>
      <c r="G10" s="310" t="s">
        <v>407</v>
      </c>
      <c r="H10" s="310" t="s">
        <v>407</v>
      </c>
      <c r="I10" s="41"/>
    </row>
    <row r="11" spans="1:10" ht="14.4" x14ac:dyDescent="0.25">
      <c r="A11" s="18" t="s">
        <v>48</v>
      </c>
      <c r="B11" s="310" t="s">
        <v>407</v>
      </c>
      <c r="C11" s="310" t="s">
        <v>407</v>
      </c>
      <c r="D11" s="310" t="s">
        <v>407</v>
      </c>
      <c r="E11" s="310" t="s">
        <v>407</v>
      </c>
      <c r="F11" s="310" t="s">
        <v>407</v>
      </c>
      <c r="G11" s="310" t="s">
        <v>407</v>
      </c>
      <c r="H11" s="310" t="s">
        <v>407</v>
      </c>
      <c r="I11" s="41"/>
    </row>
    <row r="12" spans="1:10" ht="14.4" x14ac:dyDescent="0.25">
      <c r="A12" s="18" t="s">
        <v>49</v>
      </c>
      <c r="B12" s="310" t="s">
        <v>407</v>
      </c>
      <c r="C12" s="310" t="s">
        <v>407</v>
      </c>
      <c r="D12" s="310" t="s">
        <v>407</v>
      </c>
      <c r="E12" s="310" t="s">
        <v>407</v>
      </c>
      <c r="F12" s="310" t="s">
        <v>407</v>
      </c>
      <c r="G12" s="310" t="s">
        <v>407</v>
      </c>
      <c r="H12" s="310" t="s">
        <v>407</v>
      </c>
      <c r="I12" s="41"/>
    </row>
    <row r="13" spans="1:10" ht="24.6" customHeight="1" x14ac:dyDescent="0.25">
      <c r="A13" s="299" t="s">
        <v>421</v>
      </c>
      <c r="B13" s="24"/>
      <c r="C13" s="24"/>
      <c r="D13" s="24"/>
      <c r="E13" s="24"/>
      <c r="F13" s="24"/>
      <c r="G13" s="24"/>
      <c r="H13" s="309"/>
      <c r="I13" s="41"/>
    </row>
    <row r="14" spans="1:10" ht="14.4" x14ac:dyDescent="0.25">
      <c r="A14" s="18" t="s">
        <v>47</v>
      </c>
      <c r="B14" s="310" t="s">
        <v>407</v>
      </c>
      <c r="C14" s="310" t="s">
        <v>407</v>
      </c>
      <c r="D14" s="310" t="s">
        <v>407</v>
      </c>
      <c r="E14" s="310" t="s">
        <v>407</v>
      </c>
      <c r="F14" s="310" t="s">
        <v>407</v>
      </c>
      <c r="G14" s="310" t="s">
        <v>407</v>
      </c>
      <c r="H14" s="310" t="s">
        <v>407</v>
      </c>
      <c r="I14" s="41"/>
    </row>
    <row r="15" spans="1:10" ht="14.4" x14ac:dyDescent="0.25">
      <c r="A15" s="18" t="s">
        <v>48</v>
      </c>
      <c r="B15" s="310" t="s">
        <v>407</v>
      </c>
      <c r="C15" s="310" t="s">
        <v>407</v>
      </c>
      <c r="D15" s="310" t="s">
        <v>407</v>
      </c>
      <c r="E15" s="310" t="s">
        <v>407</v>
      </c>
      <c r="F15" s="310" t="s">
        <v>407</v>
      </c>
      <c r="G15" s="310" t="s">
        <v>407</v>
      </c>
      <c r="H15" s="310" t="s">
        <v>407</v>
      </c>
      <c r="I15" s="41"/>
    </row>
    <row r="16" spans="1:10" ht="14.4" x14ac:dyDescent="0.25">
      <c r="A16" s="18" t="s">
        <v>49</v>
      </c>
      <c r="B16" s="308" t="s">
        <v>407</v>
      </c>
      <c r="C16" s="308" t="s">
        <v>407</v>
      </c>
      <c r="D16" s="308" t="s">
        <v>407</v>
      </c>
      <c r="E16" s="308" t="s">
        <v>407</v>
      </c>
      <c r="F16" s="308" t="s">
        <v>407</v>
      </c>
      <c r="G16" s="308" t="s">
        <v>407</v>
      </c>
      <c r="H16" s="308" t="s">
        <v>407</v>
      </c>
      <c r="I16" s="41"/>
    </row>
    <row r="17" spans="1:9" ht="14.4" x14ac:dyDescent="0.25">
      <c r="A17" s="18" t="s">
        <v>51</v>
      </c>
      <c r="B17" s="310" t="s">
        <v>407</v>
      </c>
      <c r="C17" s="310" t="s">
        <v>407</v>
      </c>
      <c r="D17" s="310" t="s">
        <v>407</v>
      </c>
      <c r="E17" s="310" t="s">
        <v>407</v>
      </c>
      <c r="F17" s="310" t="s">
        <v>407</v>
      </c>
      <c r="G17" s="310" t="s">
        <v>407</v>
      </c>
      <c r="H17" s="310" t="s">
        <v>407</v>
      </c>
      <c r="I17" s="41"/>
    </row>
    <row r="18" spans="1:9" ht="14.4" x14ac:dyDescent="0.25">
      <c r="A18" s="18" t="s">
        <v>52</v>
      </c>
      <c r="B18" s="310" t="s">
        <v>407</v>
      </c>
      <c r="C18" s="310" t="s">
        <v>407</v>
      </c>
      <c r="D18" s="310" t="s">
        <v>407</v>
      </c>
      <c r="E18" s="310" t="s">
        <v>407</v>
      </c>
      <c r="F18" s="310" t="s">
        <v>407</v>
      </c>
      <c r="G18" s="310" t="s">
        <v>407</v>
      </c>
      <c r="H18" s="310" t="s">
        <v>407</v>
      </c>
      <c r="I18" s="41"/>
    </row>
    <row r="19" spans="1:9" ht="14.4" x14ac:dyDescent="0.25">
      <c r="A19" s="18" t="s">
        <v>53</v>
      </c>
      <c r="B19" s="308" t="s">
        <v>407</v>
      </c>
      <c r="C19" s="308" t="s">
        <v>407</v>
      </c>
      <c r="D19" s="308" t="s">
        <v>407</v>
      </c>
      <c r="E19" s="308" t="s">
        <v>407</v>
      </c>
      <c r="F19" s="308" t="s">
        <v>407</v>
      </c>
      <c r="G19" s="308" t="s">
        <v>407</v>
      </c>
      <c r="H19" s="308" t="s">
        <v>407</v>
      </c>
      <c r="I19" s="41"/>
    </row>
    <row r="20" spans="1:9" ht="14.4" x14ac:dyDescent="0.25">
      <c r="A20" s="18" t="s">
        <v>55</v>
      </c>
      <c r="B20" s="310" t="s">
        <v>407</v>
      </c>
      <c r="C20" s="310" t="s">
        <v>407</v>
      </c>
      <c r="D20" s="310" t="s">
        <v>407</v>
      </c>
      <c r="E20" s="310" t="s">
        <v>407</v>
      </c>
      <c r="F20" s="310" t="s">
        <v>407</v>
      </c>
      <c r="G20" s="310" t="s">
        <v>407</v>
      </c>
      <c r="H20" s="310" t="s">
        <v>407</v>
      </c>
      <c r="I20" s="41"/>
    </row>
    <row r="21" spans="1:9" ht="14.4" x14ac:dyDescent="0.25">
      <c r="A21" s="18" t="s">
        <v>30</v>
      </c>
      <c r="B21" s="310" t="s">
        <v>407</v>
      </c>
      <c r="C21" s="310" t="s">
        <v>407</v>
      </c>
      <c r="D21" s="310" t="s">
        <v>407</v>
      </c>
      <c r="E21" s="310" t="s">
        <v>407</v>
      </c>
      <c r="F21" s="310" t="s">
        <v>407</v>
      </c>
      <c r="G21" s="310" t="s">
        <v>407</v>
      </c>
      <c r="H21" s="310" t="s">
        <v>407</v>
      </c>
      <c r="I21" s="41"/>
    </row>
    <row r="22" spans="1:9" ht="14.4" x14ac:dyDescent="0.25">
      <c r="A22" s="18" t="s">
        <v>56</v>
      </c>
      <c r="B22" s="308" t="s">
        <v>407</v>
      </c>
      <c r="C22" s="308" t="s">
        <v>407</v>
      </c>
      <c r="D22" s="308" t="s">
        <v>407</v>
      </c>
      <c r="E22" s="308" t="s">
        <v>407</v>
      </c>
      <c r="F22" s="308" t="s">
        <v>407</v>
      </c>
      <c r="G22" s="308" t="s">
        <v>407</v>
      </c>
      <c r="H22" s="308" t="s">
        <v>407</v>
      </c>
      <c r="I22" s="41"/>
    </row>
    <row r="23" spans="1:9" ht="14.4" x14ac:dyDescent="0.25">
      <c r="A23" s="18" t="s">
        <v>58</v>
      </c>
      <c r="B23" s="310" t="s">
        <v>407</v>
      </c>
      <c r="C23" s="310" t="s">
        <v>407</v>
      </c>
      <c r="D23" s="310" t="s">
        <v>407</v>
      </c>
      <c r="E23" s="310" t="s">
        <v>407</v>
      </c>
      <c r="F23" s="310" t="s">
        <v>407</v>
      </c>
      <c r="G23" s="310" t="s">
        <v>407</v>
      </c>
      <c r="H23" s="310" t="s">
        <v>407</v>
      </c>
      <c r="I23" s="41"/>
    </row>
    <row r="24" spans="1:9" ht="14.4" x14ac:dyDescent="0.25">
      <c r="A24" s="18" t="s">
        <v>59</v>
      </c>
      <c r="B24" s="310" t="s">
        <v>407</v>
      </c>
      <c r="C24" s="310" t="s">
        <v>407</v>
      </c>
      <c r="D24" s="310" t="s">
        <v>407</v>
      </c>
      <c r="E24" s="310" t="s">
        <v>407</v>
      </c>
      <c r="F24" s="310" t="s">
        <v>407</v>
      </c>
      <c r="G24" s="310" t="s">
        <v>407</v>
      </c>
      <c r="H24" s="310" t="s">
        <v>407</v>
      </c>
      <c r="I24" s="41"/>
    </row>
    <row r="25" spans="1:9" ht="14.4" x14ac:dyDescent="0.25">
      <c r="A25" s="287" t="s">
        <v>60</v>
      </c>
      <c r="B25" s="311" t="s">
        <v>407</v>
      </c>
      <c r="C25" s="311" t="s">
        <v>407</v>
      </c>
      <c r="D25" s="311" t="s">
        <v>407</v>
      </c>
      <c r="E25" s="311" t="s">
        <v>407</v>
      </c>
      <c r="F25" s="311" t="s">
        <v>407</v>
      </c>
      <c r="G25" s="311" t="s">
        <v>407</v>
      </c>
      <c r="H25" s="311" t="s">
        <v>407</v>
      </c>
      <c r="I25"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L20" sqref="L20"/>
    </sheetView>
  </sheetViews>
  <sheetFormatPr defaultRowHeight="13.2" x14ac:dyDescent="0.25"/>
  <cols>
    <col min="1" max="1" width="21.33203125" customWidth="1"/>
    <col min="2" max="6" width="13.33203125" customWidth="1"/>
  </cols>
  <sheetData>
    <row r="1" spans="1:6" ht="13.8" x14ac:dyDescent="0.25">
      <c r="A1" s="531" t="s">
        <v>419</v>
      </c>
      <c r="B1" s="531"/>
      <c r="C1" s="531"/>
      <c r="D1" s="531"/>
      <c r="E1" s="531"/>
      <c r="F1" s="531"/>
    </row>
    <row r="3" spans="1:6" ht="16.2" x14ac:dyDescent="0.25">
      <c r="A3" s="531" t="s">
        <v>643</v>
      </c>
      <c r="B3" s="531"/>
      <c r="C3" s="531"/>
      <c r="D3" s="531"/>
      <c r="E3" s="531"/>
      <c r="F3" s="531"/>
    </row>
    <row r="5" spans="1:6" ht="13.2" customHeight="1" x14ac:dyDescent="0.25">
      <c r="A5" s="526"/>
      <c r="B5" s="559" t="s">
        <v>644</v>
      </c>
      <c r="C5" s="545" t="s">
        <v>645</v>
      </c>
      <c r="D5" s="563"/>
      <c r="E5" s="563"/>
      <c r="F5" s="546"/>
    </row>
    <row r="6" spans="1:6" ht="16.8" customHeight="1" x14ac:dyDescent="0.25">
      <c r="A6" s="562"/>
      <c r="B6" s="564"/>
      <c r="C6" s="545" t="s">
        <v>646</v>
      </c>
      <c r="D6" s="546"/>
      <c r="E6" s="545" t="s">
        <v>647</v>
      </c>
      <c r="F6" s="546"/>
    </row>
    <row r="7" spans="1:6" ht="42" customHeight="1" x14ac:dyDescent="0.25">
      <c r="A7" s="562"/>
      <c r="B7" s="564"/>
      <c r="C7" s="417" t="s">
        <v>510</v>
      </c>
      <c r="D7" s="328" t="s">
        <v>648</v>
      </c>
      <c r="E7" s="417" t="s">
        <v>510</v>
      </c>
      <c r="F7" s="328" t="s">
        <v>648</v>
      </c>
    </row>
    <row r="8" spans="1:6" ht="24" customHeight="1" x14ac:dyDescent="0.25">
      <c r="A8" s="373" t="s">
        <v>421</v>
      </c>
      <c r="B8" s="443"/>
      <c r="C8" s="443"/>
      <c r="D8" s="443"/>
      <c r="E8" s="443"/>
      <c r="F8" s="443"/>
    </row>
    <row r="9" spans="1:6" x14ac:dyDescent="0.25">
      <c r="A9" s="18" t="s">
        <v>49</v>
      </c>
      <c r="B9" s="104">
        <v>728.2</v>
      </c>
      <c r="C9" s="104">
        <v>697.7</v>
      </c>
      <c r="D9" s="104">
        <v>95.8</v>
      </c>
      <c r="E9" s="104">
        <v>30.5</v>
      </c>
      <c r="F9" s="104">
        <v>4.2</v>
      </c>
    </row>
    <row r="10" spans="1:6" x14ac:dyDescent="0.25">
      <c r="A10" s="18" t="s">
        <v>53</v>
      </c>
      <c r="B10" s="129">
        <v>727.7</v>
      </c>
      <c r="C10" s="129">
        <v>698</v>
      </c>
      <c r="D10" s="129">
        <v>95.9</v>
      </c>
      <c r="E10" s="129">
        <v>29.7</v>
      </c>
      <c r="F10" s="129">
        <v>4.0999999999999996</v>
      </c>
    </row>
    <row r="11" spans="1:6" x14ac:dyDescent="0.25">
      <c r="A11" s="19" t="s">
        <v>56</v>
      </c>
      <c r="B11" s="129">
        <v>727.7</v>
      </c>
      <c r="C11" s="129">
        <v>697.9</v>
      </c>
      <c r="D11" s="129">
        <v>95.9</v>
      </c>
      <c r="E11" s="129">
        <v>29.8</v>
      </c>
      <c r="F11" s="129">
        <v>4.0999999999999996</v>
      </c>
    </row>
    <row r="12" spans="1:6" x14ac:dyDescent="0.25">
      <c r="A12" s="73" t="s">
        <v>60</v>
      </c>
      <c r="B12" s="44">
        <v>723</v>
      </c>
      <c r="C12" s="52">
        <v>698.3</v>
      </c>
      <c r="D12" s="44">
        <v>96.6</v>
      </c>
      <c r="E12" s="52">
        <v>24.6</v>
      </c>
      <c r="F12" s="44">
        <v>3.4</v>
      </c>
    </row>
    <row r="13" spans="1:6" ht="20.399999999999999" customHeight="1" x14ac:dyDescent="0.25">
      <c r="A13" s="110" t="s">
        <v>31</v>
      </c>
      <c r="B13" s="444"/>
      <c r="C13" s="444"/>
      <c r="D13" s="444"/>
      <c r="E13" s="444"/>
      <c r="F13" s="444"/>
    </row>
    <row r="14" spans="1:6" x14ac:dyDescent="0.25">
      <c r="A14" s="18" t="s">
        <v>49</v>
      </c>
      <c r="B14" s="104">
        <v>735.6</v>
      </c>
      <c r="C14" s="104">
        <v>697</v>
      </c>
      <c r="D14" s="104">
        <v>94.8</v>
      </c>
      <c r="E14" s="104">
        <v>38.6</v>
      </c>
      <c r="F14" s="104">
        <v>5.2</v>
      </c>
    </row>
    <row r="15" spans="1:6" x14ac:dyDescent="0.25">
      <c r="A15" s="18" t="s">
        <v>53</v>
      </c>
      <c r="B15" s="104">
        <v>733.4</v>
      </c>
      <c r="C15" s="104">
        <v>699.2</v>
      </c>
      <c r="D15" s="104">
        <v>95.3</v>
      </c>
      <c r="E15" s="104">
        <v>34.200000000000003</v>
      </c>
      <c r="F15" s="104">
        <v>4.7</v>
      </c>
    </row>
    <row r="16" spans="1:6" x14ac:dyDescent="0.25">
      <c r="A16" s="18" t="s">
        <v>56</v>
      </c>
      <c r="B16" s="104">
        <v>727.2</v>
      </c>
      <c r="C16" s="104">
        <v>697.8</v>
      </c>
      <c r="D16" s="104">
        <v>96</v>
      </c>
      <c r="E16" s="104">
        <v>29.4</v>
      </c>
      <c r="F16" s="104">
        <v>4</v>
      </c>
    </row>
    <row r="17" spans="1:6" x14ac:dyDescent="0.25">
      <c r="A17" s="287" t="s">
        <v>60</v>
      </c>
      <c r="B17" s="445">
        <v>723.7</v>
      </c>
      <c r="C17" s="445">
        <v>697.7</v>
      </c>
      <c r="D17" s="192">
        <v>96.4</v>
      </c>
      <c r="E17" s="445">
        <v>25.9</v>
      </c>
      <c r="F17" s="192">
        <v>3.6</v>
      </c>
    </row>
    <row r="18" spans="1:6" x14ac:dyDescent="0.25">
      <c r="A18" s="441"/>
      <c r="B18" s="442"/>
      <c r="C18" s="442"/>
      <c r="D18" s="442"/>
      <c r="E18" s="442"/>
      <c r="F18" s="442"/>
    </row>
    <row r="19" spans="1:6" s="49" customFormat="1" ht="25.8" customHeight="1" x14ac:dyDescent="0.25">
      <c r="A19" s="613" t="s">
        <v>649</v>
      </c>
      <c r="B19" s="613"/>
      <c r="C19" s="613"/>
      <c r="D19" s="613"/>
      <c r="E19" s="613"/>
      <c r="F19" s="613"/>
    </row>
  </sheetData>
  <mergeCells count="8">
    <mergeCell ref="A19:F19"/>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sqref="A1:C1"/>
    </sheetView>
  </sheetViews>
  <sheetFormatPr defaultRowHeight="13.2" x14ac:dyDescent="0.25"/>
  <cols>
    <col min="1" max="1" width="41.109375" customWidth="1"/>
    <col min="2" max="3" width="20.77734375" customWidth="1"/>
  </cols>
  <sheetData>
    <row r="1" spans="1:3" ht="27.75" customHeight="1" x14ac:dyDescent="0.25">
      <c r="A1" s="547" t="s">
        <v>487</v>
      </c>
      <c r="B1" s="547"/>
      <c r="C1" s="547"/>
    </row>
    <row r="2" spans="1:3" ht="12.75" customHeight="1" x14ac:dyDescent="0.25">
      <c r="A2" s="50"/>
      <c r="B2" s="20"/>
      <c r="C2" s="20"/>
    </row>
    <row r="3" spans="1:3" ht="39.6" customHeight="1" x14ac:dyDescent="0.25">
      <c r="A3" s="301"/>
      <c r="B3" s="330" t="s">
        <v>512</v>
      </c>
      <c r="C3" s="414" t="s">
        <v>439</v>
      </c>
    </row>
    <row r="4" spans="1:3" x14ac:dyDescent="0.25">
      <c r="A4" s="178" t="s">
        <v>286</v>
      </c>
      <c r="B4" s="508">
        <v>349.9</v>
      </c>
      <c r="C4" s="509">
        <v>99.2</v>
      </c>
    </row>
    <row r="5" spans="1:3" x14ac:dyDescent="0.25">
      <c r="A5" s="39" t="s">
        <v>158</v>
      </c>
      <c r="B5" s="510"/>
      <c r="C5" s="511"/>
    </row>
    <row r="6" spans="1:3" ht="26.4" x14ac:dyDescent="0.25">
      <c r="A6" s="27" t="s">
        <v>287</v>
      </c>
      <c r="B6" s="512">
        <v>334.1</v>
      </c>
      <c r="C6" s="485">
        <v>100.1</v>
      </c>
    </row>
    <row r="7" spans="1:3" x14ac:dyDescent="0.25">
      <c r="A7" s="27" t="s">
        <v>288</v>
      </c>
      <c r="B7" s="512">
        <v>4.5999999999999996</v>
      </c>
      <c r="C7" s="485">
        <v>79.8</v>
      </c>
    </row>
    <row r="8" spans="1:3" ht="25.5" customHeight="1" x14ac:dyDescent="0.25">
      <c r="A8" s="198" t="s">
        <v>289</v>
      </c>
      <c r="B8" s="513">
        <v>11.3</v>
      </c>
      <c r="C8" s="514">
        <v>84.9</v>
      </c>
    </row>
  </sheetData>
  <mergeCells count="1">
    <mergeCell ref="A1:C1"/>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B19" sqref="B19:B20"/>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521" t="s">
        <v>12</v>
      </c>
      <c r="B1" s="521"/>
      <c r="C1" s="521"/>
      <c r="D1" s="521"/>
    </row>
    <row r="2" spans="1:4" x14ac:dyDescent="0.25">
      <c r="A2" s="252"/>
    </row>
    <row r="3" spans="1:4" x14ac:dyDescent="0.25">
      <c r="A3" s="518" t="s">
        <v>492</v>
      </c>
      <c r="B3" s="518" t="s">
        <v>13</v>
      </c>
      <c r="C3" s="519" t="s">
        <v>14</v>
      </c>
      <c r="D3" s="255" t="s">
        <v>376</v>
      </c>
    </row>
    <row r="4" spans="1:4" x14ac:dyDescent="0.25">
      <c r="A4" s="518"/>
      <c r="B4" s="518"/>
      <c r="C4" s="519"/>
      <c r="D4" s="65" t="s">
        <v>377</v>
      </c>
    </row>
    <row r="5" spans="1:4" x14ac:dyDescent="0.25">
      <c r="A5" s="518" t="s">
        <v>15</v>
      </c>
      <c r="B5" s="253" t="s">
        <v>16</v>
      </c>
      <c r="C5" s="254" t="s">
        <v>14</v>
      </c>
      <c r="D5" s="255" t="s">
        <v>378</v>
      </c>
    </row>
    <row r="6" spans="1:4" x14ac:dyDescent="0.25">
      <c r="A6" s="518"/>
      <c r="B6" s="63"/>
      <c r="C6" s="64"/>
      <c r="D6" s="65" t="s">
        <v>379</v>
      </c>
    </row>
    <row r="7" spans="1:4" x14ac:dyDescent="0.25">
      <c r="A7" s="518"/>
      <c r="B7" s="253" t="s">
        <v>372</v>
      </c>
      <c r="C7" s="254" t="s">
        <v>14</v>
      </c>
      <c r="D7" s="255" t="s">
        <v>380</v>
      </c>
    </row>
    <row r="8" spans="1:4" x14ac:dyDescent="0.25">
      <c r="A8" s="518"/>
      <c r="B8" s="63"/>
      <c r="C8" s="64"/>
      <c r="D8" s="65" t="s">
        <v>381</v>
      </c>
    </row>
    <row r="9" spans="1:4" x14ac:dyDescent="0.25">
      <c r="A9" s="518"/>
      <c r="B9" s="253" t="s">
        <v>17</v>
      </c>
      <c r="C9" s="254" t="s">
        <v>14</v>
      </c>
      <c r="D9" s="255" t="s">
        <v>382</v>
      </c>
    </row>
    <row r="10" spans="1:4" x14ac:dyDescent="0.25">
      <c r="A10" s="518"/>
      <c r="B10" s="63"/>
      <c r="C10" s="64"/>
      <c r="D10" s="65" t="s">
        <v>383</v>
      </c>
    </row>
    <row r="11" spans="1:4" x14ac:dyDescent="0.25">
      <c r="A11" s="518"/>
      <c r="B11" s="253" t="s">
        <v>18</v>
      </c>
      <c r="C11" s="254" t="s">
        <v>14</v>
      </c>
      <c r="D11" s="255" t="s">
        <v>384</v>
      </c>
    </row>
    <row r="12" spans="1:4" x14ac:dyDescent="0.25">
      <c r="A12" s="518"/>
      <c r="B12" s="66"/>
      <c r="C12" s="66"/>
      <c r="D12" s="65" t="s">
        <v>385</v>
      </c>
    </row>
    <row r="13" spans="1:4" x14ac:dyDescent="0.25">
      <c r="A13" s="518" t="s">
        <v>19</v>
      </c>
      <c r="B13" s="518" t="s">
        <v>18</v>
      </c>
      <c r="C13" s="519" t="s">
        <v>14</v>
      </c>
      <c r="D13" s="255" t="s">
        <v>384</v>
      </c>
    </row>
    <row r="14" spans="1:4" x14ac:dyDescent="0.25">
      <c r="A14" s="518"/>
      <c r="B14" s="518"/>
      <c r="C14" s="519"/>
      <c r="D14" s="65" t="s">
        <v>385</v>
      </c>
    </row>
    <row r="15" spans="1:4" x14ac:dyDescent="0.25">
      <c r="A15" s="518" t="s">
        <v>20</v>
      </c>
      <c r="B15" s="518" t="s">
        <v>21</v>
      </c>
      <c r="C15" s="519" t="s">
        <v>14</v>
      </c>
      <c r="D15" s="255" t="s">
        <v>386</v>
      </c>
    </row>
    <row r="16" spans="1:4" x14ac:dyDescent="0.25">
      <c r="A16" s="518"/>
      <c r="B16" s="518"/>
      <c r="C16" s="519"/>
      <c r="D16" s="65" t="s">
        <v>387</v>
      </c>
    </row>
    <row r="17" spans="1:4" x14ac:dyDescent="0.25">
      <c r="A17" s="518" t="s">
        <v>388</v>
      </c>
      <c r="B17" s="518" t="s">
        <v>21</v>
      </c>
      <c r="C17" s="519" t="s">
        <v>14</v>
      </c>
      <c r="D17" s="255" t="s">
        <v>386</v>
      </c>
    </row>
    <row r="18" spans="1:4" x14ac:dyDescent="0.25">
      <c r="A18" s="518"/>
      <c r="B18" s="518"/>
      <c r="C18" s="519"/>
      <c r="D18" s="65" t="s">
        <v>387</v>
      </c>
    </row>
    <row r="19" spans="1:4" x14ac:dyDescent="0.25">
      <c r="A19" s="517" t="s">
        <v>375</v>
      </c>
      <c r="B19" s="520" t="s">
        <v>22</v>
      </c>
      <c r="C19" s="519" t="s">
        <v>14</v>
      </c>
      <c r="D19" s="255" t="s">
        <v>390</v>
      </c>
    </row>
    <row r="20" spans="1:4" x14ac:dyDescent="0.25">
      <c r="A20" s="518"/>
      <c r="B20" s="520"/>
      <c r="C20" s="519"/>
      <c r="D20" s="65" t="s">
        <v>391</v>
      </c>
    </row>
    <row r="21" spans="1:4" x14ac:dyDescent="0.25">
      <c r="A21" s="518" t="s">
        <v>23</v>
      </c>
      <c r="B21" s="518" t="s">
        <v>22</v>
      </c>
      <c r="C21" s="519" t="s">
        <v>14</v>
      </c>
      <c r="D21" s="255" t="s">
        <v>390</v>
      </c>
    </row>
    <row r="22" spans="1:4" x14ac:dyDescent="0.25">
      <c r="A22" s="518"/>
      <c r="B22" s="518"/>
      <c r="C22" s="519"/>
      <c r="D22" s="65" t="s">
        <v>391</v>
      </c>
    </row>
    <row r="23" spans="1:4" x14ac:dyDescent="0.25">
      <c r="A23" s="518" t="s">
        <v>24</v>
      </c>
      <c r="B23" s="518" t="s">
        <v>25</v>
      </c>
      <c r="C23" s="519" t="s">
        <v>14</v>
      </c>
      <c r="D23" s="255" t="s">
        <v>389</v>
      </c>
    </row>
    <row r="24" spans="1:4" x14ac:dyDescent="0.25">
      <c r="A24" s="518"/>
      <c r="B24" s="518"/>
      <c r="C24" s="519"/>
      <c r="D24" s="65" t="s">
        <v>392</v>
      </c>
    </row>
    <row r="25" spans="1:4" x14ac:dyDescent="0.25">
      <c r="A25" s="518" t="s">
        <v>26</v>
      </c>
      <c r="B25" s="518" t="s">
        <v>13</v>
      </c>
      <c r="C25" s="519" t="s">
        <v>14</v>
      </c>
      <c r="D25" s="255" t="s">
        <v>376</v>
      </c>
    </row>
    <row r="26" spans="1:4" x14ac:dyDescent="0.25">
      <c r="A26" s="518"/>
      <c r="B26" s="518"/>
      <c r="C26" s="519"/>
      <c r="D26" s="65" t="s">
        <v>377</v>
      </c>
    </row>
    <row r="30" spans="1:4" x14ac:dyDescent="0.25">
      <c r="A30" s="523" t="s">
        <v>454</v>
      </c>
      <c r="B30" s="523"/>
      <c r="C30" s="523"/>
      <c r="D30" s="523"/>
    </row>
    <row r="31" spans="1:4" x14ac:dyDescent="0.25">
      <c r="A31" s="5"/>
    </row>
    <row r="32" spans="1:4" ht="15.6" x14ac:dyDescent="0.25">
      <c r="A32" s="256" t="s">
        <v>455</v>
      </c>
      <c r="B32" s="253" t="s">
        <v>456</v>
      </c>
      <c r="C32" s="210" t="s">
        <v>457</v>
      </c>
      <c r="D32" s="253" t="s">
        <v>458</v>
      </c>
    </row>
    <row r="33" spans="1:4" x14ac:dyDescent="0.25">
      <c r="A33" s="256" t="s">
        <v>459</v>
      </c>
      <c r="B33" s="253" t="s">
        <v>460</v>
      </c>
      <c r="C33" s="210" t="s">
        <v>461</v>
      </c>
      <c r="D33" s="253" t="s">
        <v>462</v>
      </c>
    </row>
    <row r="34" spans="1:4" x14ac:dyDescent="0.25">
      <c r="A34" s="256" t="s">
        <v>463</v>
      </c>
      <c r="B34" s="253" t="s">
        <v>464</v>
      </c>
      <c r="C34" s="210" t="s">
        <v>465</v>
      </c>
      <c r="D34" s="253" t="s">
        <v>466</v>
      </c>
    </row>
    <row r="35" spans="1:4" x14ac:dyDescent="0.25">
      <c r="A35" s="256" t="s">
        <v>467</v>
      </c>
      <c r="B35" s="253" t="s">
        <v>468</v>
      </c>
      <c r="C35" s="210" t="s">
        <v>469</v>
      </c>
      <c r="D35" s="253" t="s">
        <v>470</v>
      </c>
    </row>
    <row r="36" spans="1:4" x14ac:dyDescent="0.25">
      <c r="A36" s="256" t="s">
        <v>471</v>
      </c>
      <c r="B36" s="253" t="s">
        <v>472</v>
      </c>
      <c r="C36" s="210" t="s">
        <v>473</v>
      </c>
      <c r="D36" s="253" t="s">
        <v>474</v>
      </c>
    </row>
    <row r="37" spans="1:4" x14ac:dyDescent="0.25">
      <c r="A37" s="256" t="s">
        <v>475</v>
      </c>
      <c r="B37" s="253" t="s">
        <v>476</v>
      </c>
      <c r="C37" s="210" t="s">
        <v>292</v>
      </c>
      <c r="D37" s="253" t="s">
        <v>477</v>
      </c>
    </row>
    <row r="38" spans="1:4" ht="15.6" x14ac:dyDescent="0.25">
      <c r="A38" s="256" t="s">
        <v>478</v>
      </c>
      <c r="B38" s="253" t="s">
        <v>479</v>
      </c>
      <c r="C38" s="210"/>
      <c r="D38" s="253"/>
    </row>
    <row r="39" spans="1:4" x14ac:dyDescent="0.25">
      <c r="A39" s="253"/>
      <c r="B39" s="253"/>
      <c r="C39" s="253"/>
      <c r="D39" s="253"/>
    </row>
    <row r="40" spans="1:4" x14ac:dyDescent="0.25">
      <c r="A40" s="211"/>
    </row>
    <row r="41" spans="1:4" x14ac:dyDescent="0.25">
      <c r="A41" s="211"/>
    </row>
    <row r="42" spans="1:4" x14ac:dyDescent="0.25">
      <c r="A42" s="523" t="s">
        <v>480</v>
      </c>
      <c r="B42" s="523"/>
      <c r="C42" s="523"/>
      <c r="D42" s="523"/>
    </row>
    <row r="43" spans="1:4" x14ac:dyDescent="0.25">
      <c r="A43" s="211"/>
    </row>
    <row r="44" spans="1:4" ht="12.75" customHeight="1" x14ac:dyDescent="0.25">
      <c r="A44" s="209" t="s">
        <v>418</v>
      </c>
      <c r="B44" s="520" t="s">
        <v>481</v>
      </c>
      <c r="C44" s="520"/>
      <c r="D44" s="520"/>
    </row>
    <row r="45" spans="1:4" ht="26.4" x14ac:dyDescent="0.25">
      <c r="A45" s="209" t="s">
        <v>407</v>
      </c>
      <c r="B45" s="253" t="s">
        <v>482</v>
      </c>
    </row>
    <row r="46" spans="1:4" ht="12.75" customHeight="1" x14ac:dyDescent="0.25">
      <c r="A46" s="212">
        <v>0</v>
      </c>
      <c r="B46" s="522" t="s">
        <v>483</v>
      </c>
      <c r="C46" s="522"/>
      <c r="D46" s="522"/>
    </row>
  </sheetData>
  <mergeCells count="30">
    <mergeCell ref="B44:D44"/>
    <mergeCell ref="B46:D46"/>
    <mergeCell ref="A23:A24"/>
    <mergeCell ref="B23:B24"/>
    <mergeCell ref="C23:C24"/>
    <mergeCell ref="A25:A26"/>
    <mergeCell ref="B25:B26"/>
    <mergeCell ref="C25:C26"/>
    <mergeCell ref="A30:D30"/>
    <mergeCell ref="A42:D42"/>
    <mergeCell ref="A1:D1"/>
    <mergeCell ref="A15:A16"/>
    <mergeCell ref="B15:B16"/>
    <mergeCell ref="C15:C16"/>
    <mergeCell ref="A17:A18"/>
    <mergeCell ref="B17:B18"/>
    <mergeCell ref="C17:C18"/>
    <mergeCell ref="A19:A20"/>
    <mergeCell ref="A21:A22"/>
    <mergeCell ref="B21:B22"/>
    <mergeCell ref="C21:C22"/>
    <mergeCell ref="A3:A4"/>
    <mergeCell ref="B3:B4"/>
    <mergeCell ref="C3:C4"/>
    <mergeCell ref="A5:A12"/>
    <mergeCell ref="A13:A14"/>
    <mergeCell ref="B13:B14"/>
    <mergeCell ref="C13:C14"/>
    <mergeCell ref="B19:B20"/>
    <mergeCell ref="C19:C2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sqref="A1:E1"/>
    </sheetView>
  </sheetViews>
  <sheetFormatPr defaultRowHeight="13.2" x14ac:dyDescent="0.25"/>
  <cols>
    <col min="1" max="1" width="19.6640625" customWidth="1"/>
    <col min="2" max="5" width="17" customWidth="1"/>
  </cols>
  <sheetData>
    <row r="1" spans="1:5" ht="46.5" customHeight="1" x14ac:dyDescent="0.25">
      <c r="A1" s="533" t="s">
        <v>493</v>
      </c>
      <c r="B1" s="533"/>
      <c r="C1" s="533"/>
      <c r="D1" s="533"/>
      <c r="E1" s="533"/>
    </row>
    <row r="2" spans="1:5" x14ac:dyDescent="0.25">
      <c r="A2" s="38"/>
      <c r="B2" s="20"/>
      <c r="C2" s="20"/>
      <c r="D2" s="20"/>
      <c r="E2" s="20"/>
    </row>
    <row r="3" spans="1:5" x14ac:dyDescent="0.25">
      <c r="A3" s="571" t="s">
        <v>290</v>
      </c>
      <c r="B3" s="571"/>
      <c r="C3" s="571"/>
      <c r="D3" s="571"/>
      <c r="E3" s="571"/>
    </row>
    <row r="4" spans="1:5" ht="13.2" customHeight="1" x14ac:dyDescent="0.25">
      <c r="A4" s="552"/>
      <c r="B4" s="615" t="s">
        <v>507</v>
      </c>
      <c r="C4" s="535" t="s">
        <v>291</v>
      </c>
      <c r="D4" s="568"/>
      <c r="E4" s="536"/>
    </row>
    <row r="5" spans="1:5" ht="13.2" customHeight="1" x14ac:dyDescent="0.25">
      <c r="A5" s="614"/>
      <c r="B5" s="616"/>
      <c r="C5" s="528" t="s">
        <v>510</v>
      </c>
      <c r="D5" s="535" t="s">
        <v>163</v>
      </c>
      <c r="E5" s="536"/>
    </row>
    <row r="6" spans="1:5" ht="52.8" x14ac:dyDescent="0.25">
      <c r="A6" s="614"/>
      <c r="B6" s="616"/>
      <c r="C6" s="617"/>
      <c r="D6" s="332" t="s">
        <v>45</v>
      </c>
      <c r="E6" s="333" t="s">
        <v>294</v>
      </c>
    </row>
    <row r="7" spans="1:5" ht="20.399999999999999" customHeight="1" x14ac:dyDescent="0.25">
      <c r="A7" s="264" t="s">
        <v>506</v>
      </c>
      <c r="B7" s="236"/>
      <c r="C7" s="236"/>
      <c r="D7" s="236"/>
      <c r="E7" s="236"/>
    </row>
    <row r="8" spans="1:5" ht="13.5" customHeight="1" x14ac:dyDescent="0.25">
      <c r="A8" s="272" t="s">
        <v>47</v>
      </c>
      <c r="B8" s="35">
        <v>5.8</v>
      </c>
      <c r="C8" s="35">
        <v>3.2</v>
      </c>
      <c r="D8" s="35">
        <v>97.2</v>
      </c>
      <c r="E8" s="35">
        <v>76.5</v>
      </c>
    </row>
    <row r="9" spans="1:5" ht="13.5" customHeight="1" x14ac:dyDescent="0.25">
      <c r="A9" s="73" t="s">
        <v>48</v>
      </c>
      <c r="B9" s="83">
        <v>5.7</v>
      </c>
      <c r="C9" s="83">
        <v>3.1</v>
      </c>
      <c r="D9" s="83">
        <v>99.3</v>
      </c>
      <c r="E9" s="83">
        <v>71.2</v>
      </c>
    </row>
    <row r="10" spans="1:5" ht="21" customHeight="1" x14ac:dyDescent="0.25">
      <c r="A10" s="280" t="s">
        <v>421</v>
      </c>
      <c r="B10" s="237"/>
      <c r="C10" s="237"/>
      <c r="D10" s="237"/>
      <c r="E10" s="237"/>
    </row>
    <row r="11" spans="1:5" ht="13.5" customHeight="1" x14ac:dyDescent="0.25">
      <c r="A11" s="272" t="s">
        <v>47</v>
      </c>
      <c r="B11" s="35">
        <v>6.2</v>
      </c>
      <c r="C11" s="35">
        <v>4.0999999999999996</v>
      </c>
      <c r="D11" s="35">
        <v>104.2</v>
      </c>
      <c r="E11" s="35">
        <v>20.399999999999999</v>
      </c>
    </row>
    <row r="12" spans="1:5" ht="13.5" customHeight="1" x14ac:dyDescent="0.25">
      <c r="A12" s="272" t="s">
        <v>48</v>
      </c>
      <c r="B12" s="35">
        <v>6.7</v>
      </c>
      <c r="C12" s="35">
        <v>4.4000000000000004</v>
      </c>
      <c r="D12" s="35">
        <v>106.7</v>
      </c>
      <c r="E12" s="35">
        <v>22.8</v>
      </c>
    </row>
    <row r="13" spans="1:5" ht="13.5" customHeight="1" x14ac:dyDescent="0.25">
      <c r="A13" s="272" t="s">
        <v>49</v>
      </c>
      <c r="B13" s="35">
        <v>6.8</v>
      </c>
      <c r="C13" s="35">
        <v>4.3</v>
      </c>
      <c r="D13" s="35">
        <v>97.7</v>
      </c>
      <c r="E13" s="35">
        <v>31.1</v>
      </c>
    </row>
    <row r="14" spans="1:5" ht="13.5" customHeight="1" x14ac:dyDescent="0.25">
      <c r="A14" s="272" t="s">
        <v>51</v>
      </c>
      <c r="B14" s="35">
        <v>7.2</v>
      </c>
      <c r="C14" s="35">
        <v>4.4000000000000004</v>
      </c>
      <c r="D14" s="35">
        <v>103.1</v>
      </c>
      <c r="E14" s="35">
        <v>41</v>
      </c>
    </row>
    <row r="15" spans="1:5" ht="13.5" customHeight="1" x14ac:dyDescent="0.25">
      <c r="A15" s="272" t="s">
        <v>52</v>
      </c>
      <c r="B15" s="35">
        <v>7.1</v>
      </c>
      <c r="C15" s="35">
        <v>4.4000000000000004</v>
      </c>
      <c r="D15" s="35">
        <v>98.6</v>
      </c>
      <c r="E15" s="35">
        <v>44.7</v>
      </c>
    </row>
    <row r="16" spans="1:5" ht="13.5" customHeight="1" x14ac:dyDescent="0.25">
      <c r="A16" s="272" t="s">
        <v>53</v>
      </c>
      <c r="B16" s="35">
        <v>7.1</v>
      </c>
      <c r="C16" s="35">
        <v>4.5999999999999996</v>
      </c>
      <c r="D16" s="35">
        <v>104.6</v>
      </c>
      <c r="E16" s="35">
        <v>55.6</v>
      </c>
    </row>
    <row r="17" spans="1:5" ht="13.5" customHeight="1" x14ac:dyDescent="0.25">
      <c r="A17" s="269" t="s">
        <v>55</v>
      </c>
      <c r="B17" s="35">
        <v>6.9</v>
      </c>
      <c r="C17" s="35">
        <v>4.0999999999999996</v>
      </c>
      <c r="D17" s="35">
        <v>90.7</v>
      </c>
      <c r="E17" s="35">
        <v>58.7</v>
      </c>
    </row>
    <row r="18" spans="1:5" ht="13.5" customHeight="1" x14ac:dyDescent="0.25">
      <c r="A18" s="272" t="s">
        <v>30</v>
      </c>
      <c r="B18" s="35">
        <v>6.9</v>
      </c>
      <c r="C18" s="35">
        <v>3.9</v>
      </c>
      <c r="D18" s="35">
        <v>94.3</v>
      </c>
      <c r="E18" s="35">
        <v>68.599999999999994</v>
      </c>
    </row>
    <row r="19" spans="1:5" ht="13.5" customHeight="1" x14ac:dyDescent="0.25">
      <c r="A19" s="272" t="s">
        <v>56</v>
      </c>
      <c r="B19" s="35">
        <v>6.7</v>
      </c>
      <c r="C19" s="35">
        <v>3.7</v>
      </c>
      <c r="D19" s="35">
        <v>93.6</v>
      </c>
      <c r="E19" s="35">
        <v>84.9</v>
      </c>
    </row>
    <row r="20" spans="1:5" ht="13.5" customHeight="1" x14ac:dyDescent="0.25">
      <c r="A20" s="269" t="s">
        <v>58</v>
      </c>
      <c r="B20" s="35">
        <v>6.5</v>
      </c>
      <c r="C20" s="35">
        <v>3.4</v>
      </c>
      <c r="D20" s="35">
        <v>93.1</v>
      </c>
      <c r="E20" s="35">
        <v>78.3</v>
      </c>
    </row>
    <row r="21" spans="1:5" ht="13.5" customHeight="1" x14ac:dyDescent="0.25">
      <c r="A21" s="272" t="s">
        <v>59</v>
      </c>
      <c r="B21" s="35">
        <v>5.7</v>
      </c>
      <c r="C21" s="35">
        <v>3.1</v>
      </c>
      <c r="D21" s="35">
        <v>92.1</v>
      </c>
      <c r="E21" s="35">
        <v>73</v>
      </c>
    </row>
    <row r="22" spans="1:5" ht="13.5" customHeight="1" x14ac:dyDescent="0.25">
      <c r="A22" s="368" t="s">
        <v>60</v>
      </c>
      <c r="B22" s="37">
        <v>5.4</v>
      </c>
      <c r="C22" s="37">
        <v>3.2</v>
      </c>
      <c r="D22" s="37">
        <v>103.5</v>
      </c>
      <c r="E22"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90" zoomScaleNormal="90" workbookViewId="0">
      <selection activeCell="N13" sqref="N13"/>
    </sheetView>
  </sheetViews>
  <sheetFormatPr defaultRowHeight="13.2" x14ac:dyDescent="0.25"/>
  <cols>
    <col min="1" max="1" width="31.88671875" customWidth="1"/>
    <col min="2" max="2" width="9.77734375" customWidth="1"/>
    <col min="3" max="3" width="11.21875" customWidth="1"/>
    <col min="4" max="4" width="11.33203125" customWidth="1"/>
    <col min="5" max="5" width="9.88671875" customWidth="1"/>
    <col min="6" max="6" width="11.44140625" customWidth="1"/>
    <col min="7" max="7" width="11.5546875" customWidth="1"/>
  </cols>
  <sheetData>
    <row r="1" spans="1:7" ht="13.8" x14ac:dyDescent="0.25">
      <c r="A1" s="531" t="s">
        <v>371</v>
      </c>
      <c r="B1" s="531"/>
      <c r="C1" s="531"/>
      <c r="D1" s="531"/>
      <c r="E1" s="531"/>
      <c r="F1" s="531"/>
      <c r="G1" s="531"/>
    </row>
    <row r="2" spans="1:7" ht="13.95" customHeight="1" x14ac:dyDescent="0.25">
      <c r="A2" s="259"/>
      <c r="B2" s="259"/>
      <c r="C2" s="259"/>
      <c r="D2" s="259"/>
      <c r="E2" s="259"/>
      <c r="F2" s="259"/>
      <c r="G2" s="259"/>
    </row>
    <row r="3" spans="1:7" ht="40.200000000000003" customHeight="1" x14ac:dyDescent="0.25">
      <c r="A3" s="618" t="s">
        <v>677</v>
      </c>
      <c r="B3" s="619"/>
      <c r="C3" s="619"/>
      <c r="D3" s="619"/>
      <c r="E3" s="619"/>
      <c r="F3" s="619"/>
      <c r="G3" s="619"/>
    </row>
    <row r="5" spans="1:7" ht="13.8" x14ac:dyDescent="0.25">
      <c r="A5" s="542" t="s">
        <v>296</v>
      </c>
      <c r="B5" s="542"/>
      <c r="C5" s="542"/>
      <c r="D5" s="542"/>
      <c r="E5" s="542"/>
      <c r="F5" s="542"/>
      <c r="G5" s="542"/>
    </row>
    <row r="6" spans="1:7" ht="13.2" customHeight="1" x14ac:dyDescent="0.25">
      <c r="A6" s="453"/>
      <c r="B6" s="20"/>
      <c r="C6" s="20"/>
      <c r="D6" s="20"/>
      <c r="E6" s="20"/>
      <c r="F6" s="20"/>
      <c r="G6" s="20"/>
    </row>
    <row r="7" spans="1:7" ht="26.4" customHeight="1" x14ac:dyDescent="0.25">
      <c r="A7" s="526"/>
      <c r="B7" s="549" t="s">
        <v>512</v>
      </c>
      <c r="C7" s="563"/>
      <c r="D7" s="546"/>
      <c r="E7" s="549" t="s">
        <v>650</v>
      </c>
      <c r="F7" s="563"/>
      <c r="G7" s="546"/>
    </row>
    <row r="8" spans="1:7" ht="105" customHeight="1" x14ac:dyDescent="0.25">
      <c r="A8" s="573"/>
      <c r="B8" s="451" t="s">
        <v>297</v>
      </c>
      <c r="C8" s="468" t="s">
        <v>660</v>
      </c>
      <c r="D8" s="454" t="s">
        <v>651</v>
      </c>
      <c r="E8" s="452" t="s">
        <v>297</v>
      </c>
      <c r="F8" s="468" t="s">
        <v>660</v>
      </c>
      <c r="G8" s="454" t="s">
        <v>651</v>
      </c>
    </row>
    <row r="9" spans="1:7" x14ac:dyDescent="0.25">
      <c r="A9" s="18" t="s">
        <v>298</v>
      </c>
      <c r="B9" s="160">
        <v>1496</v>
      </c>
      <c r="C9" s="174">
        <v>11</v>
      </c>
      <c r="D9" s="174">
        <v>101.1</v>
      </c>
      <c r="E9" s="282">
        <v>1479</v>
      </c>
      <c r="F9" s="283">
        <v>10.9</v>
      </c>
      <c r="G9" s="282">
        <v>103.7</v>
      </c>
    </row>
    <row r="10" spans="1:7" x14ac:dyDescent="0.25">
      <c r="A10" s="18" t="s">
        <v>299</v>
      </c>
      <c r="B10" s="160">
        <v>1646</v>
      </c>
      <c r="C10" s="174">
        <v>12</v>
      </c>
      <c r="D10" s="282">
        <v>97.4</v>
      </c>
      <c r="E10" s="282">
        <v>1690</v>
      </c>
      <c r="F10" s="174">
        <v>12.4</v>
      </c>
      <c r="G10" s="282">
        <v>94.3</v>
      </c>
    </row>
    <row r="11" spans="1:7" ht="14.4" customHeight="1" x14ac:dyDescent="0.25">
      <c r="A11" s="28" t="s">
        <v>303</v>
      </c>
      <c r="B11" s="160">
        <v>3</v>
      </c>
      <c r="C11" s="284" t="s">
        <v>662</v>
      </c>
      <c r="D11" s="174">
        <v>50</v>
      </c>
      <c r="E11" s="282">
        <v>6</v>
      </c>
      <c r="F11" s="284" t="s">
        <v>661</v>
      </c>
      <c r="G11" s="174">
        <v>75</v>
      </c>
    </row>
    <row r="12" spans="1:7" ht="26.4" x14ac:dyDescent="0.25">
      <c r="A12" s="18" t="s">
        <v>300</v>
      </c>
      <c r="B12" s="160">
        <v>-150</v>
      </c>
      <c r="C12" s="174">
        <v>-1</v>
      </c>
      <c r="D12" s="282"/>
      <c r="E12" s="282">
        <v>-211</v>
      </c>
      <c r="F12" s="174">
        <v>-1.5</v>
      </c>
      <c r="G12" s="282"/>
    </row>
    <row r="13" spans="1:7" x14ac:dyDescent="0.25">
      <c r="A13" s="18" t="s">
        <v>301</v>
      </c>
      <c r="B13" s="160">
        <v>510</v>
      </c>
      <c r="C13" s="174">
        <v>3.7</v>
      </c>
      <c r="D13" s="174">
        <v>102.2</v>
      </c>
      <c r="E13" s="282">
        <v>499</v>
      </c>
      <c r="F13" s="174">
        <v>3.7</v>
      </c>
      <c r="G13" s="174">
        <v>92.2</v>
      </c>
    </row>
    <row r="14" spans="1:7" x14ac:dyDescent="0.25">
      <c r="A14" s="287" t="s">
        <v>302</v>
      </c>
      <c r="B14" s="161">
        <v>597</v>
      </c>
      <c r="C14" s="186">
        <v>4.4000000000000004</v>
      </c>
      <c r="D14" s="285">
        <v>123.9</v>
      </c>
      <c r="E14" s="285">
        <v>482</v>
      </c>
      <c r="F14" s="285">
        <v>3.5</v>
      </c>
      <c r="G14" s="186">
        <v>104.1</v>
      </c>
    </row>
    <row r="15" spans="1:7" x14ac:dyDescent="0.25">
      <c r="A15" s="441"/>
      <c r="B15" s="471"/>
      <c r="C15" s="472"/>
      <c r="D15" s="471"/>
      <c r="E15" s="471"/>
      <c r="F15" s="471"/>
      <c r="G15" s="472"/>
    </row>
    <row r="16" spans="1:7" ht="13.8" x14ac:dyDescent="0.25">
      <c r="A16" s="474" t="s">
        <v>658</v>
      </c>
      <c r="B16" s="471"/>
      <c r="C16" s="472"/>
      <c r="D16" s="471"/>
      <c r="E16" s="471"/>
      <c r="F16" s="471"/>
      <c r="G16" s="472"/>
    </row>
    <row r="17" spans="1:7" s="49" customFormat="1" ht="16.8" customHeight="1" x14ac:dyDescent="0.25">
      <c r="A17" s="473" t="s">
        <v>659</v>
      </c>
      <c r="B17" s="473"/>
      <c r="C17" s="473"/>
      <c r="D17" s="473"/>
      <c r="E17" s="473"/>
      <c r="F17" s="473"/>
      <c r="G17" s="473"/>
    </row>
  </sheetData>
  <mergeCells count="6">
    <mergeCell ref="B7:D7"/>
    <mergeCell ref="E7:G7"/>
    <mergeCell ref="A1:G1"/>
    <mergeCell ref="A5:G5"/>
    <mergeCell ref="A3:G3"/>
    <mergeCell ref="A7:A8"/>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P28" sqref="P28"/>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42" t="s">
        <v>304</v>
      </c>
      <c r="B1" s="542"/>
      <c r="C1" s="542"/>
      <c r="D1" s="542"/>
      <c r="E1" s="542"/>
    </row>
    <row r="2" spans="1:5" ht="12.75" customHeight="1" x14ac:dyDescent="0.25">
      <c r="A2" s="32"/>
      <c r="B2" s="20"/>
      <c r="C2" s="20"/>
      <c r="D2" s="20"/>
      <c r="E2" s="20"/>
    </row>
    <row r="3" spans="1:5" ht="26.4" customHeight="1" x14ac:dyDescent="0.25">
      <c r="A3" s="620"/>
      <c r="B3" s="549" t="s">
        <v>512</v>
      </c>
      <c r="C3" s="593"/>
      <c r="D3" s="549" t="s">
        <v>650</v>
      </c>
      <c r="E3" s="593"/>
    </row>
    <row r="4" spans="1:5" ht="28.8" x14ac:dyDescent="0.25">
      <c r="A4" s="621"/>
      <c r="B4" s="328" t="s">
        <v>293</v>
      </c>
      <c r="C4" s="334" t="s">
        <v>663</v>
      </c>
      <c r="D4" s="328" t="s">
        <v>293</v>
      </c>
      <c r="E4" s="454" t="s">
        <v>664</v>
      </c>
    </row>
    <row r="5" spans="1:5" x14ac:dyDescent="0.25">
      <c r="A5" s="110" t="s">
        <v>305</v>
      </c>
      <c r="B5" s="166"/>
      <c r="C5" s="167"/>
      <c r="D5" s="168"/>
      <c r="E5" s="169"/>
    </row>
    <row r="6" spans="1:5" x14ac:dyDescent="0.25">
      <c r="A6" s="87" t="s">
        <v>306</v>
      </c>
      <c r="B6" s="52">
        <v>3370</v>
      </c>
      <c r="C6" s="170">
        <v>246.6</v>
      </c>
      <c r="D6" s="52">
        <v>3211</v>
      </c>
      <c r="E6" s="171">
        <v>235.92707904727908</v>
      </c>
    </row>
    <row r="7" spans="1:5" x14ac:dyDescent="0.25">
      <c r="A7" s="87" t="s">
        <v>307</v>
      </c>
      <c r="B7" s="52">
        <v>2687</v>
      </c>
      <c r="C7" s="170">
        <v>196.6</v>
      </c>
      <c r="D7" s="52">
        <v>3376</v>
      </c>
      <c r="E7" s="171">
        <v>248.05039516151174</v>
      </c>
    </row>
    <row r="8" spans="1:5" x14ac:dyDescent="0.25">
      <c r="A8" s="87" t="s">
        <v>308</v>
      </c>
      <c r="B8" s="52">
        <v>683</v>
      </c>
      <c r="C8" s="170">
        <v>50</v>
      </c>
      <c r="D8" s="52">
        <v>-165</v>
      </c>
      <c r="E8" s="171">
        <v>-12.123316114232653</v>
      </c>
    </row>
    <row r="9" spans="1:5" x14ac:dyDescent="0.25">
      <c r="A9" s="106" t="s">
        <v>158</v>
      </c>
      <c r="B9" s="52"/>
      <c r="C9" s="170"/>
      <c r="D9" s="52"/>
      <c r="E9" s="171"/>
    </row>
    <row r="10" spans="1:5" x14ac:dyDescent="0.25">
      <c r="A10" s="108" t="s">
        <v>309</v>
      </c>
      <c r="B10" s="52"/>
      <c r="C10" s="170"/>
      <c r="D10" s="52"/>
      <c r="E10" s="171"/>
    </row>
    <row r="11" spans="1:5" x14ac:dyDescent="0.25">
      <c r="A11" s="51" t="s">
        <v>306</v>
      </c>
      <c r="B11" s="52">
        <v>2648</v>
      </c>
      <c r="C11" s="170">
        <v>193.8</v>
      </c>
      <c r="D11" s="52">
        <v>2847</v>
      </c>
      <c r="E11" s="171">
        <v>209.18230895285072</v>
      </c>
    </row>
    <row r="12" spans="1:5" x14ac:dyDescent="0.25">
      <c r="A12" s="51" t="s">
        <v>307</v>
      </c>
      <c r="B12" s="52">
        <v>2408</v>
      </c>
      <c r="C12" s="170">
        <v>176.2</v>
      </c>
      <c r="D12" s="52">
        <v>2426</v>
      </c>
      <c r="E12" s="171">
        <v>178.24948420077826</v>
      </c>
    </row>
    <row r="13" spans="1:5" x14ac:dyDescent="0.25">
      <c r="A13" s="51" t="s">
        <v>308</v>
      </c>
      <c r="B13" s="52">
        <v>240</v>
      </c>
      <c r="C13" s="170">
        <v>17.600000000000001</v>
      </c>
      <c r="D13" s="52">
        <v>421</v>
      </c>
      <c r="E13" s="171">
        <v>30.932824752072406</v>
      </c>
    </row>
    <row r="14" spans="1:5" x14ac:dyDescent="0.25">
      <c r="A14" s="108" t="s">
        <v>310</v>
      </c>
      <c r="B14" s="52"/>
      <c r="C14" s="170"/>
      <c r="D14" s="52"/>
      <c r="E14" s="171"/>
    </row>
    <row r="15" spans="1:5" x14ac:dyDescent="0.25">
      <c r="A15" s="51" t="s">
        <v>306</v>
      </c>
      <c r="B15" s="52">
        <v>722</v>
      </c>
      <c r="C15" s="170">
        <v>52.842234586587686</v>
      </c>
      <c r="D15" s="52">
        <v>364</v>
      </c>
      <c r="E15" s="171">
        <v>26.7447700944284</v>
      </c>
    </row>
    <row r="16" spans="1:5" x14ac:dyDescent="0.25">
      <c r="A16" s="51" t="s">
        <v>307</v>
      </c>
      <c r="B16" s="52">
        <v>279</v>
      </c>
      <c r="C16" s="170">
        <v>20.399999999999999</v>
      </c>
      <c r="D16" s="52">
        <v>950</v>
      </c>
      <c r="E16" s="171">
        <v>69.800910960733461</v>
      </c>
    </row>
    <row r="17" spans="1:5" x14ac:dyDescent="0.25">
      <c r="A17" s="51" t="s">
        <v>308</v>
      </c>
      <c r="B17" s="52">
        <v>443</v>
      </c>
      <c r="C17" s="170">
        <v>32.4</v>
      </c>
      <c r="D17" s="52">
        <v>-586</v>
      </c>
      <c r="E17" s="171">
        <v>-43.056140866305064</v>
      </c>
    </row>
    <row r="18" spans="1:5" x14ac:dyDescent="0.25">
      <c r="A18" s="109" t="s">
        <v>158</v>
      </c>
      <c r="B18" s="52"/>
      <c r="C18" s="170"/>
      <c r="D18" s="52"/>
      <c r="E18" s="171"/>
    </row>
    <row r="19" spans="1:5" x14ac:dyDescent="0.25">
      <c r="A19" s="105" t="s">
        <v>311</v>
      </c>
      <c r="B19" s="52"/>
      <c r="C19" s="170"/>
      <c r="D19" s="52"/>
      <c r="E19" s="171"/>
    </row>
    <row r="20" spans="1:5" x14ac:dyDescent="0.25">
      <c r="A20" s="106" t="s">
        <v>306</v>
      </c>
      <c r="B20" s="52">
        <v>656</v>
      </c>
      <c r="C20" s="170">
        <v>48.011781009420382</v>
      </c>
      <c r="D20" s="52">
        <v>341</v>
      </c>
      <c r="E20" s="171">
        <v>25.054853302747485</v>
      </c>
    </row>
    <row r="21" spans="1:5" x14ac:dyDescent="0.25">
      <c r="A21" s="106" t="s">
        <v>307</v>
      </c>
      <c r="B21" s="52">
        <v>262</v>
      </c>
      <c r="C21" s="170">
        <v>19.2</v>
      </c>
      <c r="D21" s="52">
        <v>905</v>
      </c>
      <c r="E21" s="171">
        <v>66.494552020488186</v>
      </c>
    </row>
    <row r="22" spans="1:5" ht="15.6" customHeight="1" x14ac:dyDescent="0.25">
      <c r="A22" s="106" t="s">
        <v>308</v>
      </c>
      <c r="B22" s="52">
        <v>394</v>
      </c>
      <c r="C22" s="170">
        <v>28.8</v>
      </c>
      <c r="D22" s="52">
        <v>-564</v>
      </c>
      <c r="E22" s="171">
        <v>-41.439698717740704</v>
      </c>
    </row>
    <row r="23" spans="1:5" ht="17.399999999999999" customHeight="1" x14ac:dyDescent="0.25">
      <c r="A23" s="105" t="s">
        <v>312</v>
      </c>
      <c r="B23" s="52"/>
      <c r="C23" s="170"/>
      <c r="D23" s="52"/>
      <c r="E23" s="171"/>
    </row>
    <row r="24" spans="1:5" x14ac:dyDescent="0.25">
      <c r="A24" s="106" t="s">
        <v>306</v>
      </c>
      <c r="B24" s="52">
        <v>66</v>
      </c>
      <c r="C24" s="170">
        <v>4.8304535771672956</v>
      </c>
      <c r="D24" s="52">
        <v>23</v>
      </c>
      <c r="E24" s="171">
        <v>1.6899167916809155</v>
      </c>
    </row>
    <row r="25" spans="1:5" x14ac:dyDescent="0.25">
      <c r="A25" s="106" t="s">
        <v>307</v>
      </c>
      <c r="B25" s="52">
        <v>17</v>
      </c>
      <c r="C25" s="170">
        <v>1.2</v>
      </c>
      <c r="D25" s="52">
        <v>45</v>
      </c>
      <c r="E25" s="171">
        <v>3.3063589402452691</v>
      </c>
    </row>
    <row r="26" spans="1:5" ht="14.4" customHeight="1" x14ac:dyDescent="0.25">
      <c r="A26" s="107" t="s">
        <v>308</v>
      </c>
      <c r="B26" s="53">
        <v>49</v>
      </c>
      <c r="C26" s="172">
        <v>3.6</v>
      </c>
      <c r="D26" s="53">
        <v>-22</v>
      </c>
      <c r="E26" s="123">
        <v>-1.6164421485643539</v>
      </c>
    </row>
    <row r="28" spans="1:5" ht="13.8" x14ac:dyDescent="0.25">
      <c r="A28" s="378" t="s">
        <v>658</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zoomScaleNormal="100" workbookViewId="0">
      <selection activeCell="I10" sqref="I10"/>
    </sheetView>
  </sheetViews>
  <sheetFormatPr defaultRowHeight="13.2" x14ac:dyDescent="0.25"/>
  <cols>
    <col min="1" max="1" width="89.33203125" style="427" customWidth="1"/>
  </cols>
  <sheetData>
    <row r="1" spans="1:1" ht="13.8" x14ac:dyDescent="0.25">
      <c r="A1" s="516" t="s">
        <v>420</v>
      </c>
    </row>
    <row r="3" spans="1:1" x14ac:dyDescent="0.25">
      <c r="A3" s="397" t="s">
        <v>331</v>
      </c>
    </row>
    <row r="4" spans="1:1" ht="132" x14ac:dyDescent="0.25">
      <c r="A4" s="421" t="s">
        <v>527</v>
      </c>
    </row>
    <row r="5" spans="1:1" ht="66" x14ac:dyDescent="0.25">
      <c r="A5" s="421" t="s">
        <v>528</v>
      </c>
    </row>
    <row r="6" spans="1:1" ht="26.4" x14ac:dyDescent="0.25">
      <c r="A6" s="422" t="s">
        <v>529</v>
      </c>
    </row>
    <row r="7" spans="1:1" ht="26.4" x14ac:dyDescent="0.25">
      <c r="A7" s="422" t="s">
        <v>530</v>
      </c>
    </row>
    <row r="8" spans="1:1" ht="52.8" x14ac:dyDescent="0.25">
      <c r="A8" s="421" t="s">
        <v>409</v>
      </c>
    </row>
    <row r="9" spans="1:1" ht="52.8" x14ac:dyDescent="0.25">
      <c r="A9" s="422" t="s">
        <v>531</v>
      </c>
    </row>
    <row r="10" spans="1:1" ht="26.4" x14ac:dyDescent="0.25">
      <c r="A10" s="422" t="s">
        <v>532</v>
      </c>
    </row>
    <row r="11" spans="1:1" ht="39.6" x14ac:dyDescent="0.25">
      <c r="A11" s="422" t="s">
        <v>415</v>
      </c>
    </row>
    <row r="12" spans="1:1" ht="52.8" x14ac:dyDescent="0.25">
      <c r="A12" s="422" t="s">
        <v>533</v>
      </c>
    </row>
    <row r="13" spans="1:1" ht="26.4" x14ac:dyDescent="0.25">
      <c r="A13" s="422" t="s">
        <v>534</v>
      </c>
    </row>
    <row r="14" spans="1:1" ht="66" x14ac:dyDescent="0.25">
      <c r="A14" s="421" t="s">
        <v>535</v>
      </c>
    </row>
    <row r="15" spans="1:1" ht="39.6" x14ac:dyDescent="0.25">
      <c r="A15" s="422" t="s">
        <v>536</v>
      </c>
    </row>
    <row r="16" spans="1:1" ht="12.6" customHeight="1" x14ac:dyDescent="0.25">
      <c r="A16" s="397"/>
    </row>
    <row r="17" spans="1:1" x14ac:dyDescent="0.25">
      <c r="A17" s="397" t="s">
        <v>522</v>
      </c>
    </row>
    <row r="18" spans="1:1" ht="136.19999999999999" x14ac:dyDescent="0.25">
      <c r="A18" s="423" t="s">
        <v>537</v>
      </c>
    </row>
    <row r="19" spans="1:1" ht="105.6" x14ac:dyDescent="0.25">
      <c r="A19" s="421" t="s">
        <v>538</v>
      </c>
    </row>
    <row r="20" spans="1:1" ht="52.8" x14ac:dyDescent="0.25">
      <c r="A20" s="422" t="s">
        <v>539</v>
      </c>
    </row>
    <row r="21" spans="1:1" ht="79.2" x14ac:dyDescent="0.25">
      <c r="A21" s="421" t="s">
        <v>540</v>
      </c>
    </row>
    <row r="22" spans="1:1" ht="39.6" x14ac:dyDescent="0.25">
      <c r="A22" s="421" t="s">
        <v>541</v>
      </c>
    </row>
    <row r="23" spans="1:1" ht="26.4" x14ac:dyDescent="0.25">
      <c r="A23" s="421" t="s">
        <v>542</v>
      </c>
    </row>
    <row r="24" spans="1:1" ht="52.8" x14ac:dyDescent="0.25">
      <c r="A24" s="421" t="s">
        <v>543</v>
      </c>
    </row>
    <row r="25" spans="1:1" ht="39.6" x14ac:dyDescent="0.25">
      <c r="A25" s="421" t="s">
        <v>544</v>
      </c>
    </row>
    <row r="26" spans="1:1" ht="66" x14ac:dyDescent="0.25">
      <c r="A26" s="422" t="s">
        <v>545</v>
      </c>
    </row>
    <row r="27" spans="1:1" ht="52.8" x14ac:dyDescent="0.25">
      <c r="A27" s="422" t="s">
        <v>546</v>
      </c>
    </row>
    <row r="28" spans="1:1" ht="92.4" x14ac:dyDescent="0.25">
      <c r="A28" s="421" t="s">
        <v>547</v>
      </c>
    </row>
    <row r="29" spans="1:1" ht="81.599999999999994" x14ac:dyDescent="0.25">
      <c r="A29" s="421" t="s">
        <v>548</v>
      </c>
    </row>
    <row r="30" spans="1:1" ht="26.4" x14ac:dyDescent="0.25">
      <c r="A30" s="420" t="s">
        <v>551</v>
      </c>
    </row>
    <row r="31" spans="1:1" ht="52.8" x14ac:dyDescent="0.25">
      <c r="A31" s="421" t="s">
        <v>552</v>
      </c>
    </row>
    <row r="32" spans="1:1" ht="39.6" x14ac:dyDescent="0.25">
      <c r="A32" s="421" t="s">
        <v>553</v>
      </c>
    </row>
    <row r="33" spans="1:1" ht="26.4" x14ac:dyDescent="0.25">
      <c r="A33" s="424" t="s">
        <v>554</v>
      </c>
    </row>
    <row r="34" spans="1:1" ht="26.4" x14ac:dyDescent="0.25">
      <c r="A34" s="421" t="s">
        <v>555</v>
      </c>
    </row>
    <row r="35" spans="1:1" ht="79.2" x14ac:dyDescent="0.25">
      <c r="A35" s="422" t="s">
        <v>556</v>
      </c>
    </row>
    <row r="36" spans="1:1" x14ac:dyDescent="0.25">
      <c r="A36" s="397"/>
    </row>
    <row r="37" spans="1:1" x14ac:dyDescent="0.25">
      <c r="A37" s="397" t="s">
        <v>148</v>
      </c>
    </row>
    <row r="38" spans="1:1" ht="79.2" x14ac:dyDescent="0.25">
      <c r="A38" s="421" t="s">
        <v>557</v>
      </c>
    </row>
    <row r="39" spans="1:1" ht="39.6" x14ac:dyDescent="0.25">
      <c r="A39" s="422" t="s">
        <v>558</v>
      </c>
    </row>
    <row r="40" spans="1:1" ht="52.8" x14ac:dyDescent="0.25">
      <c r="A40" s="422" t="s">
        <v>559</v>
      </c>
    </row>
    <row r="41" spans="1:1" ht="158.4" x14ac:dyDescent="0.25">
      <c r="A41" s="421" t="s">
        <v>560</v>
      </c>
    </row>
    <row r="42" spans="1:1" ht="39.6" x14ac:dyDescent="0.25">
      <c r="A42" s="422" t="s">
        <v>561</v>
      </c>
    </row>
    <row r="43" spans="1:1" ht="26.4" x14ac:dyDescent="0.25">
      <c r="A43" s="422" t="s">
        <v>562</v>
      </c>
    </row>
    <row r="44" spans="1:1" ht="52.8" x14ac:dyDescent="0.25">
      <c r="A44" s="422" t="s">
        <v>563</v>
      </c>
    </row>
    <row r="45" spans="1:1" x14ac:dyDescent="0.25">
      <c r="A45" s="397"/>
    </row>
    <row r="46" spans="1:1" x14ac:dyDescent="0.25">
      <c r="A46" s="397" t="s">
        <v>332</v>
      </c>
    </row>
    <row r="47" spans="1:1" ht="52.8" x14ac:dyDescent="0.25">
      <c r="A47" s="421" t="s">
        <v>564</v>
      </c>
    </row>
    <row r="48" spans="1:1" x14ac:dyDescent="0.25">
      <c r="A48" s="397"/>
    </row>
    <row r="49" spans="1:1" x14ac:dyDescent="0.25">
      <c r="A49" s="397" t="s">
        <v>28</v>
      </c>
    </row>
    <row r="50" spans="1:1" ht="54.6" customHeight="1" x14ac:dyDescent="0.25">
      <c r="A50" s="421" t="s">
        <v>565</v>
      </c>
    </row>
    <row r="51" spans="1:1" ht="79.2" x14ac:dyDescent="0.25">
      <c r="A51" s="422" t="s">
        <v>566</v>
      </c>
    </row>
    <row r="52" spans="1:1" ht="70.2" customHeight="1" x14ac:dyDescent="0.25">
      <c r="A52" s="422" t="s">
        <v>567</v>
      </c>
    </row>
    <row r="53" spans="1:1" ht="105.6" x14ac:dyDescent="0.25">
      <c r="A53" s="422" t="s">
        <v>583</v>
      </c>
    </row>
    <row r="54" spans="1:1" ht="26.4" x14ac:dyDescent="0.25">
      <c r="A54" s="422" t="s">
        <v>568</v>
      </c>
    </row>
    <row r="55" spans="1:1" ht="39.6" x14ac:dyDescent="0.25">
      <c r="A55" s="421" t="s">
        <v>569</v>
      </c>
    </row>
    <row r="56" spans="1:1" ht="96.6" customHeight="1" x14ac:dyDescent="0.25">
      <c r="A56" s="421" t="s">
        <v>570</v>
      </c>
    </row>
    <row r="57" spans="1:1" ht="52.8" x14ac:dyDescent="0.25">
      <c r="A57" s="422" t="s">
        <v>584</v>
      </c>
    </row>
    <row r="58" spans="1:1" ht="16.2" customHeight="1" x14ac:dyDescent="0.25">
      <c r="A58" s="397"/>
    </row>
    <row r="59" spans="1:1" x14ac:dyDescent="0.25">
      <c r="A59" s="397" t="s">
        <v>523</v>
      </c>
    </row>
    <row r="60" spans="1:1" ht="66" x14ac:dyDescent="0.25">
      <c r="A60" s="421" t="s">
        <v>571</v>
      </c>
    </row>
    <row r="61" spans="1:1" ht="28.8" customHeight="1" x14ac:dyDescent="0.25">
      <c r="A61" s="422" t="s">
        <v>572</v>
      </c>
    </row>
    <row r="62" spans="1:1" ht="52.8" x14ac:dyDescent="0.25">
      <c r="A62" s="422" t="s">
        <v>573</v>
      </c>
    </row>
    <row r="63" spans="1:1" ht="52.8" x14ac:dyDescent="0.25">
      <c r="A63" s="422" t="s">
        <v>574</v>
      </c>
    </row>
    <row r="64" spans="1:1" ht="66" x14ac:dyDescent="0.25">
      <c r="A64" s="422" t="s">
        <v>575</v>
      </c>
    </row>
    <row r="65" spans="1:1" ht="52.8" x14ac:dyDescent="0.25">
      <c r="A65" s="422" t="s">
        <v>576</v>
      </c>
    </row>
    <row r="66" spans="1:1" ht="54.6" customHeight="1" x14ac:dyDescent="0.25">
      <c r="A66" s="421" t="s">
        <v>577</v>
      </c>
    </row>
    <row r="67" spans="1:1" ht="66" x14ac:dyDescent="0.25">
      <c r="A67" s="421" t="s">
        <v>578</v>
      </c>
    </row>
    <row r="68" spans="1:1" ht="79.2" x14ac:dyDescent="0.25">
      <c r="A68" s="421" t="s">
        <v>579</v>
      </c>
    </row>
    <row r="69" spans="1:1" ht="52.8" x14ac:dyDescent="0.25">
      <c r="A69" s="422" t="s">
        <v>580</v>
      </c>
    </row>
    <row r="70" spans="1:1" ht="66" x14ac:dyDescent="0.25">
      <c r="A70" s="421" t="s">
        <v>581</v>
      </c>
    </row>
    <row r="71" spans="1:1" x14ac:dyDescent="0.25">
      <c r="A71" s="397"/>
    </row>
    <row r="72" spans="1:1" x14ac:dyDescent="0.25">
      <c r="A72" s="397" t="s">
        <v>524</v>
      </c>
    </row>
    <row r="73" spans="1:1" ht="198.6" customHeight="1" x14ac:dyDescent="0.25">
      <c r="A73" s="420" t="s">
        <v>582</v>
      </c>
    </row>
    <row r="74" spans="1:1" ht="31.2" customHeight="1" x14ac:dyDescent="0.25">
      <c r="A74" s="428" t="s">
        <v>585</v>
      </c>
    </row>
    <row r="75" spans="1:1" ht="52.8" x14ac:dyDescent="0.25">
      <c r="A75" s="421" t="s">
        <v>586</v>
      </c>
    </row>
    <row r="76" spans="1:1" x14ac:dyDescent="0.25">
      <c r="A76" s="397"/>
    </row>
    <row r="77" spans="1:1" x14ac:dyDescent="0.25">
      <c r="A77" s="397" t="s">
        <v>333</v>
      </c>
    </row>
    <row r="78" spans="1:1" ht="92.4" x14ac:dyDescent="0.25">
      <c r="A78" s="421" t="s">
        <v>587</v>
      </c>
    </row>
    <row r="79" spans="1:1" ht="66" x14ac:dyDescent="0.25">
      <c r="A79" s="422" t="s">
        <v>588</v>
      </c>
    </row>
    <row r="80" spans="1:1" ht="44.4" x14ac:dyDescent="0.25">
      <c r="A80" s="422" t="s">
        <v>589</v>
      </c>
    </row>
    <row r="81" spans="1:1" ht="26.4" x14ac:dyDescent="0.25">
      <c r="A81" s="421" t="s">
        <v>590</v>
      </c>
    </row>
    <row r="82" spans="1:1" ht="92.4" x14ac:dyDescent="0.25">
      <c r="A82" s="421" t="s">
        <v>591</v>
      </c>
    </row>
    <row r="83" spans="1:1" ht="26.4" x14ac:dyDescent="0.25">
      <c r="A83" s="425" t="s">
        <v>592</v>
      </c>
    </row>
    <row r="84" spans="1:1" ht="39.6" x14ac:dyDescent="0.25">
      <c r="A84" s="422" t="s">
        <v>593</v>
      </c>
    </row>
    <row r="85" spans="1:1" ht="52.8" x14ac:dyDescent="0.25">
      <c r="A85" s="421" t="s">
        <v>594</v>
      </c>
    </row>
    <row r="86" spans="1:1" ht="52.8" x14ac:dyDescent="0.25">
      <c r="A86" s="421" t="s">
        <v>595</v>
      </c>
    </row>
    <row r="87" spans="1:1" ht="212.4" customHeight="1" x14ac:dyDescent="0.25">
      <c r="A87" s="422" t="s">
        <v>596</v>
      </c>
    </row>
    <row r="88" spans="1:1" x14ac:dyDescent="0.25">
      <c r="A88" s="397"/>
    </row>
    <row r="89" spans="1:1" x14ac:dyDescent="0.25">
      <c r="A89" s="397" t="s">
        <v>334</v>
      </c>
    </row>
    <row r="90" spans="1:1" ht="26.4" x14ac:dyDescent="0.25">
      <c r="A90" s="421" t="s">
        <v>597</v>
      </c>
    </row>
    <row r="91" spans="1:1" ht="66" x14ac:dyDescent="0.25">
      <c r="A91" s="421" t="s">
        <v>598</v>
      </c>
    </row>
    <row r="92" spans="1:1" ht="39.6" x14ac:dyDescent="0.25">
      <c r="A92" s="421" t="s">
        <v>599</v>
      </c>
    </row>
    <row r="93" spans="1:1" x14ac:dyDescent="0.25">
      <c r="A93" s="426" t="s">
        <v>525</v>
      </c>
    </row>
    <row r="94" spans="1:1" ht="66" x14ac:dyDescent="0.25">
      <c r="A94" s="426" t="s">
        <v>526</v>
      </c>
    </row>
    <row r="95" spans="1:1" x14ac:dyDescent="0.25">
      <c r="A95" s="429" t="s">
        <v>600</v>
      </c>
    </row>
    <row r="96" spans="1:1" ht="39.6" x14ac:dyDescent="0.25">
      <c r="A96" s="422" t="s">
        <v>601</v>
      </c>
    </row>
    <row r="97" spans="1:1" ht="93" customHeight="1" x14ac:dyDescent="0.25">
      <c r="A97" s="422" t="s">
        <v>602</v>
      </c>
    </row>
    <row r="98" spans="1:1" ht="66" x14ac:dyDescent="0.25">
      <c r="A98" s="421" t="s">
        <v>603</v>
      </c>
    </row>
    <row r="99" spans="1:1" ht="81" customHeight="1" x14ac:dyDescent="0.25">
      <c r="A99" s="421" t="s">
        <v>604</v>
      </c>
    </row>
    <row r="100" spans="1:1" ht="79.2" x14ac:dyDescent="0.25">
      <c r="A100" s="421" t="s">
        <v>605</v>
      </c>
    </row>
    <row r="101" spans="1:1" x14ac:dyDescent="0.25">
      <c r="A101" s="397"/>
    </row>
    <row r="102" spans="1:1" x14ac:dyDescent="0.25">
      <c r="A102" s="397" t="s">
        <v>295</v>
      </c>
    </row>
    <row r="103" spans="1:1" ht="52.8" x14ac:dyDescent="0.25">
      <c r="A103" s="421" t="s">
        <v>606</v>
      </c>
    </row>
    <row r="104" spans="1:1" ht="52.8" x14ac:dyDescent="0.25">
      <c r="A104" s="426" t="s">
        <v>607</v>
      </c>
    </row>
    <row r="105" spans="1:1" ht="26.4" x14ac:dyDescent="0.25">
      <c r="A105" s="421" t="s">
        <v>608</v>
      </c>
    </row>
    <row r="106" spans="1:1" ht="26.4" x14ac:dyDescent="0.25">
      <c r="A106" s="421" t="s">
        <v>609</v>
      </c>
    </row>
    <row r="107" spans="1:1" ht="39.6" x14ac:dyDescent="0.25">
      <c r="A107" s="424" t="s">
        <v>610</v>
      </c>
    </row>
    <row r="108" spans="1:1" ht="31.2" customHeight="1" x14ac:dyDescent="0.25">
      <c r="A108" s="421" t="s">
        <v>611</v>
      </c>
    </row>
    <row r="109" spans="1:1" ht="39.6" x14ac:dyDescent="0.25">
      <c r="A109" s="421" t="s">
        <v>612</v>
      </c>
    </row>
    <row r="110" spans="1:1" ht="52.8" x14ac:dyDescent="0.25">
      <c r="A110" s="422" t="s">
        <v>613</v>
      </c>
    </row>
    <row r="111" spans="1:1" ht="93.6" customHeight="1" x14ac:dyDescent="0.25">
      <c r="A111" s="422" t="s">
        <v>614</v>
      </c>
    </row>
    <row r="112" spans="1:1" ht="39.6" x14ac:dyDescent="0.25">
      <c r="A112" s="421" t="s">
        <v>615</v>
      </c>
    </row>
    <row r="113" spans="1:1" ht="39.6" x14ac:dyDescent="0.25">
      <c r="A113" s="421" t="s">
        <v>616</v>
      </c>
    </row>
  </sheetData>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43" zoomScaleNormal="100" workbookViewId="0">
      <selection activeCell="I29" sqref="I29"/>
    </sheetView>
  </sheetViews>
  <sheetFormatPr defaultRowHeight="13.2" x14ac:dyDescent="0.25"/>
  <cols>
    <col min="1" max="1" width="6.44140625" style="215" customWidth="1"/>
    <col min="2" max="2" width="82.44140625" style="12" customWidth="1"/>
  </cols>
  <sheetData>
    <row r="1" spans="1:2" ht="13.5" customHeight="1" x14ac:dyDescent="0.25"/>
    <row r="2" spans="1:2" ht="13.5" customHeight="1" x14ac:dyDescent="0.25">
      <c r="B2" s="97" t="s">
        <v>27</v>
      </c>
    </row>
    <row r="3" spans="1:2" ht="13.5" customHeight="1" x14ac:dyDescent="0.25">
      <c r="B3" s="93"/>
    </row>
    <row r="4" spans="1:2" ht="13.5" customHeight="1" x14ac:dyDescent="0.25">
      <c r="A4" s="402"/>
      <c r="B4" s="399" t="s">
        <v>11</v>
      </c>
    </row>
    <row r="5" spans="1:2" ht="13.5" customHeight="1" x14ac:dyDescent="0.25">
      <c r="A5" s="402">
        <v>1</v>
      </c>
      <c r="B5" s="398" t="s">
        <v>411</v>
      </c>
    </row>
    <row r="6" spans="1:2" ht="13.5" customHeight="1" x14ac:dyDescent="0.25">
      <c r="A6" s="402"/>
      <c r="B6" s="399" t="s">
        <v>367</v>
      </c>
    </row>
    <row r="7" spans="1:2" ht="13.5" customHeight="1" x14ac:dyDescent="0.25">
      <c r="A7" s="402"/>
      <c r="B7" s="400" t="str">
        <f>'2'!A3</f>
        <v>ПРОМЫШЛЕННОЕ ПРОИЗВОДСТВО</v>
      </c>
    </row>
    <row r="8" spans="1:2" ht="13.5" customHeight="1" x14ac:dyDescent="0.25">
      <c r="A8" s="402">
        <v>2</v>
      </c>
      <c r="B8" s="401" t="s">
        <v>416</v>
      </c>
    </row>
    <row r="9" spans="1:2" ht="13.5" customHeight="1" x14ac:dyDescent="0.25">
      <c r="A9" s="402">
        <v>3</v>
      </c>
      <c r="B9" s="401" t="str">
        <f>'3'!A1</f>
        <v>Индексы производства по отдельным видам экономической деятельности</v>
      </c>
    </row>
    <row r="10" spans="1:2" ht="27" customHeight="1" x14ac:dyDescent="0.25">
      <c r="A10" s="402">
        <v>4</v>
      </c>
      <c r="B10" s="401"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ht="13.5" customHeight="1" x14ac:dyDescent="0.25">
      <c r="A11" s="402">
        <v>5</v>
      </c>
      <c r="B11" s="401" t="str">
        <f>'5'!A1</f>
        <v>Производство основных видов продукции</v>
      </c>
    </row>
    <row r="12" spans="1:2" ht="13.5" customHeight="1" x14ac:dyDescent="0.25">
      <c r="A12" s="402"/>
      <c r="B12" s="400" t="s">
        <v>316</v>
      </c>
    </row>
    <row r="13" spans="1:2" ht="14.4" customHeight="1" x14ac:dyDescent="0.25">
      <c r="A13" s="402">
        <v>6</v>
      </c>
      <c r="B13" s="401" t="str">
        <f>'6'!A3</f>
        <v>Динамика поголовья основных видов скота в сельскохозяйственных организациях</v>
      </c>
    </row>
    <row r="14" spans="1:2" ht="27" customHeight="1" x14ac:dyDescent="0.25">
      <c r="A14" s="402">
        <v>7</v>
      </c>
      <c r="B14" s="401" t="s">
        <v>452</v>
      </c>
    </row>
    <row r="15" spans="1:2" ht="13.5" customHeight="1" x14ac:dyDescent="0.25">
      <c r="A15" s="402"/>
      <c r="B15" s="400" t="s">
        <v>148</v>
      </c>
    </row>
    <row r="16" spans="1:2" ht="13.8" customHeight="1" x14ac:dyDescent="0.25">
      <c r="A16" s="402">
        <v>8</v>
      </c>
      <c r="B16" s="410" t="str">
        <f>'8'!A3</f>
        <v>Объем работ, выполненных по виду экономической деятельности «строительство»</v>
      </c>
    </row>
    <row r="17" spans="1:2" ht="27" customHeight="1" x14ac:dyDescent="0.25">
      <c r="A17" s="402">
        <v>9</v>
      </c>
      <c r="B17" s="410" t="s">
        <v>433</v>
      </c>
    </row>
    <row r="18" spans="1:2" ht="13.5" customHeight="1" x14ac:dyDescent="0.25">
      <c r="A18" s="402"/>
      <c r="B18" s="400" t="s">
        <v>317</v>
      </c>
    </row>
    <row r="19" spans="1:2" ht="27" customHeight="1" x14ac:dyDescent="0.25">
      <c r="A19" s="402">
        <v>10</v>
      </c>
      <c r="B19" s="410" t="s">
        <v>410</v>
      </c>
    </row>
    <row r="20" spans="1:2" ht="13.5" customHeight="1" x14ac:dyDescent="0.25">
      <c r="A20" s="402"/>
      <c r="B20" s="403" t="s">
        <v>368</v>
      </c>
    </row>
    <row r="21" spans="1:2" ht="13.5" customHeight="1" x14ac:dyDescent="0.25">
      <c r="A21" s="402"/>
      <c r="B21" s="404" t="s">
        <v>156</v>
      </c>
    </row>
    <row r="22" spans="1:2" ht="13.5" customHeight="1" x14ac:dyDescent="0.25">
      <c r="A22" s="402">
        <v>11</v>
      </c>
      <c r="B22" s="410" t="s">
        <v>154</v>
      </c>
    </row>
    <row r="23" spans="1:2" ht="27" customHeight="1" x14ac:dyDescent="0.25">
      <c r="A23" s="402">
        <v>12</v>
      </c>
      <c r="B23" s="410" t="s">
        <v>426</v>
      </c>
    </row>
    <row r="24" spans="1:2" ht="27" customHeight="1" x14ac:dyDescent="0.25">
      <c r="A24" s="402">
        <v>13</v>
      </c>
      <c r="B24" s="410" t="s">
        <v>427</v>
      </c>
    </row>
    <row r="25" spans="1:2" ht="13.5" customHeight="1" x14ac:dyDescent="0.25">
      <c r="A25" s="402"/>
      <c r="B25" s="404" t="s">
        <v>166</v>
      </c>
    </row>
    <row r="26" spans="1:2" ht="13.5" customHeight="1" x14ac:dyDescent="0.25">
      <c r="A26" s="402">
        <v>14</v>
      </c>
      <c r="B26" s="410" t="s">
        <v>167</v>
      </c>
    </row>
    <row r="27" spans="1:2" ht="13.5" customHeight="1" x14ac:dyDescent="0.25">
      <c r="A27" s="402"/>
      <c r="B27" s="405" t="s">
        <v>369</v>
      </c>
    </row>
    <row r="28" spans="1:2" ht="13.5" customHeight="1" x14ac:dyDescent="0.25">
      <c r="A28" s="402"/>
      <c r="B28" s="406" t="s">
        <v>168</v>
      </c>
    </row>
    <row r="29" spans="1:2" ht="13.5" customHeight="1" x14ac:dyDescent="0.25">
      <c r="A29" s="402">
        <v>15</v>
      </c>
      <c r="B29" s="410" t="s">
        <v>373</v>
      </c>
    </row>
    <row r="30" spans="1:2" ht="13.5" customHeight="1" x14ac:dyDescent="0.25">
      <c r="A30" s="402">
        <v>16</v>
      </c>
      <c r="B30" s="410" t="s">
        <v>174</v>
      </c>
    </row>
    <row r="31" spans="1:2" ht="13.5" customHeight="1" x14ac:dyDescent="0.25">
      <c r="A31" s="402">
        <v>17</v>
      </c>
      <c r="B31" s="410" t="str">
        <f>'17'!A1</f>
        <v>Индексы потребительских цен на отдельные группы непродовольственных товаров</v>
      </c>
    </row>
    <row r="32" spans="1:2" ht="13.5" customHeight="1" x14ac:dyDescent="0.25">
      <c r="A32" s="402">
        <v>18</v>
      </c>
      <c r="B32" s="410" t="str">
        <f>'18'!A1</f>
        <v>Индексы потребительских цен и тарифов на отдельные группы услуг</v>
      </c>
    </row>
    <row r="33" spans="1:2" ht="13.5" customHeight="1" x14ac:dyDescent="0.25">
      <c r="A33" s="402">
        <v>19</v>
      </c>
      <c r="B33" s="410" t="str">
        <f>'19'!A1</f>
        <v>Индексы цен на жилищные и коммунальные услуги</v>
      </c>
    </row>
    <row r="34" spans="1:2" ht="13.5" customHeight="1" x14ac:dyDescent="0.25">
      <c r="A34" s="402">
        <v>20</v>
      </c>
      <c r="B34" s="410" t="str">
        <f>'20'!A1</f>
        <v xml:space="preserve">Динамика стоимости фиксированного набора потребительских товаров и услуг </v>
      </c>
    </row>
    <row r="35" spans="1:2" ht="13.5" customHeight="1" x14ac:dyDescent="0.25">
      <c r="A35" s="402">
        <v>21</v>
      </c>
      <c r="B35" s="410" t="str">
        <f>'21'!A1</f>
        <v>Средние потребительские цены на бензин автомобильный и топливо моторное</v>
      </c>
    </row>
    <row r="36" spans="1:2" ht="13.5" customHeight="1" x14ac:dyDescent="0.25">
      <c r="A36" s="402">
        <v>22</v>
      </c>
      <c r="B36" s="410" t="str">
        <f>'22'!A1</f>
        <v>Индексы потребительских цен на бензин автомобильный и топливо моторное</v>
      </c>
    </row>
    <row r="37" spans="1:2" ht="16.8" customHeight="1" x14ac:dyDescent="0.25">
      <c r="A37" s="402"/>
      <c r="B37" s="400" t="str">
        <f>'23'!A1</f>
        <v>ИНДЕКСЫ ЦЕН И ТАРИФОВ ПРОИЗВОДИТЕЛЕЙ</v>
      </c>
    </row>
    <row r="38" spans="1:2" ht="27" customHeight="1" x14ac:dyDescent="0.25">
      <c r="A38" s="402">
        <v>23</v>
      </c>
      <c r="B38" s="410" t="s">
        <v>428</v>
      </c>
    </row>
    <row r="39" spans="1:2" ht="27" customHeight="1" x14ac:dyDescent="0.25">
      <c r="A39" s="402">
        <v>24</v>
      </c>
      <c r="B39" s="410" t="s">
        <v>429</v>
      </c>
    </row>
    <row r="40" spans="1:2" ht="27" customHeight="1" x14ac:dyDescent="0.25">
      <c r="A40" s="402">
        <v>25</v>
      </c>
      <c r="B40" s="410" t="s">
        <v>348</v>
      </c>
    </row>
    <row r="41" spans="1:2" ht="27" customHeight="1" x14ac:dyDescent="0.25">
      <c r="A41" s="402">
        <v>26</v>
      </c>
      <c r="B41" s="410" t="s">
        <v>321</v>
      </c>
    </row>
    <row r="42" spans="1:2" ht="27" customHeight="1" x14ac:dyDescent="0.25">
      <c r="A42" s="402">
        <v>27</v>
      </c>
      <c r="B42" s="410" t="s">
        <v>326</v>
      </c>
    </row>
    <row r="43" spans="1:2" ht="13.5" customHeight="1" x14ac:dyDescent="0.25">
      <c r="A43" s="402">
        <v>28</v>
      </c>
      <c r="B43" s="411" t="s">
        <v>327</v>
      </c>
    </row>
    <row r="44" spans="1:2" ht="13.5" customHeight="1" x14ac:dyDescent="0.25">
      <c r="A44" s="402"/>
      <c r="B44" s="407" t="s">
        <v>370</v>
      </c>
    </row>
    <row r="45" spans="1:2" ht="13.5" customHeight="1" x14ac:dyDescent="0.25">
      <c r="A45" s="402"/>
      <c r="B45" s="408" t="s">
        <v>246</v>
      </c>
    </row>
    <row r="46" spans="1:2" ht="27" customHeight="1" x14ac:dyDescent="0.25">
      <c r="A46" s="402">
        <v>29</v>
      </c>
      <c r="B46" s="410" t="s">
        <v>657</v>
      </c>
    </row>
    <row r="47" spans="1:2" ht="13.5" customHeight="1" x14ac:dyDescent="0.25">
      <c r="A47" s="402"/>
      <c r="B47" s="407" t="s">
        <v>413</v>
      </c>
    </row>
    <row r="48" spans="1:2" ht="13.5" customHeight="1" x14ac:dyDescent="0.25">
      <c r="A48" s="402"/>
      <c r="B48" s="400" t="s">
        <v>29</v>
      </c>
    </row>
    <row r="49" spans="1:2" ht="27" customHeight="1" x14ac:dyDescent="0.25">
      <c r="A49" s="402">
        <v>30</v>
      </c>
      <c r="B49" s="410" t="s">
        <v>262</v>
      </c>
    </row>
    <row r="50" spans="1:2" ht="27" customHeight="1" x14ac:dyDescent="0.25">
      <c r="A50" s="402">
        <v>31</v>
      </c>
      <c r="B50" s="410" t="str">
        <f>'31'!A1</f>
        <v>Среднемесячная начисленная заработная плата (без выплат социального характера) работников организаций по видам экономической деятельности</v>
      </c>
    </row>
    <row r="51" spans="1:2" ht="27" customHeight="1" x14ac:dyDescent="0.25">
      <c r="A51" s="402">
        <v>32</v>
      </c>
      <c r="B51" s="410" t="s">
        <v>430</v>
      </c>
    </row>
    <row r="52" spans="1:2" ht="13.5" customHeight="1" x14ac:dyDescent="0.25">
      <c r="A52" s="402"/>
      <c r="B52" s="409" t="s">
        <v>419</v>
      </c>
    </row>
    <row r="53" spans="1:2" ht="13.5" customHeight="1" x14ac:dyDescent="0.25">
      <c r="A53" s="402">
        <v>33</v>
      </c>
      <c r="B53" s="469" t="s">
        <v>656</v>
      </c>
    </row>
    <row r="54" spans="1:2" ht="27" customHeight="1" x14ac:dyDescent="0.25">
      <c r="A54" s="402">
        <v>34</v>
      </c>
      <c r="B54" s="410" t="s">
        <v>431</v>
      </c>
    </row>
    <row r="55" spans="1:2" ht="27" customHeight="1" x14ac:dyDescent="0.25">
      <c r="A55" s="402">
        <v>35</v>
      </c>
      <c r="B55" s="410" t="s">
        <v>432</v>
      </c>
    </row>
    <row r="56" spans="1:2" ht="13.5" customHeight="1" x14ac:dyDescent="0.25">
      <c r="A56" s="402"/>
      <c r="B56" s="409" t="s">
        <v>371</v>
      </c>
    </row>
    <row r="57" spans="1:2" ht="13.5" customHeight="1" x14ac:dyDescent="0.25">
      <c r="A57" s="402">
        <v>36</v>
      </c>
      <c r="B57" s="410" t="s">
        <v>414</v>
      </c>
    </row>
    <row r="58" spans="1:2" ht="13.5" customHeight="1" x14ac:dyDescent="0.25">
      <c r="A58" s="402">
        <v>37</v>
      </c>
      <c r="B58" s="410" t="s">
        <v>304</v>
      </c>
    </row>
    <row r="59" spans="1:2" ht="13.5" customHeight="1" x14ac:dyDescent="0.25">
      <c r="A59" s="402">
        <v>38</v>
      </c>
      <c r="B59" s="470" t="s">
        <v>420</v>
      </c>
    </row>
    <row r="60" spans="1:2" x14ac:dyDescent="0.25">
      <c r="A60" s="402"/>
      <c r="B60" s="408"/>
    </row>
    <row r="61" spans="1:2" x14ac:dyDescent="0.25">
      <c r="A61" s="216"/>
      <c r="B61" s="130"/>
    </row>
    <row r="62" spans="1:2" x14ac:dyDescent="0.25">
      <c r="A62" s="216"/>
      <c r="B62" s="130"/>
    </row>
    <row r="63" spans="1:2" x14ac:dyDescent="0.25">
      <c r="A63" s="216"/>
      <c r="B63" s="130"/>
    </row>
    <row r="64" spans="1:2" x14ac:dyDescent="0.25">
      <c r="B64" s="130"/>
    </row>
    <row r="65" spans="2:2" x14ac:dyDescent="0.25">
      <c r="B65" s="130"/>
    </row>
    <row r="66" spans="2:2" x14ac:dyDescent="0.25">
      <c r="B66" s="13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17'!A1"/>
    <hyperlink ref="B32" location="'18'!A1" display="'18'!A1"/>
    <hyperlink ref="B33" location="'19'!A1" display="'19'!A1"/>
    <hyperlink ref="B34" location="'20'!A1" display="'20'!A1"/>
    <hyperlink ref="B35" location="'21'!A1" display="'21'!A1"/>
    <hyperlink ref="B36" location="'22'!A1" display="'22'!A1"/>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январе 2023 года"/>
    <hyperlink ref="B49" location="'30'!A1" display="Динамика среднемесячной номинальной и реальной начисленной заработной платы работников организаций"/>
    <hyperlink ref="B50" location="'31'!A1" display="'31'!A1"/>
    <hyperlink ref="B51" location="'32'!A1" display="Динамика просроченной задолженности по заработной плате организаций (без субъектов малого предпринимательства)"/>
    <hyperlink ref="B54" location="'34'!A1" display="Число замещенных рабочих мест в организациях (без субъектов малого предпринимательства) "/>
    <hyperlink ref="B55" location="'35'!A1" display="Динамика численности незанятых трудовой деятельностью граждан, зарегистрированных в органах службы занятости населения "/>
    <hyperlink ref="B57" location="'36'!A1" display="Показатели естественного движения населения"/>
    <hyperlink ref="B58" location="'37'!A1" display="Общие итоги миграции"/>
    <hyperlink ref="B59" location="'38'!A1" display="IX. МЕТОДОЛОГИЧЕСКИЕ ПОЯСНЕНИЯ"/>
    <hyperlink ref="B14" location="'7'!A1" display="Производство основных видов продукции животноводства в сельскохозяйственных организациях"/>
    <hyperlink ref="B22" location="'11'!A1" display="Динамика оборота розничной торговли"/>
    <hyperlink ref="B13" location="'6'!A1" display="'6'!A1"/>
    <hyperlink ref="B53" location="'33'!A1" display="Динамика численности рабочей силы"/>
  </hyperlink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Normal="100" zoomScalePageLayoutView="90" workbookViewId="0">
      <selection activeCell="M20" sqref="M20"/>
    </sheetView>
  </sheetViews>
  <sheetFormatPr defaultRowHeight="13.2" x14ac:dyDescent="0.25"/>
  <cols>
    <col min="1" max="1" width="31.109375" customWidth="1"/>
    <col min="2" max="5" width="11.5546875" customWidth="1"/>
    <col min="6" max="6" width="11.88671875" customWidth="1"/>
  </cols>
  <sheetData>
    <row r="1" spans="1:6" ht="13.8" x14ac:dyDescent="0.25">
      <c r="A1" s="524" t="s">
        <v>366</v>
      </c>
      <c r="B1" s="524"/>
      <c r="C1" s="524"/>
      <c r="D1" s="524"/>
      <c r="E1" s="524"/>
      <c r="F1" s="524"/>
    </row>
    <row r="2" spans="1:6" ht="9" customHeight="1" x14ac:dyDescent="0.25">
      <c r="A2" s="17"/>
      <c r="B2" s="17"/>
      <c r="C2" s="17"/>
      <c r="D2" s="17"/>
      <c r="E2" s="17"/>
    </row>
    <row r="3" spans="1:6" x14ac:dyDescent="0.25">
      <c r="A3" s="526"/>
      <c r="B3" s="528" t="s">
        <v>619</v>
      </c>
      <c r="C3" s="528" t="s">
        <v>434</v>
      </c>
      <c r="D3" s="528" t="s">
        <v>620</v>
      </c>
      <c r="E3" s="528" t="s">
        <v>621</v>
      </c>
      <c r="F3" s="334" t="s">
        <v>32</v>
      </c>
    </row>
    <row r="4" spans="1:6" ht="78.599999999999994" customHeight="1" x14ac:dyDescent="0.25">
      <c r="A4" s="527"/>
      <c r="B4" s="529"/>
      <c r="C4" s="529"/>
      <c r="D4" s="529"/>
      <c r="E4" s="530"/>
      <c r="F4" s="415" t="s">
        <v>622</v>
      </c>
    </row>
    <row r="5" spans="1:6" ht="28.8" x14ac:dyDescent="0.25">
      <c r="A5" s="622" t="s">
        <v>33</v>
      </c>
      <c r="B5" s="370"/>
      <c r="C5" s="497">
        <v>101.3</v>
      </c>
      <c r="D5" s="504"/>
      <c r="E5" s="497">
        <v>102.9</v>
      </c>
      <c r="F5" s="393">
        <v>102.4</v>
      </c>
    </row>
    <row r="6" spans="1:6" ht="52.8" x14ac:dyDescent="0.25">
      <c r="A6" s="623" t="s">
        <v>34</v>
      </c>
      <c r="B6" s="624">
        <v>10689.1</v>
      </c>
      <c r="C6" s="393">
        <v>133.5</v>
      </c>
      <c r="D6" s="393">
        <v>20451.8</v>
      </c>
      <c r="E6" s="393">
        <v>128.19999999999999</v>
      </c>
      <c r="F6" s="624">
        <v>109.7</v>
      </c>
    </row>
    <row r="7" spans="1:6" ht="94.8" x14ac:dyDescent="0.25">
      <c r="A7" s="625" t="s">
        <v>412</v>
      </c>
      <c r="B7" s="626">
        <v>193852</v>
      </c>
      <c r="C7" s="393">
        <v>180.3</v>
      </c>
      <c r="D7" s="627">
        <v>486229</v>
      </c>
      <c r="E7" s="393">
        <v>173.2</v>
      </c>
      <c r="F7" s="179" t="s">
        <v>654</v>
      </c>
    </row>
    <row r="8" spans="1:6" ht="52.8" x14ac:dyDescent="0.25">
      <c r="A8" s="112" t="s">
        <v>442</v>
      </c>
      <c r="B8" s="242">
        <v>114.4</v>
      </c>
      <c r="C8" s="242">
        <v>120</v>
      </c>
      <c r="D8" s="179">
        <v>218</v>
      </c>
      <c r="E8" s="628">
        <v>115.4</v>
      </c>
      <c r="F8" s="179">
        <v>95.2</v>
      </c>
    </row>
    <row r="9" spans="1:6" ht="26.4" x14ac:dyDescent="0.25">
      <c r="A9" s="112" t="s">
        <v>443</v>
      </c>
      <c r="B9" s="370">
        <v>39532.400000000001</v>
      </c>
      <c r="C9" s="242">
        <v>97</v>
      </c>
      <c r="D9" s="395">
        <v>78606.3</v>
      </c>
      <c r="E9" s="242">
        <v>96.1</v>
      </c>
      <c r="F9" s="179">
        <v>104.4</v>
      </c>
    </row>
    <row r="10" spans="1:6" ht="26.4" x14ac:dyDescent="0.25">
      <c r="A10" s="112" t="s">
        <v>435</v>
      </c>
      <c r="B10" s="179">
        <v>12710.3</v>
      </c>
      <c r="C10" s="242">
        <v>104</v>
      </c>
      <c r="D10" s="242">
        <v>25521.8</v>
      </c>
      <c r="E10" s="242">
        <v>103.1</v>
      </c>
      <c r="F10" s="179">
        <v>110.2</v>
      </c>
    </row>
    <row r="11" spans="1:6" ht="26.4" x14ac:dyDescent="0.25">
      <c r="A11" s="622" t="s">
        <v>36</v>
      </c>
      <c r="B11" s="370"/>
      <c r="C11" s="624">
        <v>106.9</v>
      </c>
      <c r="D11" s="370"/>
      <c r="E11" s="629">
        <v>107.3</v>
      </c>
      <c r="F11" s="629">
        <v>106.8</v>
      </c>
    </row>
    <row r="12" spans="1:6" ht="55.2" x14ac:dyDescent="0.25">
      <c r="A12" s="622" t="s">
        <v>37</v>
      </c>
      <c r="B12" s="370"/>
      <c r="C12" s="624">
        <v>84.2</v>
      </c>
      <c r="D12" s="370"/>
      <c r="E12" s="630">
        <v>90.1</v>
      </c>
      <c r="F12" s="631">
        <v>137.6</v>
      </c>
    </row>
    <row r="13" spans="1:6" ht="66" x14ac:dyDescent="0.25">
      <c r="A13" s="112" t="s">
        <v>313</v>
      </c>
      <c r="B13" s="395"/>
      <c r="C13" s="630">
        <v>96.8</v>
      </c>
      <c r="D13" s="632"/>
      <c r="E13" s="478">
        <v>97.3</v>
      </c>
      <c r="F13" s="633">
        <v>111.4</v>
      </c>
    </row>
    <row r="14" spans="1:6" ht="52.8" x14ac:dyDescent="0.25">
      <c r="A14" s="112" t="s">
        <v>314</v>
      </c>
      <c r="B14" s="370"/>
      <c r="C14" s="634">
        <v>109.2</v>
      </c>
      <c r="D14" s="635"/>
      <c r="E14" s="636">
        <v>109</v>
      </c>
      <c r="F14" s="502">
        <v>111</v>
      </c>
    </row>
    <row r="15" spans="1:6" ht="26.4" x14ac:dyDescent="0.25">
      <c r="A15" s="112" t="s">
        <v>315</v>
      </c>
      <c r="B15" s="370"/>
      <c r="C15" s="476">
        <v>106.11211822905084</v>
      </c>
      <c r="D15" s="187"/>
      <c r="E15" s="477">
        <v>106.11211822905084</v>
      </c>
      <c r="F15" s="476">
        <v>104.37447809312016</v>
      </c>
    </row>
    <row r="16" spans="1:6" ht="30" customHeight="1" x14ac:dyDescent="0.25">
      <c r="A16" s="112" t="s">
        <v>41</v>
      </c>
      <c r="B16" s="370"/>
      <c r="C16" s="395"/>
      <c r="D16" s="395"/>
      <c r="E16" s="242"/>
      <c r="F16" s="179"/>
    </row>
    <row r="17" spans="1:6" x14ac:dyDescent="0.25">
      <c r="A17" s="637" t="s">
        <v>38</v>
      </c>
      <c r="B17" s="370">
        <v>59974</v>
      </c>
      <c r="C17" s="395">
        <v>113.5</v>
      </c>
      <c r="D17" s="638"/>
      <c r="E17" s="639"/>
      <c r="F17" s="639">
        <v>106.4</v>
      </c>
    </row>
    <row r="18" spans="1:6" x14ac:dyDescent="0.25">
      <c r="A18" s="637" t="s">
        <v>39</v>
      </c>
      <c r="B18" s="640"/>
      <c r="C18" s="395">
        <v>105.3</v>
      </c>
      <c r="D18" s="638"/>
      <c r="E18" s="628"/>
      <c r="F18" s="639">
        <v>99.8</v>
      </c>
    </row>
    <row r="19" spans="1:6" ht="39.6" x14ac:dyDescent="0.25">
      <c r="A19" s="184" t="s">
        <v>42</v>
      </c>
      <c r="B19" s="346">
        <v>3.1</v>
      </c>
      <c r="C19" s="500">
        <v>71.2</v>
      </c>
      <c r="D19" s="641"/>
      <c r="E19" s="500"/>
      <c r="F19" s="641"/>
    </row>
    <row r="20" spans="1:6" ht="9.6" customHeight="1" x14ac:dyDescent="0.25">
      <c r="A20" s="642"/>
      <c r="B20" s="642"/>
      <c r="C20" s="642"/>
      <c r="D20" s="642"/>
      <c r="E20" s="642"/>
      <c r="F20" s="134"/>
    </row>
    <row r="21" spans="1:6" ht="50.4" customHeight="1" x14ac:dyDescent="0.25">
      <c r="A21" s="643" t="s">
        <v>40</v>
      </c>
      <c r="B21" s="643"/>
      <c r="C21" s="643"/>
      <c r="D21" s="643"/>
      <c r="E21" s="643"/>
      <c r="F21" s="643"/>
    </row>
    <row r="22" spans="1:6" ht="13.2" customHeight="1" x14ac:dyDescent="0.25">
      <c r="A22" s="525" t="s">
        <v>623</v>
      </c>
      <c r="B22" s="525"/>
      <c r="C22" s="525"/>
      <c r="D22" s="525"/>
      <c r="E22" s="525"/>
      <c r="F22" s="525"/>
    </row>
    <row r="23" spans="1:6" x14ac:dyDescent="0.25">
      <c r="A23" s="20"/>
      <c r="B23" s="20"/>
      <c r="C23" s="20"/>
      <c r="D23" s="20"/>
      <c r="E23" s="20"/>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0" zoomScaleNormal="100" workbookViewId="0">
      <selection activeCell="H28" sqref="H28"/>
    </sheetView>
  </sheetViews>
  <sheetFormatPr defaultRowHeight="13.2" x14ac:dyDescent="0.25"/>
  <cols>
    <col min="1" max="1" width="35.33203125" customWidth="1"/>
    <col min="2" max="2" width="26.6640625" customWidth="1"/>
    <col min="3" max="3" width="27.109375" customWidth="1"/>
  </cols>
  <sheetData>
    <row r="1" spans="1:3" ht="13.8" x14ac:dyDescent="0.25">
      <c r="A1" s="531" t="s">
        <v>367</v>
      </c>
      <c r="B1" s="531"/>
      <c r="C1" s="531"/>
    </row>
    <row r="3" spans="1:3" ht="18.600000000000001" customHeight="1" x14ac:dyDescent="0.25">
      <c r="A3" s="533" t="s">
        <v>331</v>
      </c>
      <c r="B3" s="533"/>
      <c r="C3" s="533"/>
    </row>
    <row r="4" spans="1:3" ht="13.2" customHeight="1" x14ac:dyDescent="0.25">
      <c r="A4" s="21"/>
      <c r="B4" s="22"/>
      <c r="C4" s="20"/>
    </row>
    <row r="5" spans="1:3" ht="16.2" x14ac:dyDescent="0.25">
      <c r="A5" s="534" t="s">
        <v>43</v>
      </c>
      <c r="B5" s="534"/>
      <c r="C5" s="534"/>
    </row>
    <row r="6" spans="1:3" ht="15.6" x14ac:dyDescent="0.25">
      <c r="A6" s="86"/>
      <c r="B6" s="62"/>
      <c r="C6" s="62"/>
    </row>
    <row r="7" spans="1:3" x14ac:dyDescent="0.25">
      <c r="A7" s="526"/>
      <c r="B7" s="535" t="s">
        <v>44</v>
      </c>
      <c r="C7" s="536"/>
    </row>
    <row r="8" spans="1:3" ht="28.2" customHeight="1" x14ac:dyDescent="0.25">
      <c r="A8" s="527"/>
      <c r="B8" s="288" t="s">
        <v>45</v>
      </c>
      <c r="C8" s="289" t="s">
        <v>46</v>
      </c>
    </row>
    <row r="9" spans="1:3" ht="13.5" customHeight="1" x14ac:dyDescent="0.25">
      <c r="A9" s="270" t="s">
        <v>506</v>
      </c>
      <c r="B9" s="219"/>
      <c r="C9" s="219"/>
    </row>
    <row r="10" spans="1:3" ht="13.5" customHeight="1" x14ac:dyDescent="0.25">
      <c r="A10" s="271" t="s">
        <v>47</v>
      </c>
      <c r="B10" s="388">
        <v>98.8</v>
      </c>
      <c r="C10" s="388">
        <v>104.7</v>
      </c>
    </row>
    <row r="11" spans="1:3" ht="13.5" customHeight="1" x14ac:dyDescent="0.25">
      <c r="A11" s="18" t="s">
        <v>48</v>
      </c>
      <c r="B11" s="388">
        <v>91.1</v>
      </c>
      <c r="C11" s="388">
        <v>101.3</v>
      </c>
    </row>
    <row r="12" spans="1:3" ht="13.5" customHeight="1" x14ac:dyDescent="0.25">
      <c r="A12" s="24" t="s">
        <v>624</v>
      </c>
      <c r="B12" s="388"/>
      <c r="C12" s="388">
        <v>102.9</v>
      </c>
    </row>
    <row r="13" spans="1:3" ht="22.8" customHeight="1" x14ac:dyDescent="0.25">
      <c r="A13" s="396" t="s">
        <v>421</v>
      </c>
      <c r="B13" s="220"/>
      <c r="C13" s="317"/>
    </row>
    <row r="14" spans="1:3" ht="13.5" customHeight="1" x14ac:dyDescent="0.25">
      <c r="A14" s="18" t="s">
        <v>47</v>
      </c>
      <c r="B14" s="318">
        <v>92.1</v>
      </c>
      <c r="C14" s="318">
        <v>102.8</v>
      </c>
    </row>
    <row r="15" spans="1:3" ht="13.5" customHeight="1" x14ac:dyDescent="0.25">
      <c r="A15" s="18" t="s">
        <v>48</v>
      </c>
      <c r="B15" s="319">
        <v>91.7</v>
      </c>
      <c r="C15" s="319">
        <v>101.9</v>
      </c>
    </row>
    <row r="16" spans="1:3" ht="13.5" customHeight="1" x14ac:dyDescent="0.25">
      <c r="A16" s="18" t="s">
        <v>49</v>
      </c>
      <c r="B16" s="319">
        <v>105.1</v>
      </c>
      <c r="C16" s="319">
        <v>96.5</v>
      </c>
    </row>
    <row r="17" spans="1:3" ht="13.5" customHeight="1" x14ac:dyDescent="0.25">
      <c r="A17" s="24" t="s">
        <v>50</v>
      </c>
      <c r="B17" s="72"/>
      <c r="C17" s="319">
        <v>100.3</v>
      </c>
    </row>
    <row r="18" spans="1:3" ht="13.5" customHeight="1" x14ac:dyDescent="0.25">
      <c r="A18" s="18" t="s">
        <v>51</v>
      </c>
      <c r="B18" s="319">
        <v>73.400000000000006</v>
      </c>
      <c r="C18" s="319">
        <v>74.5</v>
      </c>
    </row>
    <row r="19" spans="1:3" ht="13.5" customHeight="1" x14ac:dyDescent="0.25">
      <c r="A19" s="18" t="s">
        <v>52</v>
      </c>
      <c r="B19" s="319">
        <v>117.4</v>
      </c>
      <c r="C19" s="319">
        <v>96.7</v>
      </c>
    </row>
    <row r="20" spans="1:3" ht="13.5" customHeight="1" x14ac:dyDescent="0.25">
      <c r="A20" s="18" t="s">
        <v>53</v>
      </c>
      <c r="B20" s="319">
        <v>104.5</v>
      </c>
      <c r="C20" s="319">
        <v>93.6</v>
      </c>
    </row>
    <row r="21" spans="1:3" ht="13.5" customHeight="1" x14ac:dyDescent="0.25">
      <c r="A21" s="24" t="s">
        <v>54</v>
      </c>
      <c r="B21" s="72"/>
      <c r="C21" s="319">
        <v>94.3</v>
      </c>
    </row>
    <row r="22" spans="1:3" ht="13.5" customHeight="1" x14ac:dyDescent="0.25">
      <c r="A22" s="18" t="s">
        <v>55</v>
      </c>
      <c r="B22" s="319">
        <v>102.9</v>
      </c>
      <c r="C22" s="319">
        <v>87.4</v>
      </c>
    </row>
    <row r="23" spans="1:3" ht="13.5" customHeight="1" x14ac:dyDescent="0.25">
      <c r="A23" s="18" t="s">
        <v>30</v>
      </c>
      <c r="B23" s="319">
        <v>106.1</v>
      </c>
      <c r="C23" s="319">
        <v>92.5</v>
      </c>
    </row>
    <row r="24" spans="1:3" ht="13.5" customHeight="1" x14ac:dyDescent="0.25">
      <c r="A24" s="18" t="s">
        <v>56</v>
      </c>
      <c r="B24" s="320">
        <v>99.2</v>
      </c>
      <c r="C24" s="320">
        <v>91.7</v>
      </c>
    </row>
    <row r="25" spans="1:3" ht="13.5" customHeight="1" x14ac:dyDescent="0.25">
      <c r="A25" s="24" t="s">
        <v>57</v>
      </c>
      <c r="B25" s="189"/>
      <c r="C25" s="320">
        <v>92.9</v>
      </c>
    </row>
    <row r="26" spans="1:3" ht="13.5" customHeight="1" x14ac:dyDescent="0.25">
      <c r="A26" s="18" t="s">
        <v>58</v>
      </c>
      <c r="B26" s="319">
        <v>101.4</v>
      </c>
      <c r="C26" s="25">
        <v>94</v>
      </c>
    </row>
    <row r="27" spans="1:3" ht="13.5" customHeight="1" x14ac:dyDescent="0.25">
      <c r="A27" s="18" t="s">
        <v>59</v>
      </c>
      <c r="B27" s="319">
        <v>101.3</v>
      </c>
      <c r="C27" s="319">
        <v>96.7</v>
      </c>
    </row>
    <row r="28" spans="1:3" ht="13.5" customHeight="1" x14ac:dyDescent="0.25">
      <c r="A28" s="18" t="s">
        <v>60</v>
      </c>
      <c r="B28" s="319">
        <v>107.7</v>
      </c>
      <c r="C28" s="321">
        <v>95.7</v>
      </c>
    </row>
    <row r="29" spans="1:3" ht="13.5" customHeight="1" x14ac:dyDescent="0.25">
      <c r="A29" s="98" t="s">
        <v>61</v>
      </c>
      <c r="B29" s="25"/>
      <c r="C29" s="321">
        <v>93.6</v>
      </c>
    </row>
    <row r="30" spans="1:3" ht="51" customHeight="1" x14ac:dyDescent="0.25">
      <c r="A30" s="532" t="s">
        <v>40</v>
      </c>
      <c r="B30" s="532"/>
      <c r="C30" s="532"/>
    </row>
  </sheetData>
  <mergeCells count="6">
    <mergeCell ref="A1:C1"/>
    <mergeCell ref="A30:C30"/>
    <mergeCell ref="A3:C3"/>
    <mergeCell ref="A5:C5"/>
    <mergeCell ref="B7:C7"/>
    <mergeCell ref="A7:A8"/>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zoomScale="94" zoomScaleNormal="94" workbookViewId="0">
      <selection activeCell="J8" sqref="J8"/>
    </sheetView>
  </sheetViews>
  <sheetFormatPr defaultRowHeight="13.2" x14ac:dyDescent="0.25"/>
  <cols>
    <col min="1" max="1" width="40.88671875" customWidth="1"/>
    <col min="2" max="2" width="22.109375" customWidth="1"/>
    <col min="3" max="3" width="21.33203125" customWidth="1"/>
  </cols>
  <sheetData>
    <row r="1" spans="1:3" ht="14.4" customHeight="1" x14ac:dyDescent="0.25">
      <c r="A1" s="524" t="s">
        <v>62</v>
      </c>
      <c r="B1" s="524"/>
      <c r="C1" s="524"/>
    </row>
    <row r="2" spans="1:3" x14ac:dyDescent="0.25">
      <c r="A2" s="26"/>
      <c r="B2" s="26"/>
    </row>
    <row r="3" spans="1:3" ht="79.2" x14ac:dyDescent="0.25">
      <c r="A3" s="290"/>
      <c r="B3" s="419" t="s">
        <v>626</v>
      </c>
      <c r="C3" s="291" t="s">
        <v>625</v>
      </c>
    </row>
    <row r="4" spans="1:3" x14ac:dyDescent="0.25">
      <c r="A4" s="60" t="s">
        <v>63</v>
      </c>
      <c r="B4" s="485">
        <v>95.1</v>
      </c>
      <c r="C4" s="486">
        <v>93.6</v>
      </c>
    </row>
    <row r="5" spans="1:3" x14ac:dyDescent="0.25">
      <c r="A5" s="273" t="s">
        <v>437</v>
      </c>
      <c r="B5" s="487">
        <v>93.2</v>
      </c>
      <c r="C5" s="644">
        <v>92.2</v>
      </c>
    </row>
    <row r="6" spans="1:3" ht="13.2" customHeight="1" x14ac:dyDescent="0.25">
      <c r="A6" s="81" t="s">
        <v>64</v>
      </c>
      <c r="B6" s="487" t="s">
        <v>408</v>
      </c>
      <c r="C6" s="644" t="s">
        <v>671</v>
      </c>
    </row>
    <row r="7" spans="1:3" ht="26.4" customHeight="1" x14ac:dyDescent="0.25">
      <c r="A7" s="113" t="s">
        <v>65</v>
      </c>
      <c r="B7" s="487">
        <v>146.9</v>
      </c>
      <c r="C7" s="644">
        <v>132.30000000000001</v>
      </c>
    </row>
    <row r="8" spans="1:3" x14ac:dyDescent="0.25">
      <c r="A8" s="23" t="s">
        <v>66</v>
      </c>
      <c r="B8" s="487">
        <v>103.7</v>
      </c>
      <c r="C8" s="644">
        <v>106.8</v>
      </c>
    </row>
    <row r="9" spans="1:3" x14ac:dyDescent="0.25">
      <c r="A9" s="75" t="s">
        <v>67</v>
      </c>
      <c r="B9" s="487">
        <v>114.3</v>
      </c>
      <c r="C9" s="644">
        <v>113.3</v>
      </c>
    </row>
    <row r="10" spans="1:3" x14ac:dyDescent="0.25">
      <c r="A10" s="75" t="s">
        <v>68</v>
      </c>
      <c r="B10" s="196">
        <v>98.3</v>
      </c>
      <c r="C10" s="645">
        <v>107.4</v>
      </c>
    </row>
    <row r="11" spans="1:3" x14ac:dyDescent="0.25">
      <c r="A11" s="75" t="s">
        <v>83</v>
      </c>
      <c r="B11" s="487">
        <v>101.6</v>
      </c>
      <c r="C11" s="644">
        <v>99.9</v>
      </c>
    </row>
    <row r="12" spans="1:3" ht="13.2" customHeight="1" x14ac:dyDescent="0.25">
      <c r="A12" s="75" t="s">
        <v>84</v>
      </c>
      <c r="B12" s="487">
        <v>135.30000000000001</v>
      </c>
      <c r="C12" s="644">
        <v>107.1</v>
      </c>
    </row>
    <row r="13" spans="1:3" x14ac:dyDescent="0.25">
      <c r="A13" s="75" t="s">
        <v>85</v>
      </c>
      <c r="B13" s="487">
        <v>83.9</v>
      </c>
      <c r="C13" s="644">
        <v>79.400000000000006</v>
      </c>
    </row>
    <row r="14" spans="1:3" ht="39.6" customHeight="1" x14ac:dyDescent="0.25">
      <c r="A14" s="251" t="s">
        <v>69</v>
      </c>
      <c r="B14" s="487">
        <v>60</v>
      </c>
      <c r="C14" s="644">
        <v>57</v>
      </c>
    </row>
    <row r="15" spans="1:3" x14ac:dyDescent="0.25">
      <c r="A15" s="75" t="s">
        <v>70</v>
      </c>
      <c r="B15" s="487">
        <v>87</v>
      </c>
      <c r="C15" s="644">
        <v>95.8</v>
      </c>
    </row>
    <row r="16" spans="1:3" ht="26.4" customHeight="1" x14ac:dyDescent="0.25">
      <c r="A16" s="75" t="s">
        <v>71</v>
      </c>
      <c r="B16" s="487">
        <v>72.5</v>
      </c>
      <c r="C16" s="644">
        <v>109.7</v>
      </c>
    </row>
    <row r="17" spans="1:3" x14ac:dyDescent="0.25">
      <c r="A17" s="75" t="s">
        <v>72</v>
      </c>
      <c r="B17" s="487">
        <v>114.6</v>
      </c>
      <c r="C17" s="644">
        <v>113.1</v>
      </c>
    </row>
    <row r="18" spans="1:3" ht="26.4" x14ac:dyDescent="0.25">
      <c r="A18" s="75" t="s">
        <v>73</v>
      </c>
      <c r="B18" s="487">
        <v>102.5</v>
      </c>
      <c r="C18" s="644">
        <v>99.8</v>
      </c>
    </row>
    <row r="19" spans="1:3" ht="26.4" x14ac:dyDescent="0.25">
      <c r="A19" s="251" t="s">
        <v>74</v>
      </c>
      <c r="B19" s="487">
        <v>104.3</v>
      </c>
      <c r="C19" s="644">
        <v>98.9</v>
      </c>
    </row>
    <row r="20" spans="1:3" ht="26.4" x14ac:dyDescent="0.25">
      <c r="A20" s="251" t="s">
        <v>75</v>
      </c>
      <c r="B20" s="487">
        <v>112</v>
      </c>
      <c r="C20" s="644">
        <v>101.6</v>
      </c>
    </row>
    <row r="21" spans="1:3" x14ac:dyDescent="0.25">
      <c r="A21" s="75" t="s">
        <v>86</v>
      </c>
      <c r="B21" s="488">
        <v>95.8</v>
      </c>
      <c r="C21" s="646">
        <v>105.8</v>
      </c>
    </row>
    <row r="22" spans="1:3" ht="26.4" x14ac:dyDescent="0.25">
      <c r="A22" s="251" t="s">
        <v>76</v>
      </c>
      <c r="B22" s="488">
        <v>124</v>
      </c>
      <c r="C22" s="646">
        <v>118.1</v>
      </c>
    </row>
    <row r="23" spans="1:3" ht="26.4" customHeight="1" x14ac:dyDescent="0.25">
      <c r="A23" s="75" t="s">
        <v>77</v>
      </c>
      <c r="B23" s="488" t="s">
        <v>672</v>
      </c>
      <c r="C23" s="646" t="s">
        <v>448</v>
      </c>
    </row>
    <row r="24" spans="1:3" ht="14.4" customHeight="1" x14ac:dyDescent="0.25">
      <c r="A24" s="75" t="s">
        <v>87</v>
      </c>
      <c r="B24" s="488">
        <v>91.3</v>
      </c>
      <c r="C24" s="646">
        <v>97.3</v>
      </c>
    </row>
    <row r="25" spans="1:3" ht="26.4" customHeight="1" x14ac:dyDescent="0.25">
      <c r="A25" s="75" t="s">
        <v>78</v>
      </c>
      <c r="B25" s="488">
        <v>62.7</v>
      </c>
      <c r="C25" s="488">
        <v>181.8</v>
      </c>
    </row>
    <row r="26" spans="1:3" ht="26.4" x14ac:dyDescent="0.25">
      <c r="A26" s="251" t="s">
        <v>88</v>
      </c>
      <c r="B26" s="488">
        <v>101.2</v>
      </c>
      <c r="C26" s="488">
        <v>96.1</v>
      </c>
    </row>
    <row r="27" spans="1:3" ht="26.4" customHeight="1" x14ac:dyDescent="0.25">
      <c r="A27" s="251" t="s">
        <v>89</v>
      </c>
      <c r="B27" s="488">
        <v>142.69999999999999</v>
      </c>
      <c r="C27" s="488">
        <v>136.6</v>
      </c>
    </row>
    <row r="28" spans="1:3" x14ac:dyDescent="0.25">
      <c r="A28" s="75" t="s">
        <v>79</v>
      </c>
      <c r="B28" s="488">
        <v>97.4</v>
      </c>
      <c r="C28" s="488">
        <v>96.1</v>
      </c>
    </row>
    <row r="29" spans="1:3" x14ac:dyDescent="0.25">
      <c r="A29" s="75" t="s">
        <v>80</v>
      </c>
      <c r="B29" s="488">
        <v>116</v>
      </c>
      <c r="C29" s="488">
        <v>109.6</v>
      </c>
    </row>
    <row r="30" spans="1:3" ht="39.6" x14ac:dyDescent="0.25">
      <c r="A30" s="274" t="s">
        <v>81</v>
      </c>
      <c r="B30" s="488">
        <v>99.3</v>
      </c>
      <c r="C30" s="488">
        <v>100.7</v>
      </c>
    </row>
    <row r="31" spans="1:3" ht="39.6" x14ac:dyDescent="0.25">
      <c r="A31" s="275" t="s">
        <v>82</v>
      </c>
      <c r="B31" s="489">
        <v>106</v>
      </c>
      <c r="C31" s="490">
        <v>106.2</v>
      </c>
    </row>
    <row r="32" spans="1:3" x14ac:dyDescent="0.25">
      <c r="C32" s="62"/>
    </row>
  </sheetData>
  <mergeCells count="1">
    <mergeCell ref="A1:C1"/>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L8" sqref="L8"/>
    </sheetView>
  </sheetViews>
  <sheetFormatPr defaultColWidth="8.88671875" defaultRowHeight="13.2" x14ac:dyDescent="0.25"/>
  <cols>
    <col min="1" max="1" width="39.77734375" style="20" customWidth="1"/>
    <col min="2" max="2" width="14.77734375" style="20" customWidth="1"/>
    <col min="3" max="3" width="13.77734375" style="20" customWidth="1"/>
    <col min="4" max="4" width="13.88671875" style="20" customWidth="1"/>
    <col min="5" max="5" width="13.33203125" style="20" customWidth="1"/>
    <col min="6" max="16384" width="8.88671875" style="20"/>
  </cols>
  <sheetData>
    <row r="1" spans="1:6" ht="28.2" customHeight="1" x14ac:dyDescent="0.25">
      <c r="A1" s="537" t="s">
        <v>489</v>
      </c>
      <c r="B1" s="537"/>
      <c r="C1" s="537"/>
      <c r="D1" s="537"/>
      <c r="E1" s="537"/>
    </row>
    <row r="2" spans="1:6" ht="13.8" x14ac:dyDescent="0.25">
      <c r="A2" s="29"/>
    </row>
    <row r="3" spans="1:6" x14ac:dyDescent="0.25">
      <c r="A3" s="538" t="s">
        <v>90</v>
      </c>
      <c r="B3" s="538"/>
      <c r="C3" s="538"/>
      <c r="D3" s="538"/>
      <c r="E3" s="538"/>
    </row>
    <row r="4" spans="1:6" x14ac:dyDescent="0.25">
      <c r="A4" s="526"/>
      <c r="B4" s="539" t="s">
        <v>619</v>
      </c>
      <c r="C4" s="540"/>
      <c r="D4" s="539" t="s">
        <v>627</v>
      </c>
      <c r="E4" s="540"/>
    </row>
    <row r="5" spans="1:6" ht="79.2" x14ac:dyDescent="0.25">
      <c r="A5" s="541"/>
      <c r="B5" s="292" t="s">
        <v>35</v>
      </c>
      <c r="C5" s="293" t="s">
        <v>628</v>
      </c>
      <c r="D5" s="416" t="s">
        <v>35</v>
      </c>
      <c r="E5" s="334" t="s">
        <v>513</v>
      </c>
    </row>
    <row r="6" spans="1:6" x14ac:dyDescent="0.25">
      <c r="A6" s="24" t="s">
        <v>63</v>
      </c>
      <c r="B6" s="187">
        <v>15009.5</v>
      </c>
      <c r="C6" s="499">
        <v>42.7</v>
      </c>
      <c r="D6" s="499">
        <v>29684</v>
      </c>
      <c r="E6" s="187">
        <v>44.5</v>
      </c>
      <c r="F6" s="506"/>
    </row>
    <row r="7" spans="1:6" x14ac:dyDescent="0.25">
      <c r="A7" s="249" t="s">
        <v>437</v>
      </c>
      <c r="B7" s="187">
        <v>13611.2</v>
      </c>
      <c r="C7" s="499">
        <v>39.700000000000003</v>
      </c>
      <c r="D7" s="499">
        <v>27106.9</v>
      </c>
      <c r="E7" s="187">
        <v>41.8</v>
      </c>
      <c r="F7" s="506"/>
    </row>
    <row r="8" spans="1:6" ht="13.2" customHeight="1" x14ac:dyDescent="0.25">
      <c r="A8" s="27" t="s">
        <v>64</v>
      </c>
      <c r="B8" s="187">
        <v>79</v>
      </c>
      <c r="C8" s="499">
        <v>164.6</v>
      </c>
      <c r="D8" s="499">
        <v>135.6</v>
      </c>
      <c r="E8" s="187">
        <v>150.6</v>
      </c>
      <c r="F8" s="506"/>
    </row>
    <row r="9" spans="1:6" ht="26.4" x14ac:dyDescent="0.25">
      <c r="A9" s="27" t="s">
        <v>65</v>
      </c>
      <c r="B9" s="187">
        <v>1319.3</v>
      </c>
      <c r="C9" s="499">
        <v>158.69999999999999</v>
      </c>
      <c r="D9" s="499">
        <v>2441.5</v>
      </c>
      <c r="E9" s="187">
        <v>143.4</v>
      </c>
      <c r="F9" s="506"/>
    </row>
    <row r="10" spans="1:6" x14ac:dyDescent="0.25">
      <c r="A10" s="24" t="s">
        <v>66</v>
      </c>
      <c r="B10" s="187">
        <v>84895.6</v>
      </c>
      <c r="C10" s="499">
        <v>92.1</v>
      </c>
      <c r="D10" s="499">
        <v>164475.79999999999</v>
      </c>
      <c r="E10" s="187">
        <v>94.9</v>
      </c>
      <c r="F10" s="506"/>
    </row>
    <row r="11" spans="1:6" x14ac:dyDescent="0.25">
      <c r="A11" s="74" t="s">
        <v>67</v>
      </c>
      <c r="B11" s="647">
        <v>4950.6000000000004</v>
      </c>
      <c r="C11" s="648">
        <v>140.4</v>
      </c>
      <c r="D11" s="648">
        <v>10092.799999999999</v>
      </c>
      <c r="E11" s="187">
        <v>140.80000000000001</v>
      </c>
      <c r="F11" s="506"/>
    </row>
    <row r="12" spans="1:6" x14ac:dyDescent="0.25">
      <c r="A12" s="74" t="s">
        <v>68</v>
      </c>
      <c r="B12" s="187">
        <v>173.6</v>
      </c>
      <c r="C12" s="242">
        <v>188.1</v>
      </c>
      <c r="D12" s="499">
        <v>277.5</v>
      </c>
      <c r="E12" s="187">
        <v>186</v>
      </c>
      <c r="F12" s="506"/>
    </row>
    <row r="13" spans="1:6" x14ac:dyDescent="0.25">
      <c r="A13" s="87" t="s">
        <v>83</v>
      </c>
      <c r="B13" s="187">
        <v>27</v>
      </c>
      <c r="C13" s="499">
        <v>156.80000000000001</v>
      </c>
      <c r="D13" s="499">
        <v>52.4</v>
      </c>
      <c r="E13" s="187">
        <v>152.80000000000001</v>
      </c>
      <c r="F13" s="506"/>
    </row>
    <row r="14" spans="1:6" x14ac:dyDescent="0.25">
      <c r="A14" s="74" t="s">
        <v>84</v>
      </c>
      <c r="B14" s="187">
        <v>15.9</v>
      </c>
      <c r="C14" s="499">
        <v>77.400000000000006</v>
      </c>
      <c r="D14" s="499">
        <v>40.299999999999997</v>
      </c>
      <c r="E14" s="187">
        <v>130</v>
      </c>
      <c r="F14" s="506"/>
    </row>
    <row r="15" spans="1:6" x14ac:dyDescent="0.25">
      <c r="A15" s="74" t="s">
        <v>85</v>
      </c>
      <c r="B15" s="187">
        <v>0.7</v>
      </c>
      <c r="C15" s="499">
        <v>115.5</v>
      </c>
      <c r="D15" s="499">
        <v>1.4</v>
      </c>
      <c r="E15" s="187">
        <v>115.5</v>
      </c>
      <c r="F15" s="506"/>
    </row>
    <row r="16" spans="1:6" ht="52.8" x14ac:dyDescent="0.25">
      <c r="A16" s="74" t="s">
        <v>69</v>
      </c>
      <c r="B16" s="187">
        <v>301.8</v>
      </c>
      <c r="C16" s="499">
        <v>52.5</v>
      </c>
      <c r="D16" s="499">
        <v>545.9</v>
      </c>
      <c r="E16" s="187">
        <v>45.9</v>
      </c>
      <c r="F16" s="506"/>
    </row>
    <row r="17" spans="1:6" ht="15.6" customHeight="1" x14ac:dyDescent="0.25">
      <c r="A17" s="74" t="s">
        <v>70</v>
      </c>
      <c r="B17" s="187">
        <v>239.5</v>
      </c>
      <c r="C17" s="499">
        <v>85.2</v>
      </c>
      <c r="D17" s="499">
        <v>452.8</v>
      </c>
      <c r="E17" s="187">
        <v>91.8</v>
      </c>
      <c r="F17" s="506"/>
    </row>
    <row r="18" spans="1:6" ht="26.4" x14ac:dyDescent="0.25">
      <c r="A18" s="74" t="s">
        <v>71</v>
      </c>
      <c r="B18" s="187">
        <v>49</v>
      </c>
      <c r="C18" s="499">
        <v>77.599999999999994</v>
      </c>
      <c r="D18" s="499">
        <v>98.6</v>
      </c>
      <c r="E18" s="187">
        <v>79.900000000000006</v>
      </c>
      <c r="F18" s="506"/>
    </row>
    <row r="19" spans="1:6" x14ac:dyDescent="0.25">
      <c r="A19" s="87" t="s">
        <v>72</v>
      </c>
      <c r="B19" s="187">
        <v>28228.9</v>
      </c>
      <c r="C19" s="499">
        <v>129.9</v>
      </c>
      <c r="D19" s="499">
        <v>54455.6</v>
      </c>
      <c r="E19" s="187">
        <v>141.9</v>
      </c>
      <c r="F19" s="506"/>
    </row>
    <row r="20" spans="1:6" ht="26.4" x14ac:dyDescent="0.25">
      <c r="A20" s="74" t="s">
        <v>73</v>
      </c>
      <c r="B20" s="187">
        <v>34570.9</v>
      </c>
      <c r="C20" s="499">
        <v>73.7</v>
      </c>
      <c r="D20" s="499">
        <v>67216.5</v>
      </c>
      <c r="E20" s="187">
        <v>72.3</v>
      </c>
      <c r="F20" s="506"/>
    </row>
    <row r="21" spans="1:6" ht="26.4" x14ac:dyDescent="0.25">
      <c r="A21" s="74" t="s">
        <v>74</v>
      </c>
      <c r="B21" s="187">
        <v>3753.5</v>
      </c>
      <c r="C21" s="499">
        <v>80.599999999999994</v>
      </c>
      <c r="D21" s="499">
        <v>7241.5</v>
      </c>
      <c r="E21" s="187">
        <v>81.900000000000006</v>
      </c>
      <c r="F21" s="506"/>
    </row>
    <row r="22" spans="1:6" ht="28.2" customHeight="1" x14ac:dyDescent="0.25">
      <c r="A22" s="213" t="s">
        <v>75</v>
      </c>
      <c r="B22" s="187">
        <v>2143.6999999999998</v>
      </c>
      <c r="C22" s="499">
        <v>111.9</v>
      </c>
      <c r="D22" s="499">
        <v>3718.3</v>
      </c>
      <c r="E22" s="187">
        <v>115.4</v>
      </c>
      <c r="F22" s="506"/>
    </row>
    <row r="23" spans="1:6" x14ac:dyDescent="0.25">
      <c r="A23" s="74" t="s">
        <v>86</v>
      </c>
      <c r="B23" s="187">
        <v>2469.5</v>
      </c>
      <c r="C23" s="499">
        <v>69.099999999999994</v>
      </c>
      <c r="D23" s="499">
        <v>4631.7</v>
      </c>
      <c r="E23" s="187">
        <v>76.7</v>
      </c>
      <c r="F23" s="506"/>
    </row>
    <row r="24" spans="1:6" ht="28.8" customHeight="1" x14ac:dyDescent="0.25">
      <c r="A24" s="87" t="s">
        <v>76</v>
      </c>
      <c r="B24" s="187">
        <v>2503.8000000000002</v>
      </c>
      <c r="C24" s="499">
        <v>93.1</v>
      </c>
      <c r="D24" s="499">
        <v>5309.7</v>
      </c>
      <c r="E24" s="187">
        <v>118.4</v>
      </c>
      <c r="F24" s="506"/>
    </row>
    <row r="25" spans="1:6" ht="26.4" x14ac:dyDescent="0.25">
      <c r="A25" s="74" t="s">
        <v>77</v>
      </c>
      <c r="B25" s="187">
        <v>243.7</v>
      </c>
      <c r="C25" s="499" t="s">
        <v>673</v>
      </c>
      <c r="D25" s="499">
        <v>404.1</v>
      </c>
      <c r="E25" s="187" t="s">
        <v>673</v>
      </c>
      <c r="F25" s="506"/>
    </row>
    <row r="26" spans="1:6" ht="26.4" x14ac:dyDescent="0.25">
      <c r="A26" s="74" t="s">
        <v>87</v>
      </c>
      <c r="B26" s="187">
        <v>1239.3</v>
      </c>
      <c r="C26" s="499">
        <v>100.2</v>
      </c>
      <c r="D26" s="499">
        <v>2520.8000000000002</v>
      </c>
      <c r="E26" s="187">
        <v>101.6</v>
      </c>
      <c r="F26" s="506"/>
    </row>
    <row r="27" spans="1:6" ht="26.4" x14ac:dyDescent="0.25">
      <c r="A27" s="213" t="s">
        <v>78</v>
      </c>
      <c r="B27" s="187">
        <v>1358.2</v>
      </c>
      <c r="C27" s="499">
        <v>50.1</v>
      </c>
      <c r="D27" s="499">
        <v>2519.5</v>
      </c>
      <c r="E27" s="187">
        <v>67.599999999999994</v>
      </c>
      <c r="F27" s="506"/>
    </row>
    <row r="28" spans="1:6" ht="26.4" x14ac:dyDescent="0.25">
      <c r="A28" s="74" t="s">
        <v>88</v>
      </c>
      <c r="B28" s="187">
        <v>792.3</v>
      </c>
      <c r="C28" s="242">
        <v>135.1</v>
      </c>
      <c r="D28" s="499">
        <v>1499.9</v>
      </c>
      <c r="E28" s="179">
        <v>177.1</v>
      </c>
      <c r="F28" s="506"/>
    </row>
    <row r="29" spans="1:6" ht="26.4" x14ac:dyDescent="0.25">
      <c r="A29" s="74" t="s">
        <v>89</v>
      </c>
      <c r="B29" s="187">
        <v>31.5</v>
      </c>
      <c r="C29" s="499" t="s">
        <v>668</v>
      </c>
      <c r="D29" s="499">
        <v>63.1</v>
      </c>
      <c r="E29" s="187" t="s">
        <v>441</v>
      </c>
      <c r="F29" s="506"/>
    </row>
    <row r="30" spans="1:6" x14ac:dyDescent="0.25">
      <c r="A30" s="74" t="s">
        <v>79</v>
      </c>
      <c r="B30" s="187">
        <v>181.4</v>
      </c>
      <c r="C30" s="499" t="s">
        <v>666</v>
      </c>
      <c r="D30" s="499">
        <v>366</v>
      </c>
      <c r="E30" s="187" t="s">
        <v>666</v>
      </c>
      <c r="F30" s="506"/>
    </row>
    <row r="31" spans="1:6" ht="13.2" customHeight="1" x14ac:dyDescent="0.25">
      <c r="A31" s="74" t="s">
        <v>80</v>
      </c>
      <c r="B31" s="187">
        <v>927.7</v>
      </c>
      <c r="C31" s="499">
        <v>115.6</v>
      </c>
      <c r="D31" s="499">
        <v>1656</v>
      </c>
      <c r="E31" s="187">
        <v>110</v>
      </c>
      <c r="F31" s="506"/>
    </row>
    <row r="32" spans="1:6" ht="39.6" x14ac:dyDescent="0.25">
      <c r="A32" s="24" t="s">
        <v>81</v>
      </c>
      <c r="B32" s="187">
        <v>7591</v>
      </c>
      <c r="C32" s="499">
        <v>111.9</v>
      </c>
      <c r="D32" s="499">
        <v>15664.1</v>
      </c>
      <c r="E32" s="187">
        <v>116.6</v>
      </c>
      <c r="F32" s="506"/>
    </row>
    <row r="33" spans="1:6" ht="52.8" x14ac:dyDescent="0.25">
      <c r="A33" s="248" t="s">
        <v>82</v>
      </c>
      <c r="B33" s="649">
        <v>2413</v>
      </c>
      <c r="C33" s="500">
        <v>123.8</v>
      </c>
      <c r="D33" s="500">
        <v>4365.6000000000004</v>
      </c>
      <c r="E33" s="649">
        <v>124.1</v>
      </c>
      <c r="F33" s="466"/>
    </row>
    <row r="34" spans="1:6" x14ac:dyDescent="0.25">
      <c r="B34" s="62"/>
      <c r="C34" s="62"/>
    </row>
    <row r="35" spans="1:6" x14ac:dyDescent="0.25">
      <c r="B35" s="62"/>
      <c r="C35" s="62"/>
    </row>
    <row r="36" spans="1:6" x14ac:dyDescent="0.25">
      <c r="B36" s="62"/>
      <c r="C36" s="62"/>
    </row>
    <row r="37" spans="1:6" x14ac:dyDescent="0.25">
      <c r="B37" s="62"/>
      <c r="C37" s="62"/>
    </row>
    <row r="38" spans="1:6" x14ac:dyDescent="0.25">
      <c r="B38" s="62"/>
      <c r="C38" s="62"/>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&amp;C&amp;"Arial,курсив"&amp;K00-039Социально-экономическое положение Тюменской области (кроме 
Ханты-Мансийского автономного округа – Югры и Ямало-Ненецкого автономного округа) 02'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2023-04-04T04:48:12Z</cp:lastPrinted>
  <dcterms:created xsi:type="dcterms:W3CDTF">2021-09-29T03:52:36Z</dcterms:created>
  <dcterms:modified xsi:type="dcterms:W3CDTF">2023-04-05T06:18:46Z</dcterms:modified>
</cp:coreProperties>
</file>