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80" yWindow="228" windowWidth="10956" windowHeight="8736" tabRatio="883"/>
  </bookViews>
  <sheets>
    <sheet name="Титул" sheetId="1" r:id="rId1"/>
    <sheet name="Ред.коллегия" sheetId="2" r:id="rId2"/>
    <sheet name="Предисл" sheetId="3" r:id="rId3"/>
    <sheet name="Ответств" sheetId="6" r:id="rId4"/>
    <sheet name="Содержание" sheetId="201" r:id="rId5"/>
    <sheet name="1" sheetId="197" r:id="rId6"/>
    <sheet name="2" sheetId="9" r:id="rId7"/>
    <sheet name="3 " sheetId="163" r:id="rId8"/>
    <sheet name="4 " sheetId="198" r:id="rId9"/>
    <sheet name="5" sheetId="164" r:id="rId10"/>
    <sheet name="6" sheetId="51" r:id="rId11"/>
    <sheet name="7" sheetId="53" r:id="rId12"/>
    <sheet name="8" sheetId="16" r:id="rId13"/>
    <sheet name="9" sheetId="17" r:id="rId14"/>
    <sheet name="10" sheetId="18" r:id="rId15"/>
    <sheet name="11" sheetId="19" r:id="rId16"/>
    <sheet name="12" sheetId="200" r:id="rId17"/>
    <sheet name="13" sheetId="21" r:id="rId18"/>
    <sheet name="14" sheetId="22" r:id="rId19"/>
    <sheet name="15" sheetId="202" r:id="rId20"/>
    <sheet name="16" sheetId="203" r:id="rId21"/>
    <sheet name="17" sheetId="204" r:id="rId22"/>
    <sheet name="18" sheetId="205" r:id="rId23"/>
    <sheet name="19" sheetId="206" r:id="rId24"/>
    <sheet name="20" sheetId="207" r:id="rId25"/>
    <sheet name="21" sheetId="208" r:id="rId26"/>
    <sheet name="22" sheetId="209" r:id="rId27"/>
    <sheet name="23" sheetId="210" r:id="rId28"/>
    <sheet name="24" sheetId="211" r:id="rId29"/>
    <sheet name="25" sheetId="212" r:id="rId30"/>
    <sheet name="26" sheetId="213" r:id="rId31"/>
    <sheet name="27" sheetId="214" r:id="rId32"/>
    <sheet name="28" sheetId="32" r:id="rId33"/>
    <sheet name="29" sheetId="33" r:id="rId34"/>
    <sheet name="30" sheetId="34" r:id="rId35"/>
    <sheet name="31" sheetId="67" r:id="rId36"/>
    <sheet name="32" sheetId="199" r:id="rId37"/>
    <sheet name="33" sheetId="37" r:id="rId38"/>
    <sheet name="34" sheetId="38" r:id="rId39"/>
    <sheet name="35" sheetId="39" r:id="rId40"/>
    <sheet name="36" sheetId="40" r:id="rId41"/>
    <sheet name="37" sheetId="182" r:id="rId42"/>
  </sheets>
  <externalReferences>
    <externalReference r:id="rId43"/>
  </externalReferences>
  <definedNames>
    <definedName name="_Toc114998263" localSheetId="5">'1'!#REF!</definedName>
  </definedNames>
  <calcPr calcId="145621" calcMode="manual"/>
</workbook>
</file>

<file path=xl/calcChain.xml><?xml version="1.0" encoding="utf-8"?>
<calcChain xmlns="http://schemas.openxmlformats.org/spreadsheetml/2006/main">
  <c r="E28" i="21" l="1"/>
  <c r="B28" i="21"/>
  <c r="E23" i="21"/>
  <c r="B23" i="21"/>
  <c r="E18" i="21"/>
  <c r="B18" i="21"/>
  <c r="B31" i="19"/>
  <c r="B26" i="19"/>
  <c r="B21" i="19"/>
  <c r="B57" i="201" l="1"/>
  <c r="B56" i="201"/>
  <c r="B55" i="201"/>
  <c r="B54" i="201"/>
  <c r="B53" i="201"/>
  <c r="B50" i="201"/>
  <c r="B49" i="201"/>
  <c r="B48" i="201"/>
  <c r="B47" i="201"/>
  <c r="B46" i="201"/>
  <c r="B45" i="201"/>
  <c r="B43" i="201"/>
  <c r="B42" i="201"/>
  <c r="B41" i="201"/>
  <c r="B40" i="201"/>
  <c r="B39" i="201"/>
  <c r="B38" i="201"/>
  <c r="B37" i="201"/>
  <c r="B36" i="201"/>
  <c r="B35" i="201"/>
  <c r="B34" i="201"/>
  <c r="B29" i="201"/>
  <c r="B28" i="201"/>
  <c r="B27" i="201"/>
  <c r="B26" i="201"/>
  <c r="B25" i="201"/>
  <c r="B24" i="201"/>
  <c r="B23" i="201"/>
  <c r="B22" i="201"/>
  <c r="B21" i="201"/>
  <c r="B20" i="201"/>
  <c r="B19" i="201"/>
  <c r="B18" i="201"/>
  <c r="B17" i="201"/>
  <c r="B16" i="201"/>
  <c r="B15" i="201"/>
  <c r="B14" i="201"/>
  <c r="B12" i="201"/>
  <c r="B11" i="201"/>
  <c r="B10" i="201"/>
  <c r="B6" i="201"/>
  <c r="B5" i="201"/>
  <c r="B4" i="201"/>
  <c r="B3" i="201"/>
</calcChain>
</file>

<file path=xl/sharedStrings.xml><?xml version="1.0" encoding="utf-8"?>
<sst xmlns="http://schemas.openxmlformats.org/spreadsheetml/2006/main" count="1271" uniqueCount="636">
  <si>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</si>
  <si>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</si>
  <si>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</si>
  <si>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</si>
  <si>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</si>
  <si>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</si>
  <si>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</si>
  <si>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</si>
  <si>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</si>
  <si>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</si>
  <si>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</si>
  <si>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</si>
  <si>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</si>
  <si>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</si>
  <si>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   e-mail: tumstat@gks.ru</t>
  </si>
  <si>
    <t xml:space="preserve">   http://tumstat.gks.ru</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</si>
  <si>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</si>
  <si>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</si>
  <si>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</si>
  <si>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</si>
  <si>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</si>
  <si>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</si>
  <si>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</si>
  <si>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</si>
  <si>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</si>
  <si>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</si>
  <si>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</si>
  <si>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</si>
  <si>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</si>
  <si>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</si>
  <si>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</si>
  <si>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</si>
  <si>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</si>
  <si>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</si>
  <si>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</si>
  <si>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</si>
  <si>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</si>
  <si>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</si>
  <si>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</si>
  <si>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</si>
  <si>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</si>
  <si>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</si>
  <si>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</si>
  <si>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</si>
  <si>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</si>
  <si>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</si>
  <si>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</si>
  <si>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</si>
  <si>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</si>
  <si>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</si>
  <si>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</si>
  <si>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</si>
  <si>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</si>
  <si>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</si>
  <si>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</si>
  <si>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</si>
  <si>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</si>
  <si>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</si>
  <si>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</si>
  <si>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</si>
  <si>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</si>
  <si>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</si>
  <si>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</si>
  <si>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</si>
  <si>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</si>
  <si>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</si>
  <si>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</si>
  <si>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</si>
  <si>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</si>
  <si>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</si>
  <si>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</si>
  <si>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</si>
  <si>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</si>
  <si>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</si>
  <si>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</si>
  <si>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</si>
  <si>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</si>
  <si>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</si>
  <si>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</si>
  <si>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</si>
  <si>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</si>
  <si>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</si>
  <si>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</si>
  <si>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</si>
  <si>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</si>
  <si>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</si>
  <si>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</si>
  <si>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</si>
  <si>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</si>
  <si>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</si>
  <si>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</si>
  <si>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</si>
  <si>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</si>
  <si>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</si>
  <si>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</si>
  <si>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</si>
  <si>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</si>
  <si>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</si>
  <si>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</si>
  <si>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</si>
  <si>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</si>
  <si>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</si>
  <si>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</si>
  <si>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</si>
  <si>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</si>
  <si>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</si>
  <si>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</si>
  <si>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</si>
  <si>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</si>
  <si>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</si>
  <si>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</si>
  <si>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</si>
  <si>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</si>
  <si>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</si>
  <si>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</si>
  <si>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</si>
  <si>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</si>
  <si>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</si>
  <si>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</si>
  <si>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</si>
  <si>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</si>
  <si>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</si>
  <si>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</si>
  <si>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</si>
  <si>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</si>
  <si>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</si>
  <si>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</si>
  <si>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</si>
  <si>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</si>
  <si>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</si>
  <si>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</si>
  <si>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</si>
  <si>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</si>
  <si>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</si>
  <si>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</si>
  <si>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</si>
  <si>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</si>
  <si>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</si>
  <si>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</si>
  <si>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</si>
  <si>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</si>
  <si>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</si>
  <si>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</si>
  <si>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</si>
  <si>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</si>
  <si>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</si>
  <si>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</si>
  <si>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</si>
  <si>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</si>
  <si>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</si>
  <si>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</si>
  <si>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</si>
  <si>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</si>
  <si>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</si>
  <si>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</si>
  <si>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</si>
  <si>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</si>
  <si>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</si>
  <si>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</si>
  <si>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</si>
  <si>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</si>
  <si>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</si>
  <si>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</si>
  <si>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</si>
  <si>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</si>
  <si>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</si>
  <si>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</si>
  <si>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</si>
  <si>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</si>
  <si>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</si>
  <si>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</si>
  <si>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</si>
  <si>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</si>
  <si>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</si>
  <si>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</si>
  <si>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</si>
  <si>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</si>
  <si>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</si>
  <si>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</si>
  <si>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</si>
  <si>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</si>
  <si>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</si>
  <si>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</si>
  <si>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</si>
  <si>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</si>
  <si>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</si>
  <si>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</si>
  <si>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</si>
  <si>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</si>
  <si>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</si>
  <si>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</si>
  <si>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</si>
  <si>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</si>
  <si>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</si>
  <si>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</si>
  <si>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</si>
  <si>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</si>
  <si>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</si>
  <si>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</si>
  <si>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</si>
  <si>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</si>
  <si>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</si>
  <si>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</si>
  <si>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</si>
  <si>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</si>
  <si>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</si>
  <si>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</si>
  <si>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</si>
  <si>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</si>
  <si>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</si>
  <si>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</si>
  <si>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</si>
  <si>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</si>
  <si>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</si>
  <si>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</si>
  <si>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</si>
  <si>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</si>
  <si>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</si>
  <si>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</si>
  <si>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</si>
  <si>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</si>
  <si>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</si>
  <si>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</si>
  <si>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</si>
  <si>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</si>
  <si>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</si>
  <si>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</si>
  <si>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</si>
  <si>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</si>
  <si>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</si>
  <si>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</si>
  <si>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</si>
  <si>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</si>
  <si>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</si>
  <si>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</si>
  <si>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</si>
  <si>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</si>
  <si>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</si>
  <si>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</si>
  <si>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</si>
  <si>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</si>
  <si>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</si>
  <si>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</si>
  <si>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</si>
  <si>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</si>
  <si>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</si>
  <si>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</si>
  <si>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</si>
  <si>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</si>
  <si>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</si>
  <si>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</si>
  <si>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</si>
  <si>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</si>
  <si>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</si>
  <si>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</si>
  <si>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</si>
  <si>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</si>
  <si>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</si>
  <si>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</si>
  <si>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</si>
  <si>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</si>
  <si>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</si>
  <si>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</si>
  <si>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</si>
  <si>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</si>
  <si>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</si>
  <si>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</si>
  <si>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</si>
  <si>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</si>
  <si>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</si>
  <si>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</si>
  <si>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</si>
  <si>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</si>
  <si>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</si>
  <si>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</si>
  <si>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</si>
  <si>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</si>
  <si>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</si>
  <si>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</si>
  <si>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</si>
  <si>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</si>
  <si>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</si>
  <si>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</si>
  <si>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</si>
  <si>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</si>
  <si>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</si>
  <si>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</si>
  <si>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</si>
  <si>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</si>
  <si>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</si>
  <si>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</si>
  <si>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</si>
  <si>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</si>
  <si>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</si>
  <si>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</si>
  <si>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</si>
  <si>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</si>
  <si>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</si>
  <si>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</si>
  <si>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</si>
  <si>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</si>
  <si>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</si>
  <si>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</si>
  <si>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</si>
  <si>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</si>
  <si>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</si>
  <si>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</si>
  <si>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</si>
  <si>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</si>
  <si>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</si>
  <si>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</si>
  <si>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</si>
  <si>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</si>
  <si>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</si>
  <si>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</si>
  <si>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</si>
  <si>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</si>
  <si>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</si>
  <si>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</si>
  <si>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</si>
  <si>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</si>
  <si>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</si>
  <si>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</si>
  <si>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</si>
  <si>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</si>
  <si>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</si>
  <si>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</si>
  <si>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</si>
  <si>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</si>
  <si>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</si>
  <si>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</si>
  <si>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</si>
  <si>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</si>
  <si>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</si>
  <si>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</si>
  <si>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</si>
  <si>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</si>
  <si>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</si>
  <si>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</si>
  <si>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</si>
  <si>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</si>
  <si>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</si>
  <si>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</si>
  <si>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</si>
  <si>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</si>
  <si>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</si>
  <si>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</si>
  <si>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</si>
  <si>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</si>
  <si>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</si>
  <si>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</si>
  <si>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</si>
  <si>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</si>
  <si>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</si>
  <si>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</si>
  <si>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</si>
  <si>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</si>
  <si>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</si>
  <si>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</si>
  <si>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</si>
  <si>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</si>
  <si>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</si>
  <si>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</si>
  <si>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</si>
  <si>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</si>
  <si>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</si>
  <si>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</si>
  <si>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</si>
  <si>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</si>
  <si>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</si>
  <si>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</si>
  <si>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</si>
  <si>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</si>
  <si>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</si>
  <si>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</si>
  <si>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</si>
  <si>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</si>
  <si>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</si>
  <si>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</si>
  <si>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</si>
  <si>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</si>
  <si>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</si>
  <si>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</si>
  <si>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</si>
  <si>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</si>
  <si>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</si>
  <si>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</si>
  <si>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</si>
  <si>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</si>
  <si>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</si>
  <si>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</si>
  <si>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</si>
  <si>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</si>
  <si>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</si>
  <si>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</si>
  <si>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</si>
  <si>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</si>
  <si>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</si>
  <si>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</si>
  <si>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</si>
  <si>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</si>
  <si>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</si>
  <si>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</si>
  <si>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</si>
  <si>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</si>
  <si>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</si>
  <si>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</si>
  <si>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</si>
  <si>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</si>
  <si>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</si>
  <si>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</si>
  <si>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</si>
  <si>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</si>
  <si>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</si>
  <si>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</si>
  <si>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</si>
  <si>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</si>
  <si>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</si>
  <si>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</si>
  <si>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</si>
  <si>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</si>
  <si>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</si>
  <si>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</si>
  <si>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</si>
  <si>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</si>
  <si>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</si>
  <si>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</si>
  <si>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</si>
  <si>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</si>
  <si>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</si>
  <si>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</si>
  <si>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</si>
  <si>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</si>
  <si>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</si>
  <si>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</si>
  <si>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</si>
  <si>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</si>
  <si>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</si>
  <si>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</si>
  <si>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</si>
  <si>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</si>
  <si>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</si>
  <si>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</si>
  <si>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</si>
  <si>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</si>
  <si>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</si>
  <si>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</si>
  <si>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</si>
  <si>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</si>
  <si>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</si>
  <si>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</si>
  <si>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</si>
  <si>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</si>
  <si>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</si>
  <si>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</si>
  <si>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</si>
  <si>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</si>
  <si>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</si>
  <si>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</si>
  <si>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t>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</si>
  <si>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</si>
  <si>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</si>
  <si>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</si>
  <si>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</si>
  <si>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</si>
  <si>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</si>
  <si>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</si>
  <si>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</si>
  <si>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оленина и мясо прочих животных семейства оленьих (оленевых) и субпродукты пищевые замороженные, в том числе для детского питания, тонн</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</si>
  <si>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</si>
  <si>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</si>
  <si>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</si>
  <si>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</si>
  <si>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</si>
  <si>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Жилищные и коммунальные услуги (включая аренду квартир)</t>
  </si>
  <si>
    <t>5,1р</t>
  </si>
  <si>
    <t>Индекс цен производителей на сельскохозяйственную продукцию, реализованную сельскохозяйственными организациями, на конец периода</t>
  </si>
  <si>
    <t>добыча нефти и природного газа</t>
  </si>
  <si>
    <t>Добыча нефти и природного газа</t>
  </si>
  <si>
    <t>Ю.А. Карявина, Е.В. Кулагина, Н.Ю. Куклина</t>
  </si>
  <si>
    <t>4,6р</t>
  </si>
  <si>
    <t>Касаткина В.Б.</t>
  </si>
  <si>
    <t>(доб. 1206)</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</si>
  <si>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</si>
  <si>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</si>
  <si>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</si>
  <si>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 xml:space="preserve">Динамика индексов тарифов на грузовые перевозки 
отдельными видами транспорта </t>
  </si>
  <si>
    <r>
      <rPr>
        <i/>
        <vertAlign val="superscript"/>
        <sz val="9"/>
        <color theme="1"/>
        <rFont val="Arial"/>
        <family val="2"/>
        <charset val="204"/>
      </rPr>
      <t>1)</t>
    </r>
    <r>
      <rPr>
        <i/>
        <sz val="9"/>
        <color theme="1"/>
        <rFont val="Arial"/>
        <family val="2"/>
        <charset val="204"/>
      </rPr>
      <t xml:space="preserve"> Уточнено</t>
    </r>
  </si>
  <si>
    <t>производство кожи и изделий из кожи</t>
  </si>
  <si>
    <r>
      <t>пески природные, тыс. м</t>
    </r>
    <r>
      <rPr>
        <vertAlign val="superscript"/>
        <sz val="10"/>
        <color theme="1"/>
        <rFont val="Arial"/>
        <family val="2"/>
        <charset val="204"/>
      </rPr>
      <t>3</t>
    </r>
  </si>
  <si>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</si>
  <si>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бензин автомобильный, тыс. тонн</t>
  </si>
  <si>
    <t xml:space="preserve">топливо дизельное, тыс. тонн </t>
  </si>
  <si>
    <t>пар и горячая вода, тыс. Гкал</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</si>
  <si>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</si>
  <si>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</si>
  <si>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Динамика индексов цен производителей промышленных товаров, 
реализованных на внутреннем рынке</t>
  </si>
  <si>
    <t xml:space="preserve">Число замещенных рабочих мест в организациях 
(без субъектов малого предпринимательства) </t>
  </si>
  <si>
    <t>5р</t>
  </si>
  <si>
    <t>Яйца куриные</t>
  </si>
  <si>
    <t>автономному округу, 2023</t>
  </si>
  <si>
    <t>Животноводство</t>
  </si>
  <si>
    <t>Объем работ, выполненных по виду экономической деятельности «строительство»</t>
  </si>
  <si>
    <t>Индексы потребительских цен на отдельные группы непродовольственных товаров</t>
  </si>
  <si>
    <t>Динамика просроченной задолженности по заработной плате организаций (без субъектов малого предпринимательства)</t>
  </si>
  <si>
    <r>
      <rPr>
        <vertAlign val="superscript"/>
        <sz val="9"/>
        <color theme="1"/>
        <rFont val="Arial"/>
        <family val="2"/>
        <charset val="204"/>
      </rPr>
      <t>1)</t>
    </r>
    <r>
      <rPr>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</si>
  <si>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соответст-вующему месяцу преды-дущего года</t>
  </si>
  <si>
    <t xml:space="preserve">Крупный рогатый скот </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</si>
  <si>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</si>
  <si>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</si>
  <si>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</si>
  <si>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Стоимость набора, рублей </t>
  </si>
  <si>
    <t xml:space="preserve"> предыдущему месяцу </t>
  </si>
  <si>
    <t>к декабрю предыдущего года</t>
  </si>
  <si>
    <t xml:space="preserve">Динамика стоимости фиксированного набора потребительских товаров и услуг </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</si>
  <si>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</si>
  <si>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</si>
  <si>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</si>
  <si>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</si>
  <si>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</si>
  <si>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</si>
  <si>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</si>
  <si>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тыс.             человек</t>
  </si>
  <si>
    <t>.</t>
  </si>
  <si>
    <t>соответствую-щему периоду предыдущего 
года</t>
  </si>
  <si>
    <t xml:space="preserve">нефть, поступившая на переработку  (первичная переработка нефти), 
тыс. тонн </t>
  </si>
  <si>
    <t>6,4р</t>
  </si>
  <si>
    <t>Январь 2023г.</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</si>
  <si>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</si>
  <si>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</si>
  <si>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</si>
  <si>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</si>
  <si>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</si>
  <si>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</si>
  <si>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</si>
  <si>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</si>
  <si>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</si>
  <si>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</si>
  <si>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</si>
  <si>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</si>
  <si>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</si>
  <si>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</si>
  <si>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</si>
  <si>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</si>
  <si>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</si>
  <si>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</si>
  <si>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</si>
  <si>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</si>
  <si>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</si>
  <si>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</si>
  <si>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</si>
  <si>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</si>
  <si>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</si>
  <si>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</si>
  <si>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</si>
  <si>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</si>
  <si>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t>полуфабрикаты мясные (мясосодержащие) охлажденные, замороженные, тонн</t>
  </si>
  <si>
    <t xml:space="preserve">содержание, ремонт жилья для граждан-собственников жилья </t>
  </si>
  <si>
    <t>на конец месяца, рублей за литр</t>
  </si>
  <si>
    <r>
      <t>Справочно</t>
    </r>
    <r>
      <rPr>
        <u/>
        <sz val="10"/>
        <color theme="1"/>
        <rFont val="Arial"/>
        <family val="2"/>
        <charset val="204"/>
      </rPr>
      <t xml:space="preserve">                        </t>
    </r>
  </si>
  <si>
    <t>декабрь 2022г.</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</si>
  <si>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</si>
  <si>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</si>
  <si>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</si>
  <si>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</si>
  <si>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</si>
  <si>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</si>
  <si>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</si>
  <si>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2,3р</t>
  </si>
  <si>
    <t>Услуги телекоммуникационные</t>
  </si>
  <si>
    <t>в январе-феврале 2023 года</t>
  </si>
  <si>
    <t xml:space="preserve">Социально-экономическое положение Ямало-Ненецкого автономного округа в январе-феврале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 </t>
  </si>
  <si>
    <t>В % к         соответ-ствующему месяцу    предыду-щего года</t>
  </si>
  <si>
    <t>В % к        соответ-ствующему периоду предыду-щего года</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</si>
  <si>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</si>
  <si>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Грузооборот автомобильного транспорта организаций (без субъектов малого предпринимательства), 
млн т-км</t>
  </si>
  <si>
    <t>Февраль 2023г.</t>
  </si>
  <si>
    <t>Январь-февраль 2023г.</t>
  </si>
  <si>
    <t>январь-февраль 2022г. в % к январю-февралю 2021г.</t>
  </si>
  <si>
    <t>Январь-февраль</t>
  </si>
  <si>
    <t>Февраль 2023г. 
в % к 
соответствующему месяцу предыдущего года</t>
  </si>
  <si>
    <t>Январь-февраль 2023г.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</si>
  <si>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</si>
  <si>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</si>
  <si>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Февраль 
2023г.</t>
  </si>
  <si>
    <t>Численность рабочей силы, тыс. человек</t>
  </si>
  <si>
    <t>В том числе</t>
  </si>
  <si>
    <t>численность занятых</t>
  </si>
  <si>
    <t>численность безработных</t>
  </si>
  <si>
    <t>тыс. человек</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</si>
  <si>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</si>
  <si>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</si>
  <si>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в % к         соответст-вующему месяцу предыду-щего года</t>
  </si>
  <si>
    <t>в % к         соответст-вующему периоду предыду-щего года</t>
  </si>
  <si>
    <t>январь-февраль 2022г. 
в % к           январю-февралю 2021г.</t>
  </si>
  <si>
    <r>
      <t>Январь</t>
    </r>
    <r>
      <rPr>
        <vertAlign val="superscript"/>
        <sz val="10"/>
        <color theme="1"/>
        <rFont val="Arial"/>
        <family val="2"/>
        <charset val="204"/>
      </rPr>
      <t>1)</t>
    </r>
  </si>
  <si>
    <t>соответствующему месяцу предыдущего года</t>
  </si>
  <si>
    <t>декабрю 2022г.</t>
  </si>
  <si>
    <t>февраль 2022г.</t>
  </si>
  <si>
    <t>Февраль 2023г. 
к декабрю 2022г.</t>
  </si>
  <si>
    <t>февраль 2022г. 
к декабрю 2021г.</t>
  </si>
  <si>
    <t>соответ-ствующему месяцу предыду-щего года</t>
  </si>
  <si>
    <t>В % к 
предыдущему месяцу</t>
  </si>
  <si>
    <r>
      <t>Динамика численности рабочей силы</t>
    </r>
    <r>
      <rPr>
        <b/>
        <vertAlign val="superscript"/>
        <sz val="11"/>
        <color theme="1"/>
        <rFont val="Arial"/>
        <family val="2"/>
        <charset val="204"/>
      </rPr>
      <t xml:space="preserve">1) </t>
    </r>
  </si>
  <si>
    <t>Справочно 
январь 2022г.</t>
  </si>
  <si>
    <t>Динамика численности рабочей силы</t>
  </si>
  <si>
    <t>Просроченная кредиторская задолженность организаций (без субъектов малого предпринимательства) по видам экономической деятельности в январе 2023 года</t>
  </si>
  <si>
    <t>Январь-февраль 2023г. в % к  соответствующему периоду предыдущего года</t>
  </si>
  <si>
    <r>
      <t xml:space="preserve">2) </t>
    </r>
    <r>
      <rPr>
        <i/>
        <sz val="9"/>
        <color theme="1"/>
        <rFont val="Arial"/>
        <family val="2"/>
        <charset val="204"/>
      </rPr>
      <t>Абсолютные показатели за январь 2023г., относительные – в % к январю 2022г. и январю 2021г.</t>
    </r>
  </si>
  <si>
    <t>в % к соответству-ющему периоду предыдущего года</t>
  </si>
  <si>
    <t xml:space="preserve">Февраль 2023г. к </t>
  </si>
  <si>
    <t>Производство основных видов продукции животноводства в сельскохозяйственных
организациях</t>
  </si>
  <si>
    <t xml:space="preserve">Число замещенных рабочих мест в организациях (без субъектов малого 
предпринимательства) </t>
  </si>
  <si>
    <t>2,7р</t>
  </si>
  <si>
    <t>3,4р</t>
  </si>
  <si>
    <t>9,1р</t>
  </si>
  <si>
    <t>2,2р</t>
  </si>
  <si>
    <r>
      <t xml:space="preserve">     К началу марта 2023г.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t>
    </r>
    <r>
      <rPr>
        <sz val="10"/>
        <rFont val="Arial"/>
        <family val="2"/>
        <charset val="204"/>
      </rPr>
      <t>увеличилась</t>
    </r>
    <r>
      <rPr>
        <sz val="10"/>
        <color theme="1"/>
        <rFont val="Arial"/>
        <family val="2"/>
        <charset val="204"/>
      </rPr>
      <t xml:space="preserve"> на 15,8</t>
    </r>
    <r>
      <rPr>
        <sz val="10"/>
        <rFont val="Arial"/>
        <family val="2"/>
        <charset val="204"/>
      </rPr>
      <t>%.</t>
    </r>
  </si>
  <si>
    <t xml:space="preserve">     Надои молока на одну корову в сельскохозяйственных организациях (без субъектов малого предпринимательства) в январе-феврале 2023г. составили  653 килограмма (в январе-феврале 2022г. – 604 килограмма).</t>
  </si>
  <si>
    <t>4,9р</t>
  </si>
  <si>
    <t>предоставление прочих видов услуг</t>
  </si>
  <si>
    <t xml:space="preserve">          По предварительной оценке (с учетом итогов  Всероссийской переписи населения 2020г.), на 1 февраля 2023г. численность населения составила 512,9 тыс.человек и по сравнению с 1 февраля 2022г. увеличилась на 1,7 тыс. человек.</t>
  </si>
  <si>
    <r>
      <t>на 1000 населения</t>
    </r>
    <r>
      <rPr>
        <vertAlign val="superscript"/>
        <sz val="10"/>
        <color theme="1"/>
        <rFont val="Arial"/>
        <family val="2"/>
        <charset val="204"/>
      </rPr>
      <t>1)</t>
    </r>
  </si>
  <si>
    <r>
      <rPr>
        <sz val="10"/>
        <color theme="1"/>
        <rFont val="Arial"/>
        <family val="2"/>
        <charset val="204"/>
      </rPr>
      <t>5,2</t>
    </r>
    <r>
      <rPr>
        <vertAlign val="superscript"/>
        <sz val="10"/>
        <color theme="1"/>
        <rFont val="Arial"/>
        <family val="2"/>
        <charset val="204"/>
      </rPr>
      <t>2)</t>
    </r>
  </si>
  <si>
    <r>
      <t>2)</t>
    </r>
    <r>
      <rPr>
        <i/>
        <sz val="9"/>
        <color theme="1"/>
        <rFont val="Arial"/>
        <family val="2"/>
        <charset val="204"/>
      </rPr>
      <t xml:space="preserve"> На 1000 родившихся живыми</t>
    </r>
  </si>
  <si>
    <r>
      <rPr>
        <i/>
        <vertAlign val="superscript"/>
        <sz val="9"/>
        <color theme="1"/>
        <rFont val="Arial"/>
        <family val="2"/>
        <charset val="204"/>
      </rPr>
      <t xml:space="preserve">1) </t>
    </r>
    <r>
      <rPr>
        <i/>
        <sz val="9"/>
        <color theme="1"/>
        <rFont val="Arial"/>
        <family val="2"/>
        <charset val="204"/>
      </rPr>
      <t>С учетом итогов Всероссийской переписи населения 2020г.</t>
    </r>
  </si>
  <si>
    <r>
      <rPr>
        <i/>
        <vertAlign val="superscript"/>
        <sz val="9"/>
        <color theme="1"/>
        <rFont val="Arial"/>
        <family val="2"/>
        <charset val="204"/>
      </rPr>
      <t>1)</t>
    </r>
    <r>
      <rPr>
        <i/>
        <sz val="9"/>
        <color theme="1"/>
        <rFont val="Arial"/>
        <family val="2"/>
        <charset val="204"/>
      </rPr>
      <t xml:space="preserve"> С учетом итогов Всероссийской переписи населения 2020г.</t>
    </r>
  </si>
  <si>
    <r>
      <t xml:space="preserve">1) </t>
    </r>
    <r>
      <rPr>
        <i/>
        <sz val="9"/>
        <color theme="1"/>
        <rFont val="Arial"/>
        <family val="2"/>
        <charset val="204"/>
      </rPr>
      <t>Уточнено</t>
    </r>
  </si>
  <si>
    <t>2,1р</t>
  </si>
  <si>
    <t>7,2р</t>
  </si>
  <si>
    <t>3,2р</t>
  </si>
  <si>
    <t>2,6р</t>
  </si>
  <si>
    <t>...</t>
  </si>
  <si>
    <t>4,3р</t>
  </si>
  <si>
    <r>
      <t>100,3</t>
    </r>
    <r>
      <rPr>
        <vertAlign val="superscript"/>
        <sz val="10"/>
        <color theme="1"/>
        <rFont val="Arial"/>
        <family val="2"/>
        <charset val="204"/>
      </rPr>
      <t>1)</t>
    </r>
  </si>
  <si>
    <r>
      <t>99,7</t>
    </r>
    <r>
      <rPr>
        <vertAlign val="superscript"/>
        <sz val="10"/>
        <color theme="1"/>
        <rFont val="Arial"/>
        <family val="2"/>
        <charset val="204"/>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</si>
</sst>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quot;&quot;;0.0"/>
  </numFmts>
  <fonts count="44"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vertAlign val="superscript"/>
      <sz val="9"/>
      <color theme="1"/>
      <name val="Arial"/>
      <family val="2"/>
      <charset val="204"/>
    </font>
    <font>
      <u/>
      <sz val="10"/>
      <color theme="1"/>
      <name val="Arial"/>
      <family val="2"/>
      <charset val="204"/>
    </font>
    <font>
      <sz val="11"/>
      <color indexed="8"/>
      <name val="Calibri"/>
      <family val="2"/>
      <scheme val="minor"/>
    </font>
    <font>
      <sz val="9"/>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6" fillId="0" borderId="0" applyNumberFormat="0" applyFill="0" applyBorder="0" applyAlignment="0" applyProtection="0"/>
    <xf numFmtId="0" fontId="34" fillId="0" borderId="0"/>
    <xf numFmtId="0" fontId="39" fillId="0" borderId="0"/>
    <xf numFmtId="0" fontId="34" fillId="0" borderId="0"/>
    <xf numFmtId="0" fontId="42" fillId="0" borderId="0"/>
  </cellStyleXfs>
  <cellXfs count="623">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0" xfId="0" applyFont="1" applyBorder="1" applyAlignment="1">
      <alignment horizontal="center" vertical="center"/>
    </xf>
    <xf numFmtId="0" fontId="27"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 fillId="0" borderId="0" xfId="0" applyFont="1" applyBorder="1" applyAlignment="1">
      <alignment horizontal="center"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2"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0" fillId="0" borderId="12" xfId="0" applyFont="1" applyFill="1" applyBorder="1" applyAlignment="1">
      <alignment vertical="center" wrapText="1"/>
    </xf>
    <xf numFmtId="164" fontId="1" fillId="0" borderId="12" xfId="0" applyNumberFormat="1" applyFont="1" applyBorder="1" applyAlignment="1">
      <alignment horizontal="right" vertical="center" wrapText="1" indent="7"/>
    </xf>
    <xf numFmtId="0" fontId="2" fillId="0" borderId="12" xfId="0" applyFont="1" applyFill="1" applyBorder="1" applyAlignment="1">
      <alignmen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horizontal="left" vertical="center" indent="31"/>
    </xf>
    <xf numFmtId="0" fontId="0" fillId="0" borderId="0" xfId="0" applyFont="1" applyAlignment="1">
      <alignment horizontal="left" vertical="center" indent="3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5" fillId="0" borderId="0" xfId="0" applyFont="1" applyAlignment="1">
      <alignment horizontal="center"/>
    </xf>
    <xf numFmtId="0" fontId="37" fillId="0" borderId="0" xfId="0" applyFont="1"/>
    <xf numFmtId="0" fontId="36" fillId="0" borderId="0" xfId="1" applyFont="1"/>
    <xf numFmtId="0" fontId="36" fillId="0" borderId="0" xfId="0" applyFont="1"/>
    <xf numFmtId="0" fontId="0" fillId="0" borderId="0" xfId="0" applyFont="1" applyFill="1" applyAlignment="1">
      <alignment horizontal="justify" vertical="center"/>
    </xf>
    <xf numFmtId="0" fontId="0" fillId="0" borderId="10" xfId="0" applyFont="1" applyBorder="1" applyAlignment="1">
      <alignment vertical="center" wrapText="1"/>
    </xf>
    <xf numFmtId="0" fontId="36" fillId="0" borderId="0" xfId="1" applyFont="1" applyAlignment="1">
      <alignment horizontal="left" vertical="center" indent="31"/>
    </xf>
    <xf numFmtId="164" fontId="1"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0" fontId="2" fillId="0" borderId="0" xfId="0" applyFont="1" applyBorder="1" applyAlignment="1">
      <alignment vertical="center" wrapText="1"/>
    </xf>
    <xf numFmtId="164" fontId="1" fillId="0" borderId="0" xfId="0" applyNumberFormat="1" applyFont="1" applyFill="1" applyBorder="1" applyAlignment="1">
      <alignment horizontal="right" vertical="center" wrapText="1" indent="6"/>
    </xf>
    <xf numFmtId="164" fontId="1" fillId="0" borderId="11" xfId="0" applyNumberFormat="1" applyFont="1" applyBorder="1" applyAlignment="1">
      <alignment horizontal="right" vertical="center" wrapText="1" indent="7"/>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6"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2" fillId="0" borderId="11" xfId="0" applyFont="1" applyFill="1" applyBorder="1" applyAlignment="1">
      <alignment vertical="center" wrapText="1"/>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2" fillId="0" borderId="4" xfId="0" applyFont="1" applyBorder="1" applyAlignment="1"/>
    <xf numFmtId="0" fontId="2" fillId="0" borderId="6" xfId="0" applyFont="1" applyBorder="1" applyAlignment="1"/>
    <xf numFmtId="0" fontId="2" fillId="0" borderId="10" xfId="0" applyFont="1" applyBorder="1" applyAlignment="1"/>
    <xf numFmtId="0" fontId="2" fillId="0" borderId="12" xfId="0" applyFont="1" applyBorder="1" applyAlignment="1"/>
    <xf numFmtId="164" fontId="1" fillId="0" borderId="6" xfId="0" applyNumberFormat="1" applyFont="1" applyFill="1" applyBorder="1" applyAlignment="1">
      <alignment horizontal="right" vertical="center" wrapText="1" indent="7"/>
    </xf>
    <xf numFmtId="0" fontId="0" fillId="0" borderId="4" xfId="0" applyBorder="1"/>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1" fillId="0" borderId="12" xfId="0" applyFont="1" applyFill="1" applyBorder="1" applyAlignment="1">
      <alignment horizontal="left" vertical="center" wrapText="1" indent="1"/>
    </xf>
    <xf numFmtId="164" fontId="0" fillId="0" borderId="12" xfId="0" applyNumberFormat="1" applyFont="1" applyFill="1" applyBorder="1" applyAlignment="1">
      <alignment horizontal="right" wrapText="1" indent="3"/>
    </xf>
    <xf numFmtId="0" fontId="36"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2" fillId="0" borderId="0" xfId="0" applyFont="1"/>
    <xf numFmtId="0" fontId="0" fillId="0" borderId="12" xfId="0" applyFill="1" applyBorder="1" applyAlignment="1">
      <alignment horizontal="right" vertical="center" indent="3"/>
    </xf>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3"/>
    </xf>
    <xf numFmtId="164" fontId="0" fillId="0" borderId="11"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0" fontId="25" fillId="0" borderId="0" xfId="0" applyFont="1"/>
    <xf numFmtId="0" fontId="0" fillId="0" borderId="0" xfId="0" applyAlignment="1">
      <alignment horizontal="justify" wrapText="1"/>
    </xf>
    <xf numFmtId="0" fontId="1" fillId="0" borderId="0" xfId="0" applyFont="1" applyBorder="1" applyAlignment="1">
      <alignment horizontal="left" vertical="center" wrapText="1" indent="1"/>
    </xf>
    <xf numFmtId="0" fontId="1" fillId="0" borderId="12" xfId="0" applyFont="1" applyFill="1" applyBorder="1" applyAlignment="1">
      <alignment horizontal="right" vertical="center" wrapText="1" indent="2"/>
    </xf>
    <xf numFmtId="0" fontId="36"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0" fontId="0" fillId="0" borderId="12" xfId="0" applyFont="1" applyFill="1" applyBorder="1" applyAlignment="1">
      <alignment horizontal="left" vertical="center" wrapText="1" indent="1"/>
    </xf>
    <xf numFmtId="0" fontId="2" fillId="0" borderId="0" xfId="0" applyFont="1" applyFill="1" applyBorder="1" applyAlignment="1">
      <alignment vertical="center" wrapText="1"/>
    </xf>
    <xf numFmtId="0" fontId="2" fillId="0" borderId="11" xfId="0" applyFont="1" applyBorder="1" applyAlignment="1">
      <alignment vertical="center" wrapText="1"/>
    </xf>
    <xf numFmtId="164" fontId="1" fillId="0" borderId="6" xfId="0" applyNumberFormat="1" applyFont="1" applyFill="1" applyBorder="1" applyAlignment="1">
      <alignment horizontal="right" vertical="center" wrapText="1" indent="6"/>
    </xf>
    <xf numFmtId="0" fontId="0" fillId="0" borderId="12" xfId="0" applyFill="1" applyBorder="1"/>
    <xf numFmtId="164" fontId="0" fillId="0" borderId="0" xfId="0" applyNumberFormat="1" applyFill="1"/>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64" fontId="1" fillId="0" borderId="0" xfId="0" applyNumberFormat="1" applyFont="1" applyBorder="1" applyAlignment="1">
      <alignment horizontal="right" vertical="center" wrapText="1" indent="4"/>
    </xf>
    <xf numFmtId="164" fontId="0"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164" fontId="1" fillId="0" borderId="9" xfId="0" applyNumberFormat="1" applyFont="1" applyFill="1" applyBorder="1" applyAlignment="1">
      <alignment horizontal="right" wrapText="1" indent="2"/>
    </xf>
    <xf numFmtId="0" fontId="2" fillId="0" borderId="6"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wrapText="1" indent="1"/>
    </xf>
    <xf numFmtId="0" fontId="0" fillId="0" borderId="0" xfId="0" applyAlignment="1">
      <alignment horizontal="left"/>
    </xf>
    <xf numFmtId="0" fontId="0" fillId="0" borderId="0" xfId="0" applyFont="1" applyFill="1"/>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164" fontId="1" fillId="0" borderId="12" xfId="0" applyNumberFormat="1" applyFont="1" applyFill="1" applyBorder="1" applyAlignment="1">
      <alignment horizontal="right" wrapText="1"/>
    </xf>
    <xf numFmtId="0" fontId="1" fillId="0" borderId="12" xfId="0" applyFont="1" applyFill="1" applyBorder="1" applyAlignment="1">
      <alignment horizontal="right" wrapText="1"/>
    </xf>
    <xf numFmtId="0" fontId="1" fillId="0" borderId="6" xfId="0" applyFont="1" applyFill="1" applyBorder="1" applyAlignment="1">
      <alignment horizontal="right" wrapText="1"/>
    </xf>
    <xf numFmtId="164" fontId="1" fillId="0" borderId="12" xfId="0" applyNumberFormat="1" applyFont="1" applyBorder="1" applyAlignment="1">
      <alignment horizontal="right" vertical="center" wrapText="1" indent="6"/>
    </xf>
    <xf numFmtId="164" fontId="1" fillId="0" borderId="6" xfId="0" applyNumberFormat="1" applyFont="1" applyBorder="1" applyAlignment="1">
      <alignment horizontal="right" vertical="center" wrapText="1" indent="6"/>
    </xf>
    <xf numFmtId="0" fontId="0" fillId="0" borderId="0" xfId="0" applyFill="1" applyBorder="1" applyAlignment="1"/>
    <xf numFmtId="0" fontId="2" fillId="0" borderId="11" xfId="0" applyFont="1" applyBorder="1" applyAlignment="1">
      <alignment vertical="center" wrapText="1"/>
    </xf>
    <xf numFmtId="0" fontId="18" fillId="0" borderId="0" xfId="0" applyFont="1" applyBorder="1" applyAlignment="1">
      <alignment vertical="center" wrapText="1"/>
    </xf>
    <xf numFmtId="0" fontId="1" fillId="0" borderId="0" xfId="0" applyFont="1"/>
    <xf numFmtId="0" fontId="36" fillId="0" borderId="0" xfId="1" quotePrefix="1" applyFont="1"/>
    <xf numFmtId="164" fontId="0" fillId="0" borderId="11" xfId="0" applyNumberFormat="1" applyFont="1" applyFill="1" applyBorder="1" applyAlignment="1">
      <alignment horizontal="right" wrapText="1" indent="3"/>
    </xf>
    <xf numFmtId="164" fontId="1" fillId="0" borderId="10" xfId="0" applyNumberFormat="1" applyFont="1" applyBorder="1" applyAlignment="1">
      <alignment horizontal="right" vertical="center" wrapText="1" indent="3"/>
    </xf>
    <xf numFmtId="164" fontId="1" fillId="0" borderId="6" xfId="0" applyNumberFormat="1" applyFont="1" applyFill="1" applyBorder="1" applyAlignment="1">
      <alignment horizontal="right" wrapText="1" indent="3"/>
    </xf>
    <xf numFmtId="0" fontId="0" fillId="0" borderId="0" xfId="0" applyFill="1" applyAlignment="1">
      <alignment horizontal="justify"/>
    </xf>
    <xf numFmtId="164" fontId="0" fillId="0" borderId="0" xfId="0" applyNumberFormat="1" applyFont="1" applyFill="1" applyBorder="1" applyAlignment="1">
      <alignment horizontal="right" wrapText="1" indent="3"/>
    </xf>
    <xf numFmtId="0" fontId="0" fillId="0" borderId="0" xfId="0" applyFont="1" applyFill="1" applyBorder="1" applyAlignment="1">
      <alignment horizontal="right" wrapText="1" indent="3"/>
    </xf>
    <xf numFmtId="0" fontId="0" fillId="0" borderId="0" xfId="0" applyFont="1" applyFill="1" applyBorder="1" applyAlignment="1">
      <alignment vertical="center" wrapTex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64" fontId="0" fillId="0" borderId="9" xfId="0" applyNumberFormat="1" applyFont="1" applyFill="1" applyBorder="1" applyAlignment="1">
      <alignment horizontal="right" wrapText="1" indent="3"/>
    </xf>
    <xf numFmtId="164" fontId="0" fillId="0" borderId="0" xfId="0" applyNumberFormat="1" applyFont="1" applyFill="1" applyBorder="1" applyAlignment="1">
      <alignment horizontal="right" vertical="top" wrapText="1" indent="4"/>
    </xf>
    <xf numFmtId="0" fontId="0" fillId="0" borderId="12" xfId="0" applyFill="1" applyBorder="1" applyAlignment="1">
      <alignment horizontal="right" indent="7"/>
    </xf>
    <xf numFmtId="0" fontId="19" fillId="0" borderId="6" xfId="0" applyFont="1" applyFill="1" applyBorder="1" applyAlignment="1">
      <alignment horizontal="right" vertical="center" wrapText="1" indent="7"/>
    </xf>
    <xf numFmtId="0" fontId="0" fillId="0" borderId="12" xfId="0" applyNumberFormat="1" applyFont="1" applyFill="1" applyBorder="1" applyAlignment="1">
      <alignment horizontal="right" vertical="center" wrapText="1" indent="7"/>
    </xf>
    <xf numFmtId="0" fontId="0" fillId="0" borderId="6" xfId="0" applyNumberFormat="1" applyFont="1" applyFill="1" applyBorder="1" applyAlignment="1">
      <alignment horizontal="right" vertical="center" wrapText="1" indent="7"/>
    </xf>
    <xf numFmtId="0" fontId="0" fillId="0" borderId="11" xfId="0" applyNumberFormat="1" applyFont="1" applyFill="1" applyBorder="1" applyAlignment="1">
      <alignment horizontal="right" vertical="center" wrapText="1" indent="7"/>
    </xf>
    <xf numFmtId="0" fontId="36" fillId="0" borderId="0" xfId="1" applyFont="1" applyAlignment="1">
      <alignment wrapText="1"/>
    </xf>
    <xf numFmtId="164" fontId="0" fillId="0" borderId="0" xfId="0" applyNumberFormat="1" applyBorder="1" applyAlignment="1">
      <alignment horizontal="right" indent="4"/>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0" fontId="1" fillId="0" borderId="6" xfId="0" applyFont="1" applyBorder="1" applyAlignment="1">
      <alignment horizontal="right" wrapText="1" indent="2"/>
    </xf>
    <xf numFmtId="0" fontId="7" fillId="0" borderId="0" xfId="0" applyFont="1" applyBorder="1" applyAlignment="1">
      <alignment horizontal="center" vertical="center"/>
    </xf>
    <xf numFmtId="0" fontId="2" fillId="0" borderId="11" xfId="0" applyFont="1" applyBorder="1" applyAlignment="1">
      <alignment vertical="center" wrapText="1"/>
    </xf>
    <xf numFmtId="164" fontId="0" fillId="0" borderId="12" xfId="0"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0" fontId="2" fillId="0" borderId="0" xfId="0" applyFont="1" applyAlignment="1">
      <alignment horizontal="center" vertical="center"/>
    </xf>
    <xf numFmtId="0" fontId="0" fillId="0" borderId="5" xfId="0" applyFont="1" applyBorder="1" applyAlignment="1">
      <alignment horizontal="left" vertical="center" wrapText="1" indent="1"/>
    </xf>
    <xf numFmtId="0" fontId="2" fillId="0" borderId="4" xfId="0" applyFont="1" applyFill="1" applyBorder="1" applyAlignment="1">
      <alignment vertical="center" wrapText="1"/>
    </xf>
    <xf numFmtId="0" fontId="33" fillId="0" borderId="10" xfId="0" applyFont="1" applyFill="1" applyBorder="1"/>
    <xf numFmtId="164" fontId="1" fillId="0" borderId="6" xfId="0" applyNumberFormat="1" applyFont="1" applyFill="1" applyBorder="1" applyAlignment="1">
      <alignment horizontal="right" wrapText="1"/>
    </xf>
    <xf numFmtId="0" fontId="2" fillId="0" borderId="0" xfId="0" applyFont="1" applyBorder="1" applyAlignment="1">
      <alignment horizontal="center" vertical="top"/>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3" xfId="0" applyFont="1" applyFill="1" applyBorder="1" applyAlignment="1">
      <alignment horizontal="right" vertical="center" wrapText="1" indent="2"/>
    </xf>
    <xf numFmtId="0" fontId="1" fillId="0" borderId="5" xfId="0" applyFont="1" applyBorder="1" applyAlignment="1">
      <alignment horizontal="right" vertical="center" wrapText="1" indent="2"/>
    </xf>
    <xf numFmtId="164" fontId="0" fillId="0" borderId="12" xfId="0" applyNumberFormat="1" applyBorder="1" applyAlignment="1">
      <alignment horizontal="right" vertical="center" indent="2"/>
    </xf>
    <xf numFmtId="0" fontId="1" fillId="0" borderId="7" xfId="0" applyFont="1" applyBorder="1" applyAlignment="1">
      <alignment horizontal="right" vertical="center" wrapText="1" indent="2"/>
    </xf>
    <xf numFmtId="164" fontId="0" fillId="0" borderId="11" xfId="0" applyNumberFormat="1" applyBorder="1" applyAlignment="1">
      <alignment horizontal="right" vertical="center" indent="2"/>
    </xf>
    <xf numFmtId="0" fontId="1" fillId="0" borderId="5" xfId="0" applyFont="1" applyBorder="1" applyAlignment="1">
      <alignment horizontal="center" vertical="center" wrapText="1"/>
    </xf>
    <xf numFmtId="164" fontId="0" fillId="0" borderId="9" xfId="0" applyNumberFormat="1" applyFont="1" applyBorder="1" applyAlignment="1">
      <alignment horizontal="right" vertical="center" wrapText="1" indent="2"/>
    </xf>
    <xf numFmtId="0" fontId="1" fillId="0" borderId="11" xfId="0" applyFont="1" applyBorder="1" applyAlignment="1">
      <alignment vertical="center" wrapText="1"/>
    </xf>
    <xf numFmtId="0" fontId="0" fillId="2" borderId="10" xfId="0" applyFont="1" applyFill="1" applyBorder="1" applyAlignment="1">
      <alignment horizontal="center" vertical="top"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0" fillId="2" borderId="14" xfId="0" applyFont="1" applyFill="1" applyBorder="1" applyAlignment="1">
      <alignment horizontal="center" vertical="top" wrapText="1"/>
    </xf>
    <xf numFmtId="164" fontId="1" fillId="0" borderId="12" xfId="0" applyNumberFormat="1" applyFont="1" applyFill="1" applyBorder="1" applyAlignment="1">
      <alignment horizontal="right" wrapText="1" inden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4" xfId="0" applyFont="1" applyFill="1" applyBorder="1" applyAlignment="1">
      <alignment horizontal="center" vertical="top" wrapText="1"/>
    </xf>
    <xf numFmtId="0" fontId="1" fillId="2" borderId="12" xfId="0" applyFont="1" applyFill="1" applyBorder="1" applyAlignment="1">
      <alignment horizontal="center" vertical="top" wrapText="1"/>
    </xf>
    <xf numFmtId="0" fontId="0" fillId="2" borderId="1" xfId="0" applyFill="1" applyBorder="1" applyAlignment="1">
      <alignment horizontal="center" vertical="top"/>
    </xf>
    <xf numFmtId="0" fontId="7" fillId="0" borderId="0" xfId="0" applyFont="1" applyFill="1" applyBorder="1" applyAlignment="1"/>
    <xf numFmtId="0" fontId="1" fillId="0" borderId="0" xfId="0" applyFont="1" applyFill="1"/>
    <xf numFmtId="0" fontId="1" fillId="0" borderId="0" xfId="0" applyFont="1" applyAlignment="1">
      <alignment horizontal="right"/>
    </xf>
    <xf numFmtId="0" fontId="2" fillId="0" borderId="10" xfId="0" applyFont="1" applyBorder="1"/>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0" fillId="0" borderId="12" xfId="0" applyBorder="1" applyAlignment="1">
      <alignment horizontal="right" indent="3"/>
    </xf>
    <xf numFmtId="0" fontId="2" fillId="0" borderId="12" xfId="0" applyFont="1" applyBorder="1"/>
    <xf numFmtId="0" fontId="0" fillId="0" borderId="11" xfId="0" applyBorder="1" applyAlignment="1">
      <alignment horizontal="right" indent="3"/>
    </xf>
    <xf numFmtId="0" fontId="11" fillId="0" borderId="6" xfId="0" applyFont="1" applyBorder="1" applyAlignment="1">
      <alignment horizontal="right" wrapText="1" indent="1"/>
    </xf>
    <xf numFmtId="164" fontId="1" fillId="0" borderId="9" xfId="0" applyNumberFormat="1" applyFont="1" applyBorder="1" applyAlignment="1">
      <alignment horizontal="right" wrapText="1" indent="1"/>
    </xf>
    <xf numFmtId="0" fontId="1" fillId="0" borderId="0" xfId="0" applyFont="1" applyBorder="1" applyAlignment="1">
      <alignment vertical="center" wrapText="1"/>
    </xf>
    <xf numFmtId="0" fontId="1" fillId="0" borderId="0" xfId="0" applyFont="1" applyBorder="1" applyAlignment="1">
      <alignment horizontal="right" wrapText="1" indent="1"/>
    </xf>
    <xf numFmtId="164" fontId="1" fillId="0" borderId="0" xfId="0" applyNumberFormat="1" applyFont="1" applyBorder="1" applyAlignment="1">
      <alignment horizontal="right" wrapText="1" indent="1"/>
    </xf>
    <xf numFmtId="0" fontId="13" fillId="0" borderId="0" xfId="0" applyFont="1" applyBorder="1" applyAlignment="1"/>
    <xf numFmtId="0" fontId="33" fillId="0" borderId="0" xfId="0" applyFont="1"/>
    <xf numFmtId="0" fontId="0" fillId="0" borderId="12" xfId="0" applyFont="1" applyFill="1" applyBorder="1" applyAlignment="1">
      <alignment wrapText="1"/>
    </xf>
    <xf numFmtId="0" fontId="0" fillId="0" borderId="11" xfId="0" applyFont="1" applyFill="1" applyBorder="1" applyAlignment="1">
      <alignment wrapText="1"/>
    </xf>
    <xf numFmtId="0" fontId="2" fillId="0" borderId="5" xfId="0" applyFont="1" applyFill="1" applyBorder="1" applyAlignment="1">
      <alignment wrapText="1"/>
    </xf>
    <xf numFmtId="164" fontId="0" fillId="0" borderId="6" xfId="0" applyNumberFormat="1" applyFont="1" applyFill="1" applyBorder="1" applyAlignment="1">
      <alignment horizontal="right" wrapText="1" indent="5"/>
    </xf>
    <xf numFmtId="164" fontId="2" fillId="0" borderId="12" xfId="0" applyNumberFormat="1" applyFont="1" applyFill="1" applyBorder="1" applyAlignment="1">
      <alignment horizontal="right" wrapText="1" indent="5"/>
    </xf>
    <xf numFmtId="164" fontId="0" fillId="0" borderId="9" xfId="0" applyNumberFormat="1" applyFont="1" applyFill="1" applyBorder="1" applyAlignment="1">
      <alignment horizontal="right" wrapText="1" indent="5"/>
    </xf>
    <xf numFmtId="1" fontId="1" fillId="0" borderId="12" xfId="0" applyNumberFormat="1" applyFont="1" applyFill="1" applyBorder="1" applyAlignment="1">
      <alignment horizontal="right" wrapText="1" indent="2"/>
    </xf>
    <xf numFmtId="1" fontId="0" fillId="0" borderId="12" xfId="0" applyNumberFormat="1" applyFont="1" applyFill="1" applyBorder="1" applyAlignment="1">
      <alignment horizontal="right" wrapText="1" indent="2"/>
    </xf>
    <xf numFmtId="0" fontId="0" fillId="0" borderId="11" xfId="0" applyNumberFormat="1" applyFont="1" applyFill="1" applyBorder="1" applyAlignment="1">
      <alignment horizontal="right" wrapText="1" indent="2"/>
    </xf>
    <xf numFmtId="0" fontId="1" fillId="0" borderId="12" xfId="0" applyNumberFormat="1" applyFont="1" applyBorder="1" applyAlignment="1">
      <alignment horizontal="right" vertical="center" wrapText="1" indent="6"/>
    </xf>
    <xf numFmtId="0" fontId="1" fillId="0" borderId="6" xfId="0" applyNumberFormat="1" applyFont="1" applyBorder="1" applyAlignment="1">
      <alignment horizontal="right" vertical="center" wrapText="1" indent="6"/>
    </xf>
    <xf numFmtId="0" fontId="0" fillId="0" borderId="12" xfId="0" applyFont="1" applyBorder="1" applyAlignment="1">
      <alignment horizontal="left" wrapText="1" indent="1"/>
    </xf>
    <xf numFmtId="0" fontId="1" fillId="0" borderId="12" xfId="0" applyFont="1" applyFill="1" applyBorder="1" applyAlignment="1">
      <alignment horizontal="left" wrapText="1" indent="1"/>
    </xf>
    <xf numFmtId="0" fontId="1" fillId="0" borderId="12" xfId="0" applyFont="1" applyBorder="1" applyAlignment="1">
      <alignment horizontal="left" wrapText="1" indent="1"/>
    </xf>
    <xf numFmtId="0" fontId="0" fillId="2" borderId="1" xfId="0" applyFont="1" applyFill="1" applyBorder="1" applyAlignment="1">
      <alignment horizontal="center" vertical="top" wrapText="1"/>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1" fillId="2" borderId="1" xfId="0" applyFont="1" applyFill="1" applyBorder="1" applyAlignment="1">
      <alignment horizontal="center" vertical="top" wrapText="1"/>
    </xf>
    <xf numFmtId="0" fontId="7" fillId="0" borderId="0" xfId="0" applyFont="1" applyAlignment="1">
      <alignment horizontal="center"/>
    </xf>
    <xf numFmtId="0" fontId="0" fillId="0" borderId="0" xfId="0" applyFont="1" applyFill="1" applyAlignment="1">
      <alignment horizontal="justify"/>
    </xf>
    <xf numFmtId="0" fontId="0" fillId="0" borderId="6" xfId="0" applyFont="1" applyBorder="1" applyAlignment="1">
      <alignment horizontal="right" wrapText="1" indent="1"/>
    </xf>
    <xf numFmtId="0" fontId="2" fillId="0" borderId="0" xfId="0" applyFont="1" applyFill="1" applyAlignment="1">
      <alignment horizontal="justify" vertical="center"/>
    </xf>
    <xf numFmtId="0" fontId="1" fillId="0" borderId="0" xfId="0" applyFont="1" applyAlignment="1">
      <alignment horizontal="justify" vertical="top"/>
    </xf>
    <xf numFmtId="0" fontId="2" fillId="0" borderId="0" xfId="0" applyFont="1" applyAlignment="1">
      <alignment horizontal="justify"/>
    </xf>
    <xf numFmtId="0" fontId="0" fillId="0" borderId="0" xfId="0" applyFont="1" applyAlignment="1">
      <alignment horizontal="justify"/>
    </xf>
    <xf numFmtId="0" fontId="12" fillId="0" borderId="0" xfId="0" applyFont="1" applyAlignment="1">
      <alignment horizontal="left" vertical="center" indent="2"/>
    </xf>
    <xf numFmtId="0" fontId="33" fillId="0" borderId="12" xfId="0" applyFont="1" applyFill="1" applyBorder="1"/>
    <xf numFmtId="164" fontId="1" fillId="0" borderId="11" xfId="0" applyNumberFormat="1" applyFont="1" applyBorder="1" applyAlignment="1">
      <alignment horizontal="right" vertical="center" wrapText="1" indent="6"/>
    </xf>
    <xf numFmtId="0" fontId="0" fillId="0" borderId="9" xfId="0" applyNumberFormat="1" applyFont="1" applyBorder="1" applyAlignment="1">
      <alignment horizontal="right" vertical="center" wrapText="1" indent="6"/>
    </xf>
    <xf numFmtId="0" fontId="1" fillId="0" borderId="11" xfId="0" applyFont="1" applyFill="1" applyBorder="1" applyAlignment="1">
      <alignment horizontal="right" vertical="center" wrapText="1" indent="3"/>
    </xf>
    <xf numFmtId="0" fontId="0"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7"/>
    </xf>
    <xf numFmtId="164" fontId="1" fillId="0" borderId="12" xfId="0" applyNumberFormat="1" applyFont="1" applyFill="1" applyBorder="1" applyAlignment="1">
      <alignment horizontal="right" vertical="center" wrapText="1" indent="7"/>
    </xf>
    <xf numFmtId="164" fontId="0" fillId="0" borderId="6" xfId="0" applyNumberFormat="1" applyFont="1" applyFill="1" applyBorder="1" applyAlignment="1">
      <alignment horizontal="right" vertical="center" wrapText="1" indent="7"/>
    </xf>
    <xf numFmtId="1" fontId="1" fillId="0" borderId="10" xfId="0" applyNumberFormat="1" applyFont="1" applyBorder="1" applyAlignment="1">
      <alignment horizontal="right" vertical="center" wrapText="1" indent="3"/>
    </xf>
    <xf numFmtId="0" fontId="0" fillId="0" borderId="12" xfId="0" applyFont="1" applyFill="1" applyBorder="1" applyAlignment="1">
      <alignment horizontal="right" vertical="center" indent="3"/>
    </xf>
    <xf numFmtId="164" fontId="0" fillId="0" borderId="12"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indent="3"/>
    </xf>
    <xf numFmtId="0" fontId="1" fillId="0" borderId="11" xfId="0" applyNumberFormat="1" applyFont="1" applyBorder="1" applyAlignment="1">
      <alignment horizontal="right" vertical="center" wrapText="1" indent="3"/>
    </xf>
    <xf numFmtId="0" fontId="2" fillId="0" borderId="12" xfId="0" applyFont="1" applyBorder="1" applyAlignment="1">
      <alignment horizontal="left"/>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vertical="center" wrapText="1" indent="2"/>
    </xf>
    <xf numFmtId="164" fontId="0" fillId="0" borderId="9" xfId="0" applyNumberFormat="1" applyFont="1" applyFill="1" applyBorder="1" applyAlignment="1">
      <alignment horizontal="right" vertical="center" wrapText="1" indent="2"/>
    </xf>
    <xf numFmtId="164" fontId="0" fillId="0" borderId="10" xfId="0" applyNumberFormat="1" applyFont="1" applyFill="1" applyBorder="1" applyAlignment="1">
      <alignment horizontal="right" indent="3"/>
    </xf>
    <xf numFmtId="164" fontId="2" fillId="0" borderId="10" xfId="0" applyNumberFormat="1" applyFont="1" applyBorder="1" applyAlignment="1">
      <alignment horizontal="right" wrapText="1" indent="3"/>
    </xf>
    <xf numFmtId="164" fontId="2" fillId="0" borderId="4" xfId="0" applyNumberFormat="1" applyFont="1" applyBorder="1" applyAlignment="1">
      <alignment horizontal="right" wrapText="1" indent="3"/>
    </xf>
    <xf numFmtId="164" fontId="0" fillId="0" borderId="11" xfId="0" applyNumberFormat="1" applyFont="1" applyBorder="1" applyAlignment="1">
      <alignment horizontal="right" vertical="center" wrapText="1" indent="3"/>
    </xf>
    <xf numFmtId="164" fontId="0" fillId="0" borderId="10" xfId="0" applyNumberFormat="1" applyFont="1" applyBorder="1" applyAlignment="1">
      <alignment horizontal="right" indent="3"/>
    </xf>
    <xf numFmtId="0" fontId="0" fillId="0" borderId="9" xfId="0" applyNumberFormat="1" applyFont="1" applyFill="1" applyBorder="1" applyAlignment="1">
      <alignment horizontal="right" vertical="center" wrapText="1" indent="7"/>
    </xf>
    <xf numFmtId="0" fontId="0" fillId="0" borderId="2" xfId="0" applyBorder="1" applyAlignment="1">
      <alignment vertical="top"/>
    </xf>
    <xf numFmtId="0" fontId="0" fillId="0" borderId="10" xfId="0" applyBorder="1" applyAlignment="1">
      <alignment vertical="top"/>
    </xf>
    <xf numFmtId="0" fontId="0" fillId="0" borderId="12" xfId="0" applyFont="1" applyFill="1" applyBorder="1" applyAlignment="1">
      <alignment horizontal="right" wrapText="1" indent="5"/>
    </xf>
    <xf numFmtId="0" fontId="36" fillId="0" borderId="12" xfId="0" applyFont="1" applyFill="1" applyBorder="1" applyAlignment="1">
      <alignment horizontal="left" vertical="center" wrapText="1" indent="1"/>
    </xf>
    <xf numFmtId="1" fontId="0" fillId="0" borderId="6" xfId="0" applyNumberFormat="1" applyFont="1" applyBorder="1" applyAlignment="1">
      <alignment horizontal="right" wrapText="1" indent="1"/>
    </xf>
    <xf numFmtId="1" fontId="0" fillId="0" borderId="9" xfId="0" applyNumberFormat="1" applyFont="1" applyBorder="1" applyAlignment="1">
      <alignment horizontal="right" wrapText="1" indent="1"/>
    </xf>
    <xf numFmtId="0" fontId="0" fillId="0" borderId="6" xfId="0" applyNumberFormat="1" applyFont="1" applyBorder="1" applyAlignment="1">
      <alignment horizontal="right" wrapText="1" indent="1"/>
    </xf>
    <xf numFmtId="0" fontId="0" fillId="0" borderId="12" xfId="0" applyBorder="1" applyAlignment="1">
      <alignment horizontal="right" indent="4"/>
    </xf>
    <xf numFmtId="0" fontId="0" fillId="0" borderId="12" xfId="0" applyBorder="1" applyAlignment="1">
      <alignment horizontal="right" vertical="center" indent="3"/>
    </xf>
    <xf numFmtId="0" fontId="0" fillId="0" borderId="12" xfId="0" applyBorder="1" applyAlignment="1">
      <alignment horizontal="right" vertical="center" indent="1"/>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10" xfId="0" applyNumberFormat="1" applyFont="1" applyFill="1" applyBorder="1" applyAlignment="1">
      <alignment horizontal="right" vertical="center" wrapText="1" indent="2"/>
    </xf>
    <xf numFmtId="0" fontId="0" fillId="0" borderId="11" xfId="0" applyFont="1" applyBorder="1" applyAlignment="1">
      <alignment horizontal="right" vertical="center" wrapText="1" indent="2"/>
    </xf>
    <xf numFmtId="164" fontId="1" fillId="0" borderId="6" xfId="0" applyNumberFormat="1" applyFont="1" applyBorder="1" applyAlignment="1">
      <alignment horizontal="right" vertical="center" wrapText="1" indent="3"/>
    </xf>
    <xf numFmtId="164" fontId="0" fillId="0" borderId="12" xfId="0" applyNumberFormat="1" applyBorder="1" applyAlignment="1">
      <alignment horizontal="right" indent="3"/>
    </xf>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0" fontId="1" fillId="0" borderId="9" xfId="0" applyFont="1" applyFill="1" applyBorder="1" applyAlignment="1">
      <alignment horizontal="right" vertical="center" wrapText="1" indent="3"/>
    </xf>
    <xf numFmtId="164" fontId="1" fillId="0" borderId="12" xfId="0" applyNumberFormat="1" applyFont="1" applyBorder="1" applyAlignment="1">
      <alignment horizontal="right" wrapText="1" indent="4"/>
    </xf>
    <xf numFmtId="164" fontId="1" fillId="0" borderId="11" xfId="0" applyNumberFormat="1" applyFont="1" applyBorder="1" applyAlignment="1">
      <alignment horizontal="right" wrapText="1" indent="4"/>
    </xf>
    <xf numFmtId="0" fontId="0" fillId="0" borderId="12" xfId="0" applyFont="1" applyBorder="1" applyAlignment="1">
      <alignment horizontal="right" indent="3"/>
    </xf>
    <xf numFmtId="2" fontId="1" fillId="0" borderId="12" xfId="0" applyNumberFormat="1" applyFont="1" applyBorder="1" applyAlignment="1">
      <alignment horizontal="right" vertical="center" wrapText="1" indent="3"/>
    </xf>
    <xf numFmtId="0" fontId="1" fillId="0" borderId="12" xfId="0" applyNumberFormat="1" applyFont="1" applyFill="1" applyBorder="1" applyAlignment="1">
      <alignment horizontal="right" vertical="center" wrapText="1" indent="6"/>
    </xf>
    <xf numFmtId="2" fontId="0" fillId="0" borderId="12" xfId="0" applyNumberFormat="1" applyFont="1" applyBorder="1" applyAlignment="1">
      <alignment horizontal="right" wrapText="1" indent="3"/>
    </xf>
    <xf numFmtId="2" fontId="2" fillId="0" borderId="12" xfId="0" applyNumberFormat="1" applyFont="1" applyBorder="1" applyAlignment="1">
      <alignment vertical="center" wrapText="1"/>
    </xf>
    <xf numFmtId="2" fontId="1" fillId="0" borderId="12" xfId="0" applyNumberFormat="1" applyFont="1" applyBorder="1" applyAlignment="1">
      <alignment horizontal="right" wrapText="1" indent="3"/>
    </xf>
    <xf numFmtId="2" fontId="12" fillId="0" borderId="12" xfId="0" applyNumberFormat="1" applyFont="1" applyBorder="1" applyAlignment="1">
      <alignment horizontal="right" wrapText="1" indent="3"/>
    </xf>
    <xf numFmtId="2" fontId="12" fillId="0" borderId="11" xfId="0" applyNumberFormat="1" applyFont="1" applyBorder="1" applyAlignment="1">
      <alignment horizontal="right" wrapText="1" indent="3"/>
    </xf>
    <xf numFmtId="0" fontId="0" fillId="2" borderId="14"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0" borderId="12" xfId="0" applyFill="1" applyBorder="1" applyAlignment="1">
      <alignment horizontal="right" indent="4"/>
    </xf>
    <xf numFmtId="164" fontId="1" fillId="0" borderId="12" xfId="0" applyNumberFormat="1" applyFont="1" applyFill="1" applyBorder="1" applyAlignment="1">
      <alignment horizontal="right" wrapText="1" indent="4"/>
    </xf>
    <xf numFmtId="0" fontId="0" fillId="0" borderId="12" xfId="0" applyNumberFormat="1" applyFont="1" applyBorder="1" applyAlignment="1">
      <alignment horizontal="right" wrapText="1" indent="1"/>
    </xf>
    <xf numFmtId="0" fontId="36" fillId="0" borderId="12" xfId="0" applyFont="1" applyBorder="1" applyAlignment="1">
      <alignment vertical="center" wrapText="1"/>
    </xf>
    <xf numFmtId="0" fontId="0" fillId="0" borderId="6" xfId="0" applyNumberFormat="1" applyFont="1" applyBorder="1" applyAlignment="1">
      <alignment horizontal="right" indent="1"/>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0" fillId="0" borderId="12" xfId="0" applyBorder="1"/>
    <xf numFmtId="0" fontId="0" fillId="0" borderId="0" xfId="0" applyAlignment="1"/>
    <xf numFmtId="0" fontId="37" fillId="0" borderId="0" xfId="1" applyFont="1"/>
    <xf numFmtId="0" fontId="0" fillId="0" borderId="0" xfId="0" applyFill="1" applyAlignment="1">
      <alignment horizontal="right"/>
    </xf>
    <xf numFmtId="0" fontId="0" fillId="0" borderId="12" xfId="0" applyFill="1" applyBorder="1" applyAlignment="1">
      <alignment horizontal="right"/>
    </xf>
    <xf numFmtId="0" fontId="1" fillId="0" borderId="12" xfId="0" applyFont="1" applyFill="1" applyBorder="1" applyAlignment="1">
      <alignment horizontal="left" vertical="top" wrapText="1" indent="1"/>
    </xf>
    <xf numFmtId="164" fontId="1" fillId="0" borderId="11" xfId="0" applyNumberFormat="1" applyFont="1" applyBorder="1" applyAlignment="1">
      <alignment horizontal="right" vertical="center" wrapText="1" indent="2"/>
    </xf>
    <xf numFmtId="164" fontId="1" fillId="0" borderId="0" xfId="0" applyNumberFormat="1" applyFont="1" applyBorder="1" applyAlignment="1">
      <alignment horizontal="right" vertical="center" wrapText="1" indent="2"/>
    </xf>
    <xf numFmtId="164" fontId="36" fillId="0" borderId="12" xfId="0" applyNumberFormat="1" applyFont="1" applyBorder="1" applyAlignment="1">
      <alignment horizontal="right" wrapText="1" indent="1"/>
    </xf>
    <xf numFmtId="0" fontId="1" fillId="0" borderId="12" xfId="0" applyFont="1" applyBorder="1" applyAlignment="1">
      <alignment horizontal="right" wrapText="1"/>
    </xf>
    <xf numFmtId="164" fontId="1" fillId="0" borderId="12" xfId="0" applyNumberFormat="1" applyFont="1" applyBorder="1" applyAlignment="1">
      <alignment horizontal="right" wrapText="1"/>
    </xf>
    <xf numFmtId="0" fontId="1" fillId="0" borderId="11" xfId="0" applyFont="1" applyBorder="1" applyAlignment="1">
      <alignment horizontal="right" wrapText="1"/>
    </xf>
    <xf numFmtId="164" fontId="1" fillId="0" borderId="9" xfId="0" applyNumberFormat="1" applyFont="1" applyBorder="1" applyAlignment="1">
      <alignment horizontal="right"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0" fontId="0" fillId="0" borderId="6" xfId="0" applyBorder="1"/>
    <xf numFmtId="1" fontId="0" fillId="0" borderId="9" xfId="0" applyNumberFormat="1" applyFont="1" applyFill="1" applyBorder="1" applyAlignment="1">
      <alignment horizontal="right" wrapText="1" indent="2"/>
    </xf>
    <xf numFmtId="164" fontId="12" fillId="0" borderId="9" xfId="0" applyNumberFormat="1" applyFont="1" applyFill="1" applyBorder="1" applyAlignment="1">
      <alignment horizontal="right" wrapText="1" indent="2"/>
    </xf>
    <xf numFmtId="164" fontId="1" fillId="0" borderId="9" xfId="0" applyNumberFormat="1" applyFont="1" applyFill="1" applyBorder="1" applyAlignment="1">
      <alignment horizontal="right" vertical="center" wrapText="1" indent="2"/>
    </xf>
    <xf numFmtId="0" fontId="7" fillId="0" borderId="0" xfId="0" applyFont="1" applyBorder="1"/>
    <xf numFmtId="0" fontId="0" fillId="0" borderId="12" xfId="0" applyFont="1" applyBorder="1" applyAlignment="1">
      <alignment horizontal="left" vertical="center" wrapText="1" indent="2"/>
    </xf>
    <xf numFmtId="0" fontId="7" fillId="0" borderId="0" xfId="0" applyFont="1" applyBorder="1" applyAlignment="1">
      <alignment vertical="center"/>
    </xf>
    <xf numFmtId="0" fontId="1" fillId="2" borderId="10" xfId="0" applyFont="1" applyFill="1" applyBorder="1" applyAlignment="1">
      <alignment vertical="center" wrapText="1"/>
    </xf>
    <xf numFmtId="0" fontId="1" fillId="2" borderId="11" xfId="0" applyFont="1" applyFill="1" applyBorder="1" applyAlignment="1">
      <alignment horizontal="center" vertical="center" wrapText="1"/>
    </xf>
    <xf numFmtId="0" fontId="1" fillId="2" borderId="11" xfId="0" applyFont="1" applyFill="1" applyBorder="1" applyAlignment="1">
      <alignment vertical="center" wrapText="1"/>
    </xf>
    <xf numFmtId="0" fontId="36" fillId="0" borderId="0" xfId="1" applyFont="1" applyAlignment="1">
      <alignment vertical="top" wrapText="1"/>
    </xf>
    <xf numFmtId="164" fontId="0" fillId="0" borderId="12" xfId="0" applyNumberFormat="1" applyFont="1" applyFill="1" applyBorder="1" applyAlignment="1">
      <alignment horizontal="right" wrapText="1" indent="4"/>
    </xf>
    <xf numFmtId="164" fontId="0" fillId="0" borderId="11" xfId="0" applyNumberFormat="1" applyFont="1" applyFill="1" applyBorder="1" applyAlignment="1">
      <alignment horizontal="right" wrapText="1" indent="4"/>
    </xf>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164" fontId="0" fillId="0" borderId="12" xfId="0" applyNumberFormat="1" applyFont="1" applyFill="1" applyBorder="1" applyAlignment="1">
      <alignment horizontal="center" wrapText="1"/>
    </xf>
    <xf numFmtId="164" fontId="1" fillId="0" borderId="12" xfId="0" applyNumberFormat="1" applyFont="1" applyFill="1" applyBorder="1" applyAlignment="1">
      <alignment horizontal="center" wrapText="1"/>
    </xf>
    <xf numFmtId="164" fontId="0" fillId="0" borderId="11" xfId="0" applyNumberFormat="1" applyFont="1" applyFill="1" applyBorder="1" applyAlignment="1">
      <alignment horizontal="center"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164" fontId="1" fillId="0" borderId="6" xfId="0" applyNumberFormat="1" applyFont="1" applyBorder="1" applyAlignment="1">
      <alignment horizontal="right" wrapTex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0" fontId="0" fillId="0" borderId="11" xfId="0" applyFont="1" applyFill="1" applyBorder="1" applyAlignment="1">
      <alignment horizontal="left" vertical="center" wrapText="1" indent="1"/>
    </xf>
    <xf numFmtId="0" fontId="1" fillId="2" borderId="11" xfId="0" applyFont="1" applyFill="1" applyBorder="1" applyAlignment="1">
      <alignment horizontal="center" vertical="top" wrapText="1"/>
    </xf>
    <xf numFmtId="0" fontId="7" fillId="0" borderId="0" xfId="0" applyFont="1" applyAlignment="1">
      <alignment horizontal="center"/>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164" fontId="0" fillId="0" borderId="12" xfId="0" applyNumberFormat="1" applyFill="1" applyBorder="1" applyAlignment="1">
      <alignment horizontal="right" indent="4"/>
    </xf>
    <xf numFmtId="0" fontId="0" fillId="0" borderId="12" xfId="0" applyFont="1" applyBorder="1" applyAlignment="1">
      <alignment horizontal="right" wrapText="1" indent="1"/>
    </xf>
    <xf numFmtId="0" fontId="0" fillId="0" borderId="5" xfId="0" applyFont="1" applyBorder="1" applyAlignment="1">
      <alignment horizontal="right" vertical="center" wrapText="1" indent="2"/>
    </xf>
    <xf numFmtId="0" fontId="1" fillId="2" borderId="10" xfId="0" applyFont="1" applyFill="1" applyBorder="1" applyAlignment="1">
      <alignment vertical="center" wrapText="1"/>
    </xf>
    <xf numFmtId="0" fontId="0" fillId="2" borderId="11" xfId="0" applyFill="1"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9" fillId="0" borderId="0" xfId="0" applyFont="1"/>
    <xf numFmtId="0" fontId="1" fillId="0" borderId="6" xfId="0" quotePrefix="1" applyFont="1" applyBorder="1" applyAlignment="1">
      <alignment horizontal="right" wrapText="1" indent="1"/>
    </xf>
    <xf numFmtId="0" fontId="1" fillId="0" borderId="12" xfId="0" quotePrefix="1" applyFont="1" applyBorder="1" applyAlignment="1">
      <alignment horizontal="right" wrapText="1" indent="1"/>
    </xf>
    <xf numFmtId="164" fontId="12" fillId="0" borderId="12" xfId="0" applyNumberFormat="1" applyFont="1" applyBorder="1" applyAlignment="1">
      <alignment horizontal="right" wrapText="1" indent="2"/>
    </xf>
    <xf numFmtId="164" fontId="12" fillId="0" borderId="6" xfId="0" applyNumberFormat="1" applyFont="1" applyBorder="1" applyAlignment="1">
      <alignment horizontal="right" wrapText="1" indent="2"/>
    </xf>
    <xf numFmtId="164" fontId="0" fillId="0" borderId="6" xfId="0" applyNumberFormat="1" applyFont="1" applyBorder="1" applyAlignment="1">
      <alignment horizontal="right" wrapText="1" indent="2"/>
    </xf>
    <xf numFmtId="164" fontId="12" fillId="0" borderId="11" xfId="0" applyNumberFormat="1" applyFont="1" applyBorder="1" applyAlignment="1">
      <alignment horizontal="right" wrapText="1" indent="2"/>
    </xf>
    <xf numFmtId="164" fontId="12" fillId="0" borderId="9" xfId="0" applyNumberFormat="1" applyFont="1" applyBorder="1" applyAlignment="1">
      <alignment horizontal="right" wrapText="1" indent="2"/>
    </xf>
    <xf numFmtId="164" fontId="0" fillId="0" borderId="9" xfId="0" applyNumberFormat="1" applyFont="1" applyBorder="1" applyAlignment="1">
      <alignment horizontal="right" wrapText="1" indent="2"/>
    </xf>
    <xf numFmtId="164" fontId="1" fillId="0" borderId="5" xfId="0" applyNumberFormat="1" applyFont="1" applyBorder="1" applyAlignment="1">
      <alignment horizontal="right" indent="3"/>
    </xf>
    <xf numFmtId="164" fontId="1" fillId="0" borderId="12" xfId="0" applyNumberFormat="1" applyFont="1" applyBorder="1" applyAlignment="1">
      <alignment horizontal="right" indent="3"/>
    </xf>
    <xf numFmtId="164" fontId="1" fillId="0" borderId="7" xfId="0" applyNumberFormat="1" applyFont="1" applyBorder="1" applyAlignment="1">
      <alignment horizontal="right" indent="3"/>
    </xf>
    <xf numFmtId="164" fontId="1" fillId="0" borderId="11" xfId="0" applyNumberFormat="1" applyFont="1" applyBorder="1" applyAlignment="1">
      <alignment horizontal="right" indent="3"/>
    </xf>
    <xf numFmtId="0" fontId="1" fillId="0" borderId="11" xfId="0" applyFont="1" applyBorder="1" applyAlignment="1">
      <alignment horizontal="left" wrapText="1" indent="1"/>
    </xf>
    <xf numFmtId="0" fontId="2" fillId="0" borderId="10" xfId="0" applyFont="1" applyBorder="1" applyAlignment="1">
      <alignment horizontal="right" vertical="center" wrapText="1"/>
    </xf>
    <xf numFmtId="0" fontId="2" fillId="0" borderId="4" xfId="0" applyFont="1" applyBorder="1" applyAlignment="1">
      <alignment horizontal="right" vertical="center" wrapText="1"/>
    </xf>
    <xf numFmtId="0" fontId="2" fillId="0" borderId="12"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7" fillId="0" borderId="0" xfId="0" applyFont="1" applyBorder="1" applyAlignment="1">
      <alignment horizontal="center" vertical="center"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9"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7" xfId="0" applyFont="1" applyFill="1" applyBorder="1" applyAlignment="1">
      <alignment horizontal="center" vertical="top" wrapText="1"/>
    </xf>
    <xf numFmtId="0" fontId="13" fillId="0" borderId="0" xfId="0" applyFont="1" applyBorder="1" applyAlignment="1">
      <alignment horizontal="justify" wrapText="1"/>
    </xf>
    <xf numFmtId="164" fontId="1" fillId="0" borderId="2" xfId="0" applyNumberFormat="1" applyFont="1" applyBorder="1" applyAlignment="1">
      <alignment horizontal="right" indent="3"/>
    </xf>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4" xfId="0" applyFont="1" applyFill="1" applyBorder="1" applyAlignment="1">
      <alignment horizontal="center" vertical="top" wrapText="1"/>
    </xf>
    <xf numFmtId="0" fontId="14" fillId="0" borderId="0" xfId="0" applyFont="1" applyAlignment="1">
      <alignment horizontal="left"/>
    </xf>
    <xf numFmtId="164" fontId="1" fillId="0" borderId="12" xfId="3" applyNumberFormat="1" applyFont="1" applyBorder="1" applyAlignment="1">
      <alignment horizontal="right" indent="1"/>
    </xf>
    <xf numFmtId="165" fontId="36" fillId="0" borderId="12" xfId="0" applyNumberFormat="1" applyFont="1" applyFill="1" applyBorder="1" applyAlignment="1" applyProtection="1">
      <alignment horizontal="right" indent="1"/>
    </xf>
    <xf numFmtId="165" fontId="1" fillId="0" borderId="12" xfId="0" applyNumberFormat="1" applyFont="1" applyBorder="1" applyAlignment="1">
      <alignment horizontal="right" wrapText="1" indent="1"/>
    </xf>
    <xf numFmtId="166" fontId="0" fillId="0" borderId="0" xfId="0" applyNumberFormat="1" applyAlignment="1">
      <alignment horizontal="right" wrapText="1" indent="1"/>
    </xf>
    <xf numFmtId="166" fontId="1" fillId="0" borderId="12" xfId="0" applyNumberFormat="1" applyFont="1" applyBorder="1" applyAlignment="1">
      <alignment horizontal="right" wrapText="1" indent="1"/>
    </xf>
    <xf numFmtId="0" fontId="1" fillId="0" borderId="12" xfId="0" applyFont="1" applyBorder="1" applyAlignment="1">
      <alignment horizontal="right" indent="1"/>
    </xf>
    <xf numFmtId="166" fontId="1" fillId="0" borderId="12" xfId="0" applyNumberFormat="1" applyFont="1" applyBorder="1" applyAlignment="1">
      <alignment horizontal="right" indent="1"/>
    </xf>
    <xf numFmtId="164" fontId="1" fillId="0" borderId="12" xfId="0" applyNumberFormat="1" applyFont="1" applyFill="1" applyBorder="1" applyAlignment="1" applyProtection="1">
      <alignment horizontal="right" wrapText="1" indent="1"/>
    </xf>
    <xf numFmtId="0" fontId="0" fillId="0" borderId="12" xfId="0" applyFont="1" applyBorder="1" applyAlignment="1">
      <alignment horizontal="right" wrapText="1" indent="3"/>
    </xf>
    <xf numFmtId="0" fontId="1" fillId="0" borderId="12" xfId="0" applyFont="1" applyBorder="1" applyAlignment="1">
      <alignment horizontal="right" wrapText="1" indent="3"/>
    </xf>
    <xf numFmtId="0" fontId="0" fillId="0" borderId="12" xfId="0" applyFill="1" applyBorder="1" applyAlignment="1">
      <alignment horizontal="right" indent="3"/>
    </xf>
    <xf numFmtId="164" fontId="0" fillId="0" borderId="11" xfId="0" applyNumberFormat="1" applyBorder="1" applyAlignment="1">
      <alignment horizontal="right" indent="3"/>
    </xf>
    <xf numFmtId="164" fontId="0" fillId="0" borderId="6" xfId="0" applyNumberFormat="1" applyFont="1" applyBorder="1" applyAlignment="1">
      <alignment horizontal="right" vertical="center" wrapText="1" indent="3"/>
    </xf>
    <xf numFmtId="164" fontId="1" fillId="0" borderId="10" xfId="0" applyNumberFormat="1" applyFont="1" applyBorder="1" applyAlignment="1">
      <alignment horizontal="right" wrapText="1" indent="3"/>
    </xf>
    <xf numFmtId="164" fontId="1" fillId="0" borderId="4" xfId="0" applyNumberFormat="1" applyFont="1" applyBorder="1" applyAlignment="1">
      <alignment horizontal="right" wrapText="1" indent="3"/>
    </xf>
    <xf numFmtId="0" fontId="0" fillId="0" borderId="11" xfId="0" quotePrefix="1" applyBorder="1" applyAlignment="1">
      <alignment horizontal="right"/>
    </xf>
    <xf numFmtId="0" fontId="0" fillId="0" borderId="9" xfId="0" quotePrefix="1" applyBorder="1" applyAlignment="1">
      <alignment horizontal="right"/>
    </xf>
    <xf numFmtId="0" fontId="1" fillId="0" borderId="6" xfId="0" applyNumberFormat="1" applyFont="1" applyBorder="1" applyAlignment="1">
      <alignment horizontal="right" wrapText="1" indent="1"/>
    </xf>
    <xf numFmtId="164" fontId="0" fillId="0" borderId="6" xfId="0" applyNumberFormat="1" applyFont="1" applyFill="1" applyBorder="1" applyAlignment="1">
      <alignment horizontal="right" indent="1"/>
    </xf>
    <xf numFmtId="0" fontId="1" fillId="0" borderId="12" xfId="0" applyFont="1" applyBorder="1" applyAlignment="1">
      <alignment horizontal="right" vertical="center" wrapText="1" indent="6"/>
    </xf>
    <xf numFmtId="164" fontId="1" fillId="0" borderId="6" xfId="0" applyNumberFormat="1" applyFont="1" applyBorder="1" applyAlignment="1">
      <alignment horizontal="right" indent="4"/>
    </xf>
    <xf numFmtId="164" fontId="1" fillId="0" borderId="6" xfId="0" applyNumberFormat="1" applyFont="1" applyFill="1" applyBorder="1" applyAlignment="1">
      <alignment horizontal="right" indent="4"/>
    </xf>
    <xf numFmtId="164" fontId="0" fillId="0" borderId="6" xfId="0" applyNumberFormat="1" applyFont="1" applyFill="1" applyBorder="1" applyAlignment="1">
      <alignment horizontal="right" indent="4"/>
    </xf>
    <xf numFmtId="164" fontId="0" fillId="0" borderId="6" xfId="0" applyNumberFormat="1" applyFont="1" applyBorder="1" applyAlignment="1">
      <alignment horizontal="right" indent="4"/>
    </xf>
    <xf numFmtId="164" fontId="0" fillId="0" borderId="6" xfId="0" applyNumberFormat="1" applyFill="1" applyBorder="1" applyAlignment="1">
      <alignment horizontal="right" indent="4"/>
    </xf>
    <xf numFmtId="164" fontId="0" fillId="0" borderId="12" xfId="0" applyNumberFormat="1" applyBorder="1" applyAlignment="1">
      <alignment horizontal="right" indent="4"/>
    </xf>
    <xf numFmtId="164" fontId="0" fillId="0" borderId="11" xfId="0" applyNumberFormat="1" applyFill="1" applyBorder="1" applyAlignment="1">
      <alignment horizontal="right" indent="4"/>
    </xf>
    <xf numFmtId="164" fontId="0" fillId="0" borderId="11" xfId="0" applyNumberFormat="1" applyBorder="1" applyAlignment="1">
      <alignment horizontal="right" indent="4"/>
    </xf>
    <xf numFmtId="0" fontId="1" fillId="0" borderId="8" xfId="0" applyFont="1" applyBorder="1" applyAlignment="1">
      <alignment vertical="center"/>
    </xf>
    <xf numFmtId="164" fontId="12" fillId="0" borderId="6" xfId="0" applyNumberFormat="1" applyFont="1" applyBorder="1" applyAlignment="1">
      <alignment horizontal="right" wrapText="1" indent="1"/>
    </xf>
    <xf numFmtId="164" fontId="1" fillId="0" borderId="6" xfId="0" quotePrefix="1" applyNumberFormat="1" applyFont="1" applyFill="1" applyBorder="1" applyAlignment="1">
      <alignment horizontal="right" wrapText="1" indent="1"/>
    </xf>
    <xf numFmtId="0" fontId="1" fillId="0" borderId="6" xfId="0" applyNumberFormat="1" applyFont="1" applyFill="1" applyBorder="1" applyAlignment="1">
      <alignment horizontal="right" wrapText="1" indent="1"/>
    </xf>
    <xf numFmtId="0" fontId="1" fillId="0" borderId="9" xfId="0" applyNumberFormat="1" applyFont="1" applyFill="1" applyBorder="1" applyAlignment="1">
      <alignment horizontal="right" wrapText="1" indent="1"/>
    </xf>
    <xf numFmtId="0" fontId="1" fillId="0" borderId="9" xfId="0" applyNumberFormat="1" applyFont="1" applyBorder="1" applyAlignment="1">
      <alignment horizontal="right" wrapText="1" indent="1"/>
    </xf>
    <xf numFmtId="0" fontId="36" fillId="0" borderId="0" xfId="0" applyFont="1" applyFill="1"/>
    <xf numFmtId="0" fontId="0" fillId="0" borderId="6" xfId="0" applyNumberFormat="1" applyFont="1" applyFill="1" applyBorder="1" applyAlignment="1">
      <alignment horizontal="right" wrapText="1" indent="1"/>
    </xf>
    <xf numFmtId="0" fontId="1" fillId="0" borderId="12" xfId="0" applyNumberFormat="1" applyFont="1" applyFill="1" applyBorder="1" applyAlignment="1">
      <alignment horizontal="right" wrapText="1" indent="1"/>
    </xf>
    <xf numFmtId="0" fontId="1" fillId="0" borderId="11" xfId="0" applyNumberFormat="1" applyFont="1" applyFill="1" applyBorder="1" applyAlignment="1">
      <alignment horizontal="right" wrapText="1" indent="1"/>
    </xf>
    <xf numFmtId="0" fontId="36" fillId="0" borderId="6" xfId="0" applyNumberFormat="1" applyFont="1" applyFill="1" applyBorder="1" applyAlignment="1">
      <alignment horizontal="right" wrapText="1" indent="1"/>
    </xf>
    <xf numFmtId="0" fontId="36" fillId="0" borderId="6" xfId="0" quotePrefix="1" applyNumberFormat="1" applyFont="1" applyFill="1" applyBorder="1" applyAlignment="1">
      <alignment horizontal="right" wrapText="1" indent="1"/>
    </xf>
    <xf numFmtId="0" fontId="2" fillId="0" borderId="0" xfId="0" applyFont="1" applyFill="1"/>
    <xf numFmtId="0" fontId="0" fillId="0" borderId="12" xfId="0" applyFont="1" applyFill="1" applyBorder="1" applyAlignment="1">
      <alignment horizontal="right" wrapText="1" indent="3"/>
    </xf>
    <xf numFmtId="0" fontId="1" fillId="0" borderId="10" xfId="0" applyFont="1" applyBorder="1" applyAlignment="1">
      <alignment horizontal="right" wrapText="1" indent="3"/>
    </xf>
    <xf numFmtId="0" fontId="0" fillId="0" borderId="12" xfId="0" applyFont="1" applyFill="1" applyBorder="1" applyAlignment="1">
      <alignment horizontal="right" indent="3"/>
    </xf>
    <xf numFmtId="0" fontId="13" fillId="0" borderId="0" xfId="0" applyFont="1" applyFill="1"/>
    <xf numFmtId="0" fontId="9" fillId="0" borderId="0" xfId="0" applyFont="1" applyAlignment="1">
      <alignment horizontal="left"/>
    </xf>
    <xf numFmtId="0" fontId="36" fillId="0" borderId="0" xfId="1" applyFont="1" applyFill="1" applyAlignment="1">
      <alignment horizontal="left"/>
    </xf>
    <xf numFmtId="0" fontId="36" fillId="0" borderId="0" xfId="0" applyFont="1" applyFill="1" applyAlignment="1">
      <alignment horizontal="center" vertical="center"/>
    </xf>
    <xf numFmtId="0" fontId="36" fillId="0" borderId="0" xfId="1" applyFont="1" applyFill="1" applyAlignment="1">
      <alignment horizontal="left" wrapText="1"/>
    </xf>
    <xf numFmtId="164" fontId="1" fillId="0" borderId="12" xfId="0" applyNumberFormat="1" applyFont="1" applyFill="1" applyBorder="1" applyAlignment="1">
      <alignment horizontal="right" indent="4"/>
    </xf>
    <xf numFmtId="164" fontId="12" fillId="0" borderId="12" xfId="0" applyNumberFormat="1" applyFont="1" applyFill="1" applyBorder="1" applyAlignment="1">
      <alignment horizontal="right" wrapText="1" indent="1"/>
    </xf>
    <xf numFmtId="164" fontId="12" fillId="0" borderId="6"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1" fillId="0" borderId="6" xfId="0" quotePrefix="1" applyFont="1" applyFill="1" applyBorder="1" applyAlignment="1">
      <alignment horizontal="right" wrapText="1" indent="1"/>
    </xf>
    <xf numFmtId="0" fontId="0" fillId="0" borderId="6" xfId="0" quotePrefix="1" applyNumberFormat="1" applyFont="1" applyFill="1" applyBorder="1" applyAlignment="1">
      <alignment horizontal="right" wrapText="1" indent="1"/>
    </xf>
    <xf numFmtId="164" fontId="36" fillId="0" borderId="6" xfId="0" quotePrefix="1" applyNumberFormat="1" applyFont="1" applyFill="1" applyBorder="1" applyAlignment="1">
      <alignment horizontal="right" wrapText="1" indent="1"/>
    </xf>
    <xf numFmtId="0" fontId="36" fillId="0" borderId="12" xfId="0" applyNumberFormat="1" applyFont="1" applyFill="1" applyBorder="1" applyAlignment="1">
      <alignment horizontal="right" wrapText="1" indent="1"/>
    </xf>
    <xf numFmtId="0" fontId="1" fillId="0" borderId="6" xfId="0" quotePrefix="1" applyNumberFormat="1" applyFont="1" applyFill="1" applyBorder="1" applyAlignment="1">
      <alignment horizontal="right" wrapText="1" indent="1"/>
    </xf>
    <xf numFmtId="0" fontId="0" fillId="0" borderId="0" xfId="0" applyFill="1" applyAlignment="1">
      <alignment horizontal="center"/>
    </xf>
    <xf numFmtId="164" fontId="0" fillId="0" borderId="12" xfId="0" applyNumberFormat="1" applyFill="1" applyBorder="1" applyAlignment="1">
      <alignment horizontal="right" vertical="center" indent="1"/>
    </xf>
    <xf numFmtId="0" fontId="0" fillId="0" borderId="12" xfId="0" applyFill="1" applyBorder="1" applyAlignment="1">
      <alignment horizontal="right" vertical="center" indent="1"/>
    </xf>
    <xf numFmtId="164" fontId="1" fillId="0" borderId="9" xfId="0" applyNumberFormat="1" applyFont="1" applyFill="1" applyBorder="1" applyAlignment="1">
      <alignment horizontal="right" wrapText="1" indent="3"/>
    </xf>
    <xf numFmtId="0" fontId="1" fillId="0" borderId="6" xfId="0" applyFont="1" applyFill="1" applyBorder="1" applyAlignment="1">
      <alignment horizontal="right" wrapText="1" indent="3"/>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13" fillId="0" borderId="0" xfId="0" applyFont="1" applyBorder="1" applyAlignment="1">
      <alignment horizontal="justify" vertical="center" wrapText="1"/>
    </xf>
    <xf numFmtId="0" fontId="7" fillId="0" borderId="0" xfId="0" applyFont="1" applyAlignment="1">
      <alignment horizontal="center" vertical="center"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9" fillId="0" borderId="0" xfId="0" applyFont="1" applyAlignment="1">
      <alignment horizontal="left"/>
    </xf>
    <xf numFmtId="164" fontId="0" fillId="0" borderId="0" xfId="0" applyNumberFormat="1" applyFont="1" applyFill="1" applyBorder="1" applyAlignment="1">
      <alignment horizontal="left" wrapText="1"/>
    </xf>
    <xf numFmtId="0" fontId="1" fillId="0" borderId="8" xfId="0" applyFont="1" applyBorder="1" applyAlignment="1">
      <alignment horizontal="right" vertical="center"/>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2" fillId="0" borderId="0" xfId="0" applyFont="1" applyBorder="1" applyAlignment="1">
      <alignment horizontal="center"/>
    </xf>
    <xf numFmtId="0" fontId="7" fillId="0" borderId="0" xfId="0" applyFont="1" applyFill="1" applyBorder="1" applyAlignment="1">
      <alignment horizontal="center" vertical="center"/>
    </xf>
    <xf numFmtId="0" fontId="0" fillId="0" borderId="8" xfId="0" applyFont="1" applyBorder="1" applyAlignment="1">
      <alignment horizontal="right" vertical="center"/>
    </xf>
    <xf numFmtId="0" fontId="0" fillId="0" borderId="0" xfId="0" applyFill="1" applyBorder="1" applyAlignment="1">
      <alignment horizontal="left" wrapText="1"/>
    </xf>
    <xf numFmtId="0" fontId="0" fillId="0" borderId="0" xfId="0" applyBorder="1" applyAlignment="1">
      <alignment horizontal="justify" vertical="top" wrapText="1"/>
    </xf>
    <xf numFmtId="0" fontId="7" fillId="0" borderId="0" xfId="0" applyFont="1" applyBorder="1" applyAlignment="1">
      <alignment horizontal="center" vertical="top"/>
    </xf>
    <xf numFmtId="0" fontId="0" fillId="0" borderId="0" xfId="0" applyFill="1" applyAlignment="1">
      <alignment horizontal="justify" wrapText="1"/>
    </xf>
    <xf numFmtId="0" fontId="0" fillId="0" borderId="0" xfId="0" applyAlignment="1">
      <alignment horizontal="justify" wrapText="1"/>
    </xf>
    <xf numFmtId="0" fontId="0" fillId="2" borderId="13" xfId="0" applyFont="1" applyFill="1" applyBorder="1" applyAlignment="1">
      <alignment horizontal="center" vertical="top"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36" fillId="2" borderId="10" xfId="0" applyFont="1" applyFill="1" applyBorder="1" applyAlignment="1">
      <alignment horizontal="center" vertical="top" wrapText="1"/>
    </xf>
    <xf numFmtId="0" fontId="36" fillId="2" borderId="11" xfId="0" applyFont="1" applyFill="1" applyBorder="1" applyAlignment="1">
      <alignment horizontal="center" vertical="top" wrapText="1"/>
    </xf>
    <xf numFmtId="0" fontId="13" fillId="0" borderId="3" xfId="0" applyFont="1" applyBorder="1" applyAlignment="1">
      <alignment wrapText="1"/>
    </xf>
    <xf numFmtId="0" fontId="20" fillId="0" borderId="0" xfId="0" applyFont="1" applyBorder="1" applyAlignment="1">
      <alignment horizontal="center" vertical="center" wrapText="1"/>
    </xf>
    <xf numFmtId="0" fontId="0" fillId="0" borderId="0" xfId="0" applyFill="1" applyAlignment="1">
      <alignment horizontal="justify"/>
    </xf>
    <xf numFmtId="0" fontId="0" fillId="0" borderId="11" xfId="0" applyBorder="1" applyAlignment="1">
      <alignment horizontal="center" vertical="top"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0" fillId="0" borderId="0" xfId="0" applyFont="1" applyAlignment="1">
      <alignment horizontal="center"/>
    </xf>
    <xf numFmtId="0" fontId="1" fillId="0" borderId="0" xfId="0" applyFont="1" applyBorder="1" applyAlignment="1">
      <alignment horizontal="right" vertical="center"/>
    </xf>
    <xf numFmtId="0" fontId="1" fillId="2" borderId="15"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Border="1" applyAlignment="1">
      <alignment horizontal="center" vertical="center" wrapText="1"/>
    </xf>
    <xf numFmtId="0" fontId="1" fillId="2" borderId="11" xfId="0" applyFont="1" applyFill="1" applyBorder="1" applyAlignment="1">
      <alignment horizontal="righ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5" fillId="2" borderId="10" xfId="0" applyFont="1" applyFill="1" applyBorder="1" applyAlignment="1">
      <alignment vertical="center" wrapText="1"/>
    </xf>
    <xf numFmtId="0" fontId="9" fillId="0" borderId="0" xfId="0" applyFont="1" applyAlignment="1">
      <alignment horizontal="justify" wrapText="1"/>
    </xf>
    <xf numFmtId="0" fontId="0" fillId="0" borderId="0" xfId="0" applyFont="1" applyBorder="1" applyAlignment="1">
      <alignment horizontal="right" vertical="center"/>
    </xf>
    <xf numFmtId="0" fontId="1" fillId="2" borderId="11" xfId="0" applyFont="1" applyFill="1" applyBorder="1" applyAlignment="1">
      <alignment vertical="center"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top"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13" fillId="0" borderId="0" xfId="0" applyFont="1" applyBorder="1" applyAlignment="1">
      <alignment horizontal="justify" wrapText="1"/>
    </xf>
    <xf numFmtId="0" fontId="17" fillId="0" borderId="0" xfId="0" applyFont="1" applyBorder="1" applyAlignment="1">
      <alignment horizontal="center" vertical="center"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2" borderId="10" xfId="0" applyFont="1" applyFill="1" applyBorder="1" applyAlignment="1">
      <alignment horizontal="center" vertical="center" wrapText="1"/>
    </xf>
    <xf numFmtId="0" fontId="0" fillId="0" borderId="12" xfId="0" applyBorder="1" applyAlignment="1">
      <alignment horizontal="center" wrapText="1"/>
    </xf>
    <xf numFmtId="0" fontId="0" fillId="0" borderId="11" xfId="0" applyBorder="1" applyAlignment="1">
      <alignment horizontal="center" wrapText="1"/>
    </xf>
    <xf numFmtId="0" fontId="14" fillId="0" borderId="0" xfId="0" applyFont="1" applyBorder="1" applyAlignment="1">
      <alignment horizontal="left" vertical="center" wrapText="1"/>
    </xf>
    <xf numFmtId="0" fontId="0" fillId="2" borderId="11" xfId="0" applyFill="1" applyBorder="1" applyAlignment="1">
      <alignment horizontal="center" vertical="center" wrapText="1"/>
    </xf>
    <xf numFmtId="0" fontId="0" fillId="0" borderId="0" xfId="0" applyFont="1" applyFill="1" applyAlignment="1">
      <alignment horizontal="justify"/>
    </xf>
    <xf numFmtId="0" fontId="1" fillId="2" borderId="10" xfId="0" applyFont="1" applyFill="1" applyBorder="1" applyAlignment="1">
      <alignment vertical="center"/>
    </xf>
    <xf numFmtId="0" fontId="1" fillId="2" borderId="11" xfId="0" applyFont="1" applyFill="1" applyBorder="1" applyAlignment="1">
      <alignment vertical="center"/>
    </xf>
  </cellXfs>
  <cellStyles count="6">
    <cellStyle name="Normal" xfId="3"/>
    <cellStyle name="Гиперссылка" xfId="1" builtinId="8"/>
    <cellStyle name="Обычный" xfId="0" builtinId="0"/>
    <cellStyle name="Обычный 2" xfId="2"/>
    <cellStyle name="Обычный 3" xfId="4"/>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2/25024_02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s>
    <sheetDataSet>
      <sheetData sheetId="0"/>
      <sheetData sheetId="1"/>
      <sheetData sheetId="2">
        <row r="1">
          <cell r="A1" t="str">
            <v>ПРЕДИСЛОВИЕ</v>
          </cell>
        </row>
      </sheetData>
      <sheetData sheetId="3"/>
      <sheetData sheetId="4"/>
      <sheetData sheetId="5">
        <row r="1">
          <cell r="A1" t="str">
            <v>I.  ОСНОВНЫЕ ЭКОНОМИЧЕСКИЕ И СОЦИАЛЬНЫЕ ПОКАЗАТЕЛИ</v>
          </cell>
        </row>
      </sheetData>
      <sheetData sheetId="6">
        <row r="1">
          <cell r="A1" t="str">
            <v>II. ПРОИЗВОДСТВО ТОВАРОВ И УСЛУГ</v>
          </cell>
        </row>
        <row r="3">
          <cell r="A3" t="str">
            <v>ПРОМЫШЛЕННОЕ ПРОИЗВОДСТВО</v>
          </cell>
        </row>
      </sheetData>
      <sheetData sheetId="7"/>
      <sheetData sheetId="8"/>
      <sheetData sheetId="9">
        <row r="1">
          <cell r="A1" t="str">
            <v>Производство основных видов продукции</v>
          </cell>
        </row>
      </sheetData>
      <sheetData sheetId="10">
        <row r="1">
          <cell r="A1" t="str">
            <v>СЕЛЬСКОЕ ХОЗЯЙСТВО</v>
          </cell>
        </row>
        <row r="3">
          <cell r="A3" t="str">
            <v>Динамика поголовья основных видов скота в сельскохозяйственных организациях</v>
          </cell>
        </row>
      </sheetData>
      <sheetData sheetId="11"/>
      <sheetData sheetId="12">
        <row r="1">
          <cell r="A1" t="str">
            <v>СТРОИТЕЛЬСТВО</v>
          </cell>
        </row>
        <row r="3">
          <cell r="A3" t="str">
            <v>Объем работ, выполненных по виду экономической деятельности «строительство»</v>
          </cell>
        </row>
      </sheetData>
      <sheetData sheetId="13">
        <row r="1">
          <cell r="A1" t="str">
            <v>Динамика ввода в действие жилых домов (с учетом жилых домов, построенных на земельных участках, предназначенных для ведения гражданами садоводства)</v>
          </cell>
        </row>
      </sheetData>
      <sheetData sheetId="14">
        <row r="1">
          <cell r="A1" t="str">
            <v xml:space="preserve"> АВТОМОБИЛЬНЫЙ ТРАНСПОРТ</v>
          </cell>
        </row>
        <row r="3">
          <cell r="A3" t="str">
            <v>Динамика грузооборота автомобильного транспорта организаций 
(без субъектов малого предпринимательства) всех видов экономической деятельности</v>
          </cell>
        </row>
      </sheetData>
      <sheetData sheetId="15">
        <row r="1">
          <cell r="A1" t="str">
            <v>III. РЫНКИ ТОВАРОВ И УСЛУГ</v>
          </cell>
        </row>
        <row r="3">
          <cell r="A3" t="str">
            <v>РОЗНИЧНАЯ ТОРГОВЛЯ</v>
          </cell>
        </row>
        <row r="5">
          <cell r="A5" t="str">
            <v>Динамика оборота розничной торговли</v>
          </cell>
        </row>
      </sheetData>
      <sheetData sheetId="16">
        <row r="1">
          <cell r="A1" t="str">
            <v>Оборот розничной торговли торгующих организаций и продажа товаров 
на розничных рынках и ярмарках</v>
          </cell>
        </row>
      </sheetData>
      <sheetData sheetId="17">
        <row r="1">
          <cell r="A1" t="str">
            <v>Динамика оборота розничной торговли пищевыми продуктами, включая напитки, и табачными изделиями, непродовольственными товарами</v>
          </cell>
        </row>
      </sheetData>
      <sheetData sheetId="18">
        <row r="1">
          <cell r="A1" t="str">
            <v>РЫНОК ПЛАТНЫХ УСЛУГ НАСЕЛЕНИЮ</v>
          </cell>
        </row>
        <row r="3">
          <cell r="A3" t="str">
            <v>Динамика объема платных услуг населению</v>
          </cell>
        </row>
      </sheetData>
      <sheetData sheetId="19">
        <row r="1">
          <cell r="A1" t="str">
            <v>IV. ЦЕНЫ</v>
          </cell>
        </row>
        <row r="3">
          <cell r="A3" t="str">
            <v>ИНДЕКСЫ ПОТРЕБИТЕЛЬСКИХ ЦЕН И ТАРИФОВ</v>
          </cell>
        </row>
        <row r="5">
          <cell r="A5" t="str">
            <v>Динамика индексов потребительских цен и тарифов на товары и услуги населению</v>
          </cell>
        </row>
      </sheetData>
      <sheetData sheetId="20">
        <row r="1">
          <cell r="A1" t="str">
            <v>Индексы потребительских цен на отдельные группы и виды продовольственных товаров</v>
          </cell>
        </row>
      </sheetData>
      <sheetData sheetId="21"/>
      <sheetData sheetId="22"/>
      <sheetData sheetId="23"/>
      <sheetData sheetId="24"/>
      <sheetData sheetId="25">
        <row r="1">
          <cell r="A1" t="str">
            <v>Средние потребительские цены на бензин автомобильный и топливо моторное</v>
          </cell>
        </row>
      </sheetData>
      <sheetData sheetId="26">
        <row r="1">
          <cell r="A1" t="str">
            <v>Индексы потребительских цен на бензин автомобильный и топливо моторное</v>
          </cell>
        </row>
      </sheetData>
      <sheetData sheetId="27">
        <row r="1">
          <cell r="A1" t="str">
            <v>ИНДЕКСЫ ЦЕН И ТАРИФОВ ПРОИЗВОДИТЕЛЕЙ</v>
          </cell>
        </row>
        <row r="3">
          <cell r="A3" t="str">
            <v>Динамика индексов цен производителей промышленных товаров, 
реализованных на внутреннем рынке</v>
          </cell>
        </row>
      </sheetData>
      <sheetData sheetId="28">
        <row r="1">
          <cell r="A1" t="str">
            <v>Индексы цен производителей промышленных товаров, реализованных 
на внутреннем рынке, по отдельным видам экономической деятельности</v>
          </cell>
        </row>
      </sheetData>
      <sheetData sheetId="29">
        <row r="1">
          <cell r="A1" t="str">
            <v>Индексы цен производителей отдельных видов промышленных товаров, реализованных на внутреннем рынке</v>
          </cell>
        </row>
      </sheetData>
      <sheetData sheetId="30">
        <row r="1">
          <cell r="A1" t="str">
            <v>Динамика индексов цен на продукцию (затраты, услуги) инвестиционного назначения по элементам технологической структуры</v>
          </cell>
        </row>
      </sheetData>
      <sheetData sheetId="31">
        <row r="1">
          <cell r="A1" t="str">
            <v xml:space="preserve">Динамика индексов тарифов на грузовые перевозки отдельными видами транспорта </v>
          </cell>
        </row>
      </sheetData>
      <sheetData sheetId="32">
        <row r="1">
          <cell r="A1" t="str">
            <v>V. КРЕДИТОРСКАЯ ЗАДОЛЖЕННОСТЬ</v>
          </cell>
        </row>
        <row r="3">
          <cell r="A3" t="str">
            <v>ПРОСРОЧЕННАЯ КРЕДИТОРСКАЯ ЗАДОЛЖЕННОСТЬ ОРГАНИЗАЦИЙ</v>
          </cell>
        </row>
      </sheetData>
      <sheetData sheetId="33">
        <row r="1">
          <cell r="A1" t="str">
            <v>VI. УРОВЕНЬ ЖИЗНИ НАСЕЛЕНИЯ</v>
          </cell>
        </row>
        <row r="3">
          <cell r="A3" t="str">
            <v>ЗАРАБОТНАЯ ПЛАТА</v>
          </cell>
        </row>
        <row r="5">
          <cell r="A5" t="str">
            <v>Динамика среднемесячной номинальной и реальной начисленной заработной платы работников организаций</v>
          </cell>
        </row>
      </sheetData>
      <sheetData sheetId="34">
        <row r="1">
          <cell r="A1" t="str">
            <v>Среднемесячная начисленная заработная плата (без выплат социального характера) работников организаций по видам экономической деятельности</v>
          </cell>
        </row>
      </sheetData>
      <sheetData sheetId="35">
        <row r="1">
          <cell r="A1" t="str">
            <v>Динамика просроченной задолженности по заработной плате организаций (без субъектов малого предпринимательства)</v>
          </cell>
        </row>
      </sheetData>
      <sheetData sheetId="36">
        <row r="1">
          <cell r="A1" t="str">
            <v>VII. ЗАНЯТОСТЬ И БЕЗРАБОТИЦА</v>
          </cell>
        </row>
      </sheetData>
      <sheetData sheetId="37"/>
      <sheetData sheetId="38">
        <row r="1">
          <cell r="A1" t="str">
            <v xml:space="preserve">Динамика численности незанятых трудовой деятельностью граждан, зарегистрированных в органах службы занятости населения 
</v>
          </cell>
        </row>
      </sheetData>
      <sheetData sheetId="39">
        <row r="1">
          <cell r="A1" t="str">
            <v>VIII. ДЕМОГРАФИЯ</v>
          </cell>
        </row>
        <row r="5">
          <cell r="A5" t="str">
            <v xml:space="preserve">Показатели естественного движения населения </v>
          </cell>
        </row>
      </sheetData>
      <sheetData sheetId="40">
        <row r="1">
          <cell r="A1" t="str">
            <v>Общие итоги миграции</v>
          </cell>
        </row>
      </sheetData>
      <sheetData sheetId="41">
        <row r="1">
          <cell r="A1" t="str">
            <v>IX. МЕТОДОЛОГИЧЕСКИЕ ПОЯСНЕНИЯ</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16" zoomScaleNormal="100" workbookViewId="0">
      <selection activeCell="A22" sqref="A22"/>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60" t="s">
        <v>5</v>
      </c>
    </row>
    <row r="22" spans="1:1" ht="21" x14ac:dyDescent="0.25">
      <c r="A22" s="60" t="s">
        <v>6</v>
      </c>
    </row>
    <row r="23" spans="1:1" ht="17.399999999999999" x14ac:dyDescent="0.25">
      <c r="A23" s="3" t="s">
        <v>570</v>
      </c>
    </row>
    <row r="24" spans="1:1" ht="15.75" x14ac:dyDescent="0.2">
      <c r="A24" s="2"/>
    </row>
    <row r="25" spans="1:1" ht="15" x14ac:dyDescent="0.25">
      <c r="A25" s="1" t="s">
        <v>7</v>
      </c>
    </row>
    <row r="26" spans="1:1" ht="15" x14ac:dyDescent="0.25">
      <c r="A26" s="1" t="s">
        <v>8</v>
      </c>
    </row>
    <row r="27" spans="1:1" ht="15.75" x14ac:dyDescent="0.2">
      <c r="A27" s="2"/>
    </row>
    <row r="28" spans="1:1" ht="15.75" x14ac:dyDescent="0.2">
      <c r="A28" s="2"/>
    </row>
    <row r="29" spans="1:1" ht="15.75" x14ac:dyDescent="0.2">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Normal="100" workbookViewId="0">
      <selection activeCell="I7" sqref="I7"/>
    </sheetView>
  </sheetViews>
  <sheetFormatPr defaultRowHeight="13.2" x14ac:dyDescent="0.25"/>
  <cols>
    <col min="1" max="1" width="37.88671875" customWidth="1"/>
    <col min="2" max="2" width="10.109375" customWidth="1"/>
    <col min="3" max="3" width="9.88671875" style="78" customWidth="1"/>
    <col min="4" max="4" width="9.6640625" style="78" customWidth="1"/>
    <col min="5" max="5" width="10" customWidth="1"/>
    <col min="6" max="6" width="10.44140625" customWidth="1"/>
  </cols>
  <sheetData>
    <row r="1" spans="1:10" ht="10.199999999999999" customHeight="1" x14ac:dyDescent="0.25">
      <c r="A1" s="528" t="s">
        <v>99</v>
      </c>
      <c r="B1" s="528"/>
      <c r="C1" s="528"/>
      <c r="D1" s="528"/>
      <c r="E1" s="528"/>
      <c r="F1" s="528"/>
    </row>
    <row r="2" spans="1:10" ht="9.6" customHeight="1" x14ac:dyDescent="0.25">
      <c r="A2" s="26"/>
      <c r="B2" s="17"/>
      <c r="C2" s="68"/>
      <c r="D2" s="68"/>
      <c r="E2" s="17"/>
      <c r="F2" s="17"/>
    </row>
    <row r="3" spans="1:10" ht="13.2" customHeight="1" x14ac:dyDescent="0.25">
      <c r="A3" s="539"/>
      <c r="B3" s="541" t="s">
        <v>584</v>
      </c>
      <c r="C3" s="543" t="s">
        <v>57</v>
      </c>
      <c r="D3" s="544"/>
      <c r="E3" s="541" t="s">
        <v>577</v>
      </c>
      <c r="F3" s="541" t="s">
        <v>583</v>
      </c>
    </row>
    <row r="4" spans="1:10" ht="78.599999999999994" customHeight="1" x14ac:dyDescent="0.25">
      <c r="A4" s="540"/>
      <c r="B4" s="542"/>
      <c r="C4" s="450" t="s">
        <v>119</v>
      </c>
      <c r="D4" s="253" t="s">
        <v>506</v>
      </c>
      <c r="E4" s="542"/>
      <c r="F4" s="542"/>
    </row>
    <row r="5" spans="1:10" x14ac:dyDescent="0.25">
      <c r="A5" s="22" t="s">
        <v>76</v>
      </c>
      <c r="B5" s="196"/>
      <c r="C5" s="195"/>
      <c r="D5" s="196"/>
      <c r="E5" s="196"/>
      <c r="F5" s="196"/>
    </row>
    <row r="6" spans="1:10" x14ac:dyDescent="0.25">
      <c r="A6" s="16" t="s">
        <v>478</v>
      </c>
      <c r="B6" s="196"/>
      <c r="C6" s="195"/>
      <c r="D6" s="196"/>
      <c r="E6" s="196"/>
      <c r="F6" s="196"/>
    </row>
    <row r="7" spans="1:10" ht="26.4" x14ac:dyDescent="0.25">
      <c r="A7" s="23" t="s">
        <v>101</v>
      </c>
      <c r="B7" s="485">
        <v>2.9</v>
      </c>
      <c r="C7" s="251">
        <v>93</v>
      </c>
      <c r="D7" s="103">
        <v>105</v>
      </c>
      <c r="E7" s="485">
        <v>6.1</v>
      </c>
      <c r="F7" s="485">
        <v>103.6</v>
      </c>
    </row>
    <row r="8" spans="1:10" ht="13.2" customHeight="1" x14ac:dyDescent="0.25">
      <c r="A8" s="23" t="s">
        <v>102</v>
      </c>
      <c r="B8" s="485">
        <v>42485.5</v>
      </c>
      <c r="C8" s="490">
        <v>89.8</v>
      </c>
      <c r="D8" s="485">
        <v>84.9</v>
      </c>
      <c r="E8" s="485">
        <v>89772.1</v>
      </c>
      <c r="F8" s="485">
        <v>84.7</v>
      </c>
    </row>
    <row r="9" spans="1:10" x14ac:dyDescent="0.25">
      <c r="A9" s="15" t="s">
        <v>103</v>
      </c>
      <c r="B9" s="367"/>
      <c r="C9" s="251"/>
      <c r="D9" s="103"/>
      <c r="E9" s="367"/>
      <c r="F9" s="103"/>
    </row>
    <row r="10" spans="1:10" ht="13.2" customHeight="1" x14ac:dyDescent="0.25">
      <c r="A10" s="23" t="s">
        <v>489</v>
      </c>
      <c r="B10" s="485">
        <v>530.9</v>
      </c>
      <c r="C10" s="490">
        <v>76.400000000000006</v>
      </c>
      <c r="D10" s="485">
        <v>92.5</v>
      </c>
      <c r="E10" s="485">
        <v>1225.5</v>
      </c>
      <c r="F10" s="485">
        <v>123.2</v>
      </c>
    </row>
    <row r="11" spans="1:10" x14ac:dyDescent="0.25">
      <c r="A11" s="22" t="s">
        <v>79</v>
      </c>
      <c r="B11" s="367"/>
      <c r="C11" s="251"/>
      <c r="D11" s="103"/>
      <c r="E11" s="367"/>
      <c r="F11" s="103"/>
    </row>
    <row r="12" spans="1:10" x14ac:dyDescent="0.25">
      <c r="A12" s="15" t="s">
        <v>104</v>
      </c>
      <c r="B12" s="367"/>
      <c r="C12" s="251"/>
      <c r="D12" s="103"/>
      <c r="E12" s="367"/>
      <c r="F12" s="103"/>
    </row>
    <row r="13" spans="1:10" ht="12.75" customHeight="1" x14ac:dyDescent="0.25">
      <c r="A13" s="23" t="s">
        <v>105</v>
      </c>
      <c r="B13" s="507" t="s">
        <v>632</v>
      </c>
      <c r="C13" s="251">
        <v>187</v>
      </c>
      <c r="D13" s="485">
        <v>97.3</v>
      </c>
      <c r="E13" s="507" t="s">
        <v>632</v>
      </c>
      <c r="F13" s="485">
        <v>93.3</v>
      </c>
    </row>
    <row r="14" spans="1:10" ht="52.8" x14ac:dyDescent="0.25">
      <c r="A14" s="24" t="s">
        <v>468</v>
      </c>
      <c r="B14" s="507" t="s">
        <v>632</v>
      </c>
      <c r="C14" s="490">
        <v>18.5</v>
      </c>
      <c r="D14" s="485">
        <v>168.1</v>
      </c>
      <c r="E14" s="508">
        <v>343.1</v>
      </c>
      <c r="F14" s="103" t="s">
        <v>633</v>
      </c>
      <c r="G14" s="78"/>
      <c r="H14" s="78"/>
      <c r="I14" s="78"/>
    </row>
    <row r="15" spans="1:10" ht="42" customHeight="1" x14ac:dyDescent="0.25">
      <c r="A15" s="374" t="s">
        <v>556</v>
      </c>
      <c r="B15" s="485">
        <v>88.7</v>
      </c>
      <c r="C15" s="490">
        <v>126.2</v>
      </c>
      <c r="D15" s="485">
        <v>76.099999999999994</v>
      </c>
      <c r="E15" s="485">
        <v>158.9</v>
      </c>
      <c r="F15" s="103">
        <v>101</v>
      </c>
      <c r="G15" s="78"/>
      <c r="H15" s="78"/>
      <c r="I15" s="78"/>
      <c r="J15" s="78"/>
    </row>
    <row r="16" spans="1:10" ht="26.4" x14ac:dyDescent="0.25">
      <c r="A16" s="23" t="s">
        <v>106</v>
      </c>
      <c r="B16" s="485">
        <v>11.2</v>
      </c>
      <c r="C16" s="490">
        <v>104.9</v>
      </c>
      <c r="D16" s="485">
        <v>95.9</v>
      </c>
      <c r="E16" s="103">
        <v>22</v>
      </c>
      <c r="F16" s="485">
        <v>99.8</v>
      </c>
    </row>
    <row r="17" spans="1:6" ht="39.6" x14ac:dyDescent="0.25">
      <c r="A17" s="23" t="s">
        <v>107</v>
      </c>
      <c r="B17" s="485">
        <v>410.6</v>
      </c>
      <c r="C17" s="490">
        <v>151.9</v>
      </c>
      <c r="D17" s="485">
        <v>95.5</v>
      </c>
      <c r="E17" s="485">
        <v>680.9</v>
      </c>
      <c r="F17" s="103">
        <v>96</v>
      </c>
    </row>
    <row r="18" spans="1:6" ht="27.6" customHeight="1" x14ac:dyDescent="0.25">
      <c r="A18" s="23" t="s">
        <v>108</v>
      </c>
      <c r="B18" s="485">
        <v>59.4</v>
      </c>
      <c r="C18" s="490">
        <v>100.9</v>
      </c>
      <c r="D18" s="485">
        <v>90.6</v>
      </c>
      <c r="E18" s="485">
        <v>118.2</v>
      </c>
      <c r="F18" s="485">
        <v>84.2</v>
      </c>
    </row>
    <row r="19" spans="1:6" x14ac:dyDescent="0.25">
      <c r="A19" s="333" t="s">
        <v>109</v>
      </c>
      <c r="B19" s="509" t="s">
        <v>632</v>
      </c>
      <c r="C19" s="510">
        <v>70.5</v>
      </c>
      <c r="D19" s="492">
        <v>89.9</v>
      </c>
      <c r="E19" s="493">
        <v>1.7</v>
      </c>
      <c r="F19" s="492">
        <v>95.1</v>
      </c>
    </row>
    <row r="20" spans="1:6" x14ac:dyDescent="0.25">
      <c r="A20" s="23" t="s">
        <v>110</v>
      </c>
      <c r="B20" s="485">
        <v>1.3</v>
      </c>
      <c r="C20" s="490">
        <v>54.9</v>
      </c>
      <c r="D20" s="485">
        <v>56.4</v>
      </c>
      <c r="E20" s="485">
        <v>3.6</v>
      </c>
      <c r="F20" s="103">
        <v>71</v>
      </c>
    </row>
    <row r="21" spans="1:6" x14ac:dyDescent="0.25">
      <c r="A21" s="23" t="s">
        <v>111</v>
      </c>
      <c r="B21" s="507" t="s">
        <v>632</v>
      </c>
      <c r="C21" s="490">
        <v>74.400000000000006</v>
      </c>
      <c r="D21" s="485">
        <v>129.80000000000001</v>
      </c>
      <c r="E21" s="507" t="s">
        <v>632</v>
      </c>
      <c r="F21" s="485">
        <v>59.7</v>
      </c>
    </row>
    <row r="22" spans="1:6" x14ac:dyDescent="0.25">
      <c r="A22" s="23" t="s">
        <v>112</v>
      </c>
      <c r="B22" s="485">
        <v>6.9</v>
      </c>
      <c r="C22" s="490">
        <v>94.9</v>
      </c>
      <c r="D22" s="485">
        <v>58.5</v>
      </c>
      <c r="E22" s="485">
        <v>14.2</v>
      </c>
      <c r="F22" s="485">
        <v>70.900000000000006</v>
      </c>
    </row>
    <row r="23" spans="1:6" ht="26.4" x14ac:dyDescent="0.25">
      <c r="A23" s="23" t="s">
        <v>113</v>
      </c>
      <c r="B23" s="485">
        <v>28.2</v>
      </c>
      <c r="C23" s="490">
        <v>76.2</v>
      </c>
      <c r="D23" s="485">
        <v>53.4</v>
      </c>
      <c r="E23" s="485">
        <v>65.2</v>
      </c>
      <c r="F23" s="485">
        <v>66.599999999999994</v>
      </c>
    </row>
    <row r="24" spans="1:6" ht="26.4" x14ac:dyDescent="0.25">
      <c r="A24" s="23" t="s">
        <v>114</v>
      </c>
      <c r="B24" s="489">
        <v>1879.4</v>
      </c>
      <c r="C24" s="490">
        <v>90.7</v>
      </c>
      <c r="D24" s="485">
        <v>102.9</v>
      </c>
      <c r="E24" s="489">
        <v>3951.5</v>
      </c>
      <c r="F24" s="485">
        <v>108.1</v>
      </c>
    </row>
    <row r="25" spans="1:6" x14ac:dyDescent="0.25">
      <c r="A25" s="23" t="s">
        <v>115</v>
      </c>
      <c r="B25" s="485">
        <v>31.6</v>
      </c>
      <c r="C25" s="490">
        <v>117.1</v>
      </c>
      <c r="D25" s="485">
        <v>91.5</v>
      </c>
      <c r="E25" s="485">
        <v>58.6</v>
      </c>
      <c r="F25" s="485">
        <v>90.5</v>
      </c>
    </row>
    <row r="26" spans="1:6" x14ac:dyDescent="0.25">
      <c r="A26" s="15" t="s">
        <v>116</v>
      </c>
      <c r="B26" s="372"/>
      <c r="C26" s="373"/>
      <c r="D26" s="372"/>
      <c r="E26" s="373"/>
      <c r="F26" s="373"/>
    </row>
    <row r="27" spans="1:6" ht="66" x14ac:dyDescent="0.25">
      <c r="A27" s="24" t="s">
        <v>490</v>
      </c>
      <c r="B27" s="367">
        <v>1566</v>
      </c>
      <c r="C27" s="490">
        <v>76.099999999999994</v>
      </c>
      <c r="D27" s="485">
        <v>95.3</v>
      </c>
      <c r="E27" s="367">
        <v>3624</v>
      </c>
      <c r="F27" s="485">
        <v>131.1</v>
      </c>
    </row>
    <row r="28" spans="1:6" x14ac:dyDescent="0.25">
      <c r="A28" s="15" t="s">
        <v>117</v>
      </c>
      <c r="B28" s="233"/>
      <c r="C28" s="194"/>
      <c r="D28" s="233"/>
      <c r="E28" s="233"/>
      <c r="F28" s="233"/>
    </row>
    <row r="29" spans="1:6" ht="39.6" x14ac:dyDescent="0.25">
      <c r="A29" s="165" t="s">
        <v>525</v>
      </c>
      <c r="B29" s="489">
        <v>54.2</v>
      </c>
      <c r="C29" s="251">
        <v>86</v>
      </c>
      <c r="D29" s="485">
        <v>109.4</v>
      </c>
      <c r="E29" s="485">
        <v>117.1</v>
      </c>
      <c r="F29" s="485">
        <v>115.6</v>
      </c>
    </row>
    <row r="30" spans="1:6" x14ac:dyDescent="0.25">
      <c r="A30" s="23" t="s">
        <v>491</v>
      </c>
      <c r="B30" s="507" t="s">
        <v>632</v>
      </c>
      <c r="C30" s="490">
        <v>91.2</v>
      </c>
      <c r="D30" s="485">
        <v>102.1</v>
      </c>
      <c r="E30" s="507" t="s">
        <v>632</v>
      </c>
      <c r="F30" s="485">
        <v>97.9</v>
      </c>
    </row>
    <row r="31" spans="1:6" x14ac:dyDescent="0.25">
      <c r="A31" s="23" t="s">
        <v>492</v>
      </c>
      <c r="B31" s="511">
        <v>8.6999999999999993</v>
      </c>
      <c r="C31" s="490">
        <v>107.8</v>
      </c>
      <c r="D31" s="485">
        <v>164.7</v>
      </c>
      <c r="E31" s="511">
        <v>16.8</v>
      </c>
      <c r="F31" s="485">
        <v>147.30000000000001</v>
      </c>
    </row>
    <row r="32" spans="1:6" ht="39.6" x14ac:dyDescent="0.25">
      <c r="A32" s="22" t="s">
        <v>94</v>
      </c>
      <c r="B32" s="233"/>
      <c r="C32" s="194"/>
      <c r="D32" s="233"/>
      <c r="E32" s="233"/>
      <c r="F32" s="233"/>
    </row>
    <row r="33" spans="1:6" x14ac:dyDescent="0.25">
      <c r="A33" s="23" t="s">
        <v>118</v>
      </c>
      <c r="B33" s="485">
        <v>1087.7</v>
      </c>
      <c r="C33" s="490">
        <v>91.2</v>
      </c>
      <c r="D33" s="485">
        <v>99.8</v>
      </c>
      <c r="E33" s="485">
        <v>2280.4</v>
      </c>
      <c r="F33" s="485">
        <v>101.3</v>
      </c>
    </row>
    <row r="34" spans="1:6" x14ac:dyDescent="0.25">
      <c r="A34" s="29" t="s">
        <v>493</v>
      </c>
      <c r="B34" s="487">
        <v>1454.2</v>
      </c>
      <c r="C34" s="491">
        <v>83.8</v>
      </c>
      <c r="D34" s="486">
        <v>93.2</v>
      </c>
      <c r="E34" s="274">
        <v>3190</v>
      </c>
      <c r="F34" s="487">
        <v>99.2</v>
      </c>
    </row>
    <row r="35" spans="1:6" x14ac:dyDescent="0.25">
      <c r="B35" s="78"/>
      <c r="E35" s="78"/>
    </row>
    <row r="36" spans="1:6" x14ac:dyDescent="0.25">
      <c r="B36" s="78"/>
      <c r="E36" s="78"/>
    </row>
    <row r="39" spans="1:6" x14ac:dyDescent="0.25">
      <c r="C39"/>
      <c r="D39"/>
    </row>
    <row r="40" spans="1:6" x14ac:dyDescent="0.25">
      <c r="C40"/>
      <c r="D40"/>
    </row>
    <row r="41" spans="1:6" x14ac:dyDescent="0.25">
      <c r="C41"/>
      <c r="D41"/>
    </row>
    <row r="42" spans="1:6" x14ac:dyDescent="0.25">
      <c r="C42"/>
      <c r="D42"/>
    </row>
    <row r="43" spans="1:6" x14ac:dyDescent="0.25">
      <c r="C43"/>
      <c r="D43"/>
    </row>
    <row r="57" spans="3:4" x14ac:dyDescent="0.25">
      <c r="C57"/>
      <c r="D57"/>
    </row>
    <row r="58" spans="3:4" x14ac:dyDescent="0.25">
      <c r="C58"/>
      <c r="D58"/>
    </row>
    <row r="59" spans="3:4" x14ac:dyDescent="0.25">
      <c r="C59"/>
      <c r="D59"/>
    </row>
  </sheetData>
  <mergeCells count="6">
    <mergeCell ref="A3:A4"/>
    <mergeCell ref="B3:B4"/>
    <mergeCell ref="C3:D3"/>
    <mergeCell ref="A1:F1"/>
    <mergeCell ref="E3:E4"/>
    <mergeCell ref="F3:F4"/>
  </mergeCells>
  <pageMargins left="0.70866141732283472" right="0.70866141732283472" top="0.74803149606299213" bottom="0.74803149606299213" header="0.31496062992125984" footer="0.31496062992125984"/>
  <pageSetup paperSize="9" scale="53"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WhiteSpace="0" zoomScaleNormal="100" workbookViewId="0">
      <selection activeCell="G10" sqref="G10"/>
    </sheetView>
  </sheetViews>
  <sheetFormatPr defaultColWidth="8.88671875" defaultRowHeight="13.2" x14ac:dyDescent="0.25"/>
  <cols>
    <col min="1" max="1" width="22.33203125" style="17" customWidth="1"/>
    <col min="2" max="2" width="21.33203125" style="59" customWidth="1"/>
    <col min="3" max="3" width="22.33203125" style="59" customWidth="1"/>
    <col min="4" max="4" width="23.109375" style="59" customWidth="1"/>
    <col min="5" max="16384" width="8.88671875" style="17"/>
  </cols>
  <sheetData>
    <row r="1" spans="1:4" x14ac:dyDescent="0.25">
      <c r="A1" s="545" t="s">
        <v>285</v>
      </c>
      <c r="B1" s="545"/>
      <c r="C1" s="545"/>
      <c r="D1" s="545"/>
    </row>
    <row r="3" spans="1:4" ht="13.2" customHeight="1" x14ac:dyDescent="0.25">
      <c r="A3" s="550" t="s">
        <v>501</v>
      </c>
      <c r="B3" s="550"/>
      <c r="C3" s="550"/>
      <c r="D3" s="550"/>
    </row>
    <row r="4" spans="1:4" ht="13.2" customHeight="1" x14ac:dyDescent="0.25">
      <c r="A4" s="234"/>
      <c r="B4" s="234"/>
      <c r="C4" s="234"/>
      <c r="D4" s="234"/>
    </row>
    <row r="5" spans="1:4" ht="13.8" x14ac:dyDescent="0.25">
      <c r="A5" s="546" t="s">
        <v>372</v>
      </c>
      <c r="B5" s="546"/>
      <c r="C5" s="546"/>
      <c r="D5" s="546"/>
    </row>
    <row r="6" spans="1:4" ht="15" customHeight="1" x14ac:dyDescent="0.25">
      <c r="A6" s="49"/>
      <c r="B6" s="58"/>
      <c r="C6" s="58"/>
      <c r="D6" s="58"/>
    </row>
    <row r="7" spans="1:4" ht="15" customHeight="1" x14ac:dyDescent="0.25">
      <c r="A7" s="547" t="s">
        <v>371</v>
      </c>
      <c r="B7" s="547"/>
      <c r="C7" s="547"/>
      <c r="D7" s="547"/>
    </row>
    <row r="8" spans="1:4" ht="15" customHeight="1" x14ac:dyDescent="0.25">
      <c r="A8" s="256"/>
      <c r="B8" s="257" t="s">
        <v>507</v>
      </c>
      <c r="C8" s="257" t="s">
        <v>369</v>
      </c>
      <c r="D8" s="257" t="s">
        <v>370</v>
      </c>
    </row>
    <row r="9" spans="1:4" ht="15" customHeight="1" x14ac:dyDescent="0.25">
      <c r="A9" s="282" t="s">
        <v>520</v>
      </c>
      <c r="B9" s="330"/>
      <c r="C9" s="330"/>
      <c r="D9" s="331"/>
    </row>
    <row r="10" spans="1:4" ht="15" customHeight="1" x14ac:dyDescent="0.25">
      <c r="A10" s="280" t="s">
        <v>60</v>
      </c>
      <c r="B10" s="332">
        <v>88.2</v>
      </c>
      <c r="C10" s="332">
        <v>92.4</v>
      </c>
      <c r="D10" s="332">
        <v>87.8</v>
      </c>
    </row>
    <row r="11" spans="1:4" ht="15" customHeight="1" x14ac:dyDescent="0.25">
      <c r="A11" s="280" t="s">
        <v>61</v>
      </c>
      <c r="B11" s="227">
        <v>90</v>
      </c>
      <c r="C11" s="332">
        <v>91.9</v>
      </c>
      <c r="D11" s="332">
        <v>88.1</v>
      </c>
    </row>
    <row r="12" spans="1:4" ht="15" customHeight="1" x14ac:dyDescent="0.25">
      <c r="A12" s="282" t="s">
        <v>461</v>
      </c>
      <c r="B12" s="284"/>
      <c r="C12" s="284"/>
      <c r="D12" s="284"/>
    </row>
    <row r="13" spans="1:4" ht="15" customHeight="1" x14ac:dyDescent="0.25">
      <c r="A13" s="280" t="s">
        <v>60</v>
      </c>
      <c r="B13" s="227">
        <v>110.4</v>
      </c>
      <c r="C13" s="283">
        <v>103.7</v>
      </c>
      <c r="D13" s="283">
        <v>158.19999999999999</v>
      </c>
    </row>
    <row r="14" spans="1:4" ht="15" customHeight="1" x14ac:dyDescent="0.25">
      <c r="A14" s="280" t="s">
        <v>61</v>
      </c>
      <c r="B14" s="227">
        <v>107.1</v>
      </c>
      <c r="C14" s="283">
        <v>105.5</v>
      </c>
      <c r="D14" s="283">
        <v>137.1</v>
      </c>
    </row>
    <row r="15" spans="1:4" ht="15" customHeight="1" x14ac:dyDescent="0.25">
      <c r="A15" s="280" t="s">
        <v>62</v>
      </c>
      <c r="B15" s="227">
        <v>102.2</v>
      </c>
      <c r="C15" s="283">
        <v>108</v>
      </c>
      <c r="D15" s="283">
        <v>137.80000000000001</v>
      </c>
    </row>
    <row r="16" spans="1:4" ht="15" customHeight="1" x14ac:dyDescent="0.25">
      <c r="A16" s="280" t="s">
        <v>64</v>
      </c>
      <c r="B16" s="227">
        <v>97.1</v>
      </c>
      <c r="C16" s="283">
        <v>106.1</v>
      </c>
      <c r="D16" s="283">
        <v>127.6</v>
      </c>
    </row>
    <row r="17" spans="1:4" ht="15" customHeight="1" x14ac:dyDescent="0.25">
      <c r="A17" s="280" t="s">
        <v>65</v>
      </c>
      <c r="B17" s="227">
        <v>97.1</v>
      </c>
      <c r="C17" s="283">
        <v>100.6</v>
      </c>
      <c r="D17" s="283">
        <v>124.4</v>
      </c>
    </row>
    <row r="18" spans="1:4" ht="15" customHeight="1" x14ac:dyDescent="0.25">
      <c r="A18" s="280" t="s">
        <v>66</v>
      </c>
      <c r="B18" s="227">
        <v>93.1</v>
      </c>
      <c r="C18" s="283">
        <v>101.3</v>
      </c>
      <c r="D18" s="283">
        <v>120</v>
      </c>
    </row>
    <row r="19" spans="1:4" ht="15" customHeight="1" x14ac:dyDescent="0.25">
      <c r="A19" s="280" t="s">
        <v>68</v>
      </c>
      <c r="B19" s="227">
        <v>93.1</v>
      </c>
      <c r="C19" s="283">
        <v>100.6</v>
      </c>
      <c r="D19" s="283">
        <v>116.7</v>
      </c>
    </row>
    <row r="20" spans="1:4" ht="15" customHeight="1" x14ac:dyDescent="0.25">
      <c r="A20" s="280" t="s">
        <v>41</v>
      </c>
      <c r="B20" s="227">
        <v>90.1</v>
      </c>
      <c r="C20" s="283">
        <v>100.2</v>
      </c>
      <c r="D20" s="283">
        <v>117.3</v>
      </c>
    </row>
    <row r="21" spans="1:4" ht="15" customHeight="1" x14ac:dyDescent="0.25">
      <c r="A21" s="280" t="s">
        <v>69</v>
      </c>
      <c r="B21" s="227">
        <v>90.9</v>
      </c>
      <c r="C21" s="283">
        <v>99.6</v>
      </c>
      <c r="D21" s="283">
        <v>97.4</v>
      </c>
    </row>
    <row r="22" spans="1:4" ht="15" customHeight="1" x14ac:dyDescent="0.25">
      <c r="A22" s="280" t="s">
        <v>71</v>
      </c>
      <c r="B22" s="227">
        <v>90.9</v>
      </c>
      <c r="C22" s="283">
        <v>94.2</v>
      </c>
      <c r="D22" s="283">
        <v>89.6</v>
      </c>
    </row>
    <row r="23" spans="1:4" ht="15" customHeight="1" x14ac:dyDescent="0.25">
      <c r="A23" s="280" t="s">
        <v>72</v>
      </c>
      <c r="B23" s="227">
        <v>87.7</v>
      </c>
      <c r="C23" s="283">
        <v>91.6</v>
      </c>
      <c r="D23" s="283">
        <v>93.2</v>
      </c>
    </row>
    <row r="24" spans="1:4" ht="15" customHeight="1" x14ac:dyDescent="0.25">
      <c r="A24" s="281" t="s">
        <v>73</v>
      </c>
      <c r="B24" s="228">
        <v>87.2</v>
      </c>
      <c r="C24" s="285">
        <v>89.7</v>
      </c>
      <c r="D24" s="285">
        <v>92.1</v>
      </c>
    </row>
    <row r="25" spans="1:4" x14ac:dyDescent="0.25">
      <c r="A25" s="210"/>
      <c r="B25" s="214"/>
      <c r="C25" s="214"/>
      <c r="D25" s="214"/>
    </row>
    <row r="26" spans="1:4" x14ac:dyDescent="0.25">
      <c r="A26" s="115"/>
      <c r="B26" s="161"/>
      <c r="C26" s="161"/>
      <c r="D26" s="161"/>
    </row>
    <row r="27" spans="1:4" s="68" customFormat="1" ht="28.8" customHeight="1" x14ac:dyDescent="0.25">
      <c r="A27" s="214"/>
      <c r="B27" s="548"/>
      <c r="C27" s="548"/>
      <c r="D27" s="548"/>
    </row>
    <row r="28" spans="1:4" ht="27.6" customHeight="1" x14ac:dyDescent="0.25">
      <c r="A28" s="214"/>
      <c r="B28" s="549"/>
      <c r="C28" s="549"/>
      <c r="D28" s="549"/>
    </row>
    <row r="35" spans="2:4" ht="13.2" customHeight="1" x14ac:dyDescent="0.25">
      <c r="B35" s="17"/>
      <c r="C35" s="17"/>
      <c r="D35" s="17"/>
    </row>
  </sheetData>
  <mergeCells count="6">
    <mergeCell ref="A1:D1"/>
    <mergeCell ref="A5:D5"/>
    <mergeCell ref="A7:D7"/>
    <mergeCell ref="B27:D27"/>
    <mergeCell ref="B28:D28"/>
    <mergeCell ref="A3:D3"/>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WhiteSpace="0" zoomScaleNormal="100" workbookViewId="0">
      <selection activeCell="L16" sqref="L16"/>
    </sheetView>
  </sheetViews>
  <sheetFormatPr defaultRowHeight="13.2" x14ac:dyDescent="0.25"/>
  <cols>
    <col min="1" max="1" width="23.109375" customWidth="1"/>
    <col min="2" max="2" width="11.88671875" customWidth="1"/>
    <col min="3" max="3" width="17.6640625" style="78" customWidth="1"/>
    <col min="4" max="4" width="21.33203125" customWidth="1"/>
    <col min="5" max="5" width="14.88671875" customWidth="1"/>
  </cols>
  <sheetData>
    <row r="1" spans="1:5" ht="27.6" customHeight="1" x14ac:dyDescent="0.25">
      <c r="A1" s="527" t="s">
        <v>562</v>
      </c>
      <c r="B1" s="527"/>
      <c r="C1" s="527"/>
      <c r="D1" s="527"/>
      <c r="E1" s="527"/>
    </row>
    <row r="2" spans="1:5" ht="13.2" customHeight="1" x14ac:dyDescent="0.25">
      <c r="A2" s="30"/>
      <c r="B2" s="17"/>
      <c r="C2" s="68"/>
      <c r="D2" s="17"/>
    </row>
    <row r="3" spans="1:5" ht="13.95" customHeight="1" x14ac:dyDescent="0.25">
      <c r="A3" s="554"/>
      <c r="B3" s="553" t="s">
        <v>576</v>
      </c>
      <c r="C3" s="544"/>
      <c r="D3" s="556" t="s">
        <v>607</v>
      </c>
      <c r="E3" s="399" t="s">
        <v>373</v>
      </c>
    </row>
    <row r="4" spans="1:5" ht="54.75" customHeight="1" x14ac:dyDescent="0.25">
      <c r="A4" s="555"/>
      <c r="B4" s="398" t="s">
        <v>374</v>
      </c>
      <c r="C4" s="397" t="s">
        <v>375</v>
      </c>
      <c r="D4" s="557"/>
      <c r="E4" s="253" t="s">
        <v>578</v>
      </c>
    </row>
    <row r="5" spans="1:5" ht="27" customHeight="1" x14ac:dyDescent="0.25">
      <c r="A5" s="16" t="s">
        <v>381</v>
      </c>
      <c r="B5" s="286">
        <v>70</v>
      </c>
      <c r="C5" s="400">
        <v>156.6</v>
      </c>
      <c r="D5" s="395" t="s">
        <v>613</v>
      </c>
      <c r="E5" s="114">
        <v>120.3</v>
      </c>
    </row>
    <row r="6" spans="1:5" ht="17.25" customHeight="1" x14ac:dyDescent="0.25">
      <c r="A6" s="38" t="s">
        <v>131</v>
      </c>
      <c r="B6" s="182"/>
      <c r="C6" s="401"/>
      <c r="D6" s="363"/>
      <c r="E6" s="206"/>
    </row>
    <row r="7" spans="1:5" x14ac:dyDescent="0.25">
      <c r="A7" s="23" t="s">
        <v>376</v>
      </c>
      <c r="B7" s="182">
        <v>8</v>
      </c>
      <c r="C7" s="400">
        <v>60.5</v>
      </c>
      <c r="D7" s="363">
        <v>63.7</v>
      </c>
      <c r="E7" s="206">
        <v>93.4</v>
      </c>
    </row>
    <row r="8" spans="1:5" x14ac:dyDescent="0.25">
      <c r="A8" s="23" t="s">
        <v>377</v>
      </c>
      <c r="B8" s="182">
        <v>5</v>
      </c>
      <c r="C8" s="512">
        <v>81.2</v>
      </c>
      <c r="D8" s="395">
        <v>119.7</v>
      </c>
      <c r="E8" s="114" t="s">
        <v>615</v>
      </c>
    </row>
    <row r="9" spans="1:5" x14ac:dyDescent="0.25">
      <c r="A9" s="23" t="s">
        <v>378</v>
      </c>
      <c r="B9" s="287">
        <v>57</v>
      </c>
      <c r="C9" s="400" t="s">
        <v>616</v>
      </c>
      <c r="D9" s="395" t="s">
        <v>614</v>
      </c>
      <c r="E9" s="114">
        <v>119.8</v>
      </c>
    </row>
    <row r="10" spans="1:5" x14ac:dyDescent="0.25">
      <c r="A10" s="15" t="s">
        <v>379</v>
      </c>
      <c r="B10" s="182">
        <v>169</v>
      </c>
      <c r="C10" s="401">
        <v>96.6</v>
      </c>
      <c r="D10" s="395">
        <v>99.6</v>
      </c>
      <c r="E10" s="114">
        <v>94.9</v>
      </c>
    </row>
    <row r="11" spans="1:5" x14ac:dyDescent="0.25">
      <c r="A11" s="139" t="s">
        <v>485</v>
      </c>
      <c r="B11" s="288" t="s">
        <v>454</v>
      </c>
      <c r="C11" s="402" t="s">
        <v>454</v>
      </c>
      <c r="D11" s="396" t="s">
        <v>454</v>
      </c>
      <c r="E11" s="213">
        <v>100</v>
      </c>
    </row>
    <row r="12" spans="1:5" ht="21" customHeight="1" x14ac:dyDescent="0.25">
      <c r="A12" s="558" t="s">
        <v>380</v>
      </c>
      <c r="B12" s="558"/>
      <c r="C12" s="558"/>
      <c r="D12" s="558"/>
    </row>
    <row r="15" spans="1:5" ht="39" customHeight="1" x14ac:dyDescent="0.25">
      <c r="A15" s="551" t="s">
        <v>618</v>
      </c>
      <c r="B15" s="551"/>
      <c r="C15" s="551"/>
      <c r="D15" s="551"/>
      <c r="E15" s="551"/>
    </row>
    <row r="16" spans="1:5" ht="39.6" customHeight="1" x14ac:dyDescent="0.25">
      <c r="A16" s="552" t="s">
        <v>617</v>
      </c>
      <c r="B16" s="552"/>
      <c r="C16" s="552"/>
      <c r="D16" s="552"/>
      <c r="E16" s="552"/>
    </row>
    <row r="17" spans="1:1" s="68" customFormat="1" x14ac:dyDescent="0.25">
      <c r="A17" s="209"/>
    </row>
    <row r="18" spans="1:1" s="68" customFormat="1" x14ac:dyDescent="0.25">
      <c r="A18" s="208"/>
    </row>
  </sheetData>
  <mergeCells count="7">
    <mergeCell ref="A15:E15"/>
    <mergeCell ref="A16:E16"/>
    <mergeCell ref="B3:C3"/>
    <mergeCell ref="A3:A4"/>
    <mergeCell ref="A1:E1"/>
    <mergeCell ref="D3:D4"/>
    <mergeCell ref="A12:D12"/>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F11" sqref="F11"/>
    </sheetView>
  </sheetViews>
  <sheetFormatPr defaultRowHeight="13.2" x14ac:dyDescent="0.25"/>
  <cols>
    <col min="1" max="1" width="21.44140625" customWidth="1"/>
    <col min="2" max="2" width="30.5546875" customWidth="1"/>
    <col min="3" max="3" width="31.6640625" customWidth="1"/>
  </cols>
  <sheetData>
    <row r="1" spans="1:3" ht="13.8" x14ac:dyDescent="0.25">
      <c r="A1" s="527" t="s">
        <v>121</v>
      </c>
      <c r="B1" s="527"/>
      <c r="C1" s="527"/>
    </row>
    <row r="2" spans="1:3" ht="13.2" customHeight="1" x14ac:dyDescent="0.25">
      <c r="A2" s="31"/>
      <c r="B2" s="17"/>
      <c r="C2" s="17"/>
    </row>
    <row r="3" spans="1:3" ht="30.75" customHeight="1" x14ac:dyDescent="0.25">
      <c r="A3" s="527" t="s">
        <v>502</v>
      </c>
      <c r="B3" s="528"/>
      <c r="C3" s="528"/>
    </row>
    <row r="4" spans="1:3" ht="13.2" customHeight="1" x14ac:dyDescent="0.25">
      <c r="A4" s="30"/>
      <c r="B4" s="17"/>
      <c r="C4" s="17"/>
    </row>
    <row r="6" spans="1:3" ht="39.6" x14ac:dyDescent="0.25">
      <c r="A6" s="259"/>
      <c r="B6" s="248" t="s">
        <v>120</v>
      </c>
      <c r="C6" s="250" t="s">
        <v>508</v>
      </c>
    </row>
    <row r="7" spans="1:3" x14ac:dyDescent="0.25">
      <c r="A7" s="63" t="s">
        <v>520</v>
      </c>
      <c r="B7" s="215"/>
      <c r="C7" s="216"/>
    </row>
    <row r="8" spans="1:3" x14ac:dyDescent="0.25">
      <c r="A8" s="16" t="s">
        <v>579</v>
      </c>
      <c r="B8" s="217">
        <v>48168.800000000003</v>
      </c>
      <c r="C8" s="218">
        <v>80.400000000000006</v>
      </c>
    </row>
    <row r="9" spans="1:3" x14ac:dyDescent="0.25">
      <c r="A9" s="63" t="s">
        <v>461</v>
      </c>
      <c r="B9" s="215"/>
      <c r="C9" s="216"/>
    </row>
    <row r="10" spans="1:3" x14ac:dyDescent="0.25">
      <c r="A10" s="16" t="s">
        <v>63</v>
      </c>
      <c r="B10" s="217">
        <v>102002.2</v>
      </c>
      <c r="C10" s="218">
        <v>91.9</v>
      </c>
    </row>
    <row r="11" spans="1:3" x14ac:dyDescent="0.25">
      <c r="A11" s="16" t="s">
        <v>67</v>
      </c>
      <c r="B11" s="217">
        <v>245368.9</v>
      </c>
      <c r="C11" s="218">
        <v>77.3</v>
      </c>
    </row>
    <row r="12" spans="1:3" x14ac:dyDescent="0.25">
      <c r="A12" s="16" t="s">
        <v>70</v>
      </c>
      <c r="B12" s="217">
        <v>395950.2</v>
      </c>
      <c r="C12" s="313">
        <v>78</v>
      </c>
    </row>
    <row r="13" spans="1:3" x14ac:dyDescent="0.25">
      <c r="A13" s="54" t="s">
        <v>74</v>
      </c>
      <c r="B13" s="219">
        <v>593712.30000000005</v>
      </c>
      <c r="C13" s="329">
        <v>79.8</v>
      </c>
    </row>
    <row r="15" spans="1:3" x14ac:dyDescent="0.25">
      <c r="A15" s="115"/>
      <c r="B15" s="189"/>
      <c r="C15" s="189"/>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Normal="100" workbookViewId="0">
      <selection activeCell="E43" sqref="E43"/>
    </sheetView>
  </sheetViews>
  <sheetFormatPr defaultRowHeight="13.2" x14ac:dyDescent="0.25"/>
  <cols>
    <col min="1" max="1" width="33" customWidth="1"/>
    <col min="2" max="4" width="18" customWidth="1"/>
  </cols>
  <sheetData>
    <row r="1" spans="1:4" ht="33.6" customHeight="1" x14ac:dyDescent="0.25">
      <c r="A1" s="559" t="s">
        <v>561</v>
      </c>
      <c r="B1" s="559"/>
      <c r="C1" s="559"/>
      <c r="D1" s="559"/>
    </row>
    <row r="2" spans="1:4" ht="13.2" customHeight="1" x14ac:dyDescent="0.25">
      <c r="A2" s="32"/>
      <c r="B2" s="17"/>
      <c r="C2" s="17"/>
      <c r="D2" s="17"/>
    </row>
    <row r="3" spans="1:4" ht="14.4" customHeight="1" x14ac:dyDescent="0.25">
      <c r="A3" s="554"/>
      <c r="B3" s="556" t="s">
        <v>509</v>
      </c>
      <c r="C3" s="543" t="s">
        <v>57</v>
      </c>
      <c r="D3" s="544"/>
    </row>
    <row r="4" spans="1:4" ht="39.6" x14ac:dyDescent="0.25">
      <c r="A4" s="555"/>
      <c r="B4" s="561"/>
      <c r="C4" s="252" t="s">
        <v>58</v>
      </c>
      <c r="D4" s="254" t="s">
        <v>59</v>
      </c>
    </row>
    <row r="5" spans="1:4" x14ac:dyDescent="0.25">
      <c r="A5" s="22" t="s">
        <v>520</v>
      </c>
      <c r="B5" s="83"/>
      <c r="C5" s="33"/>
      <c r="D5" s="205"/>
    </row>
    <row r="6" spans="1:4" x14ac:dyDescent="0.25">
      <c r="A6" s="15" t="s">
        <v>60</v>
      </c>
      <c r="B6" s="171">
        <v>53548</v>
      </c>
      <c r="C6" s="173">
        <v>152.69999999999999</v>
      </c>
      <c r="D6" s="146" t="s">
        <v>568</v>
      </c>
    </row>
    <row r="7" spans="1:4" x14ac:dyDescent="0.25">
      <c r="A7" s="15" t="s">
        <v>61</v>
      </c>
      <c r="B7" s="171">
        <v>12925</v>
      </c>
      <c r="C7" s="173">
        <v>24.1</v>
      </c>
      <c r="D7" s="173">
        <v>72.900000000000006</v>
      </c>
    </row>
    <row r="8" spans="1:4" x14ac:dyDescent="0.25">
      <c r="A8" s="22" t="s">
        <v>579</v>
      </c>
      <c r="B8" s="171">
        <v>66473</v>
      </c>
      <c r="C8" s="173"/>
      <c r="D8" s="173">
        <v>161.80000000000001</v>
      </c>
    </row>
    <row r="9" spans="1:4" x14ac:dyDescent="0.25">
      <c r="A9" s="67" t="s">
        <v>461</v>
      </c>
      <c r="B9" s="172"/>
      <c r="C9" s="134"/>
      <c r="D9" s="134"/>
    </row>
    <row r="10" spans="1:4" x14ac:dyDescent="0.25">
      <c r="A10" s="15" t="s">
        <v>60</v>
      </c>
      <c r="B10" s="171">
        <v>23342</v>
      </c>
      <c r="C10" s="173">
        <v>80.400000000000006</v>
      </c>
      <c r="D10" s="146" t="s">
        <v>460</v>
      </c>
    </row>
    <row r="11" spans="1:4" x14ac:dyDescent="0.25">
      <c r="A11" s="15" t="s">
        <v>61</v>
      </c>
      <c r="B11" s="171">
        <v>17737</v>
      </c>
      <c r="C11" s="146">
        <v>76</v>
      </c>
      <c r="D11" s="146" t="s">
        <v>475</v>
      </c>
    </row>
    <row r="12" spans="1:4" x14ac:dyDescent="0.25">
      <c r="A12" s="15" t="s">
        <v>62</v>
      </c>
      <c r="B12" s="172">
        <v>19562</v>
      </c>
      <c r="C12" s="173">
        <v>110.3</v>
      </c>
      <c r="D12" s="146" t="s">
        <v>480</v>
      </c>
    </row>
    <row r="13" spans="1:4" x14ac:dyDescent="0.25">
      <c r="A13" s="22" t="s">
        <v>122</v>
      </c>
      <c r="B13" s="172">
        <v>60641</v>
      </c>
      <c r="C13" s="173">
        <v>93.6</v>
      </c>
      <c r="D13" s="146" t="s">
        <v>460</v>
      </c>
    </row>
    <row r="14" spans="1:4" x14ac:dyDescent="0.25">
      <c r="A14" s="15" t="s">
        <v>64</v>
      </c>
      <c r="B14" s="172">
        <v>11628</v>
      </c>
      <c r="C14" s="173">
        <v>59.4</v>
      </c>
      <c r="D14" s="173">
        <v>57.8</v>
      </c>
    </row>
    <row r="15" spans="1:4" x14ac:dyDescent="0.25">
      <c r="A15" s="15" t="s">
        <v>65</v>
      </c>
      <c r="B15" s="172">
        <v>7004</v>
      </c>
      <c r="C15" s="173">
        <v>60.2</v>
      </c>
      <c r="D15" s="173">
        <v>88.1</v>
      </c>
    </row>
    <row r="16" spans="1:4" x14ac:dyDescent="0.25">
      <c r="A16" s="15" t="s">
        <v>66</v>
      </c>
      <c r="B16" s="172">
        <v>12801</v>
      </c>
      <c r="C16" s="173">
        <v>182.8</v>
      </c>
      <c r="D16" s="146" t="s">
        <v>458</v>
      </c>
    </row>
    <row r="17" spans="1:4" x14ac:dyDescent="0.25">
      <c r="A17" s="22" t="s">
        <v>123</v>
      </c>
      <c r="B17" s="172">
        <v>31433</v>
      </c>
      <c r="C17" s="173">
        <v>51.8</v>
      </c>
      <c r="D17" s="173">
        <v>93.9</v>
      </c>
    </row>
    <row r="18" spans="1:4" x14ac:dyDescent="0.25">
      <c r="A18" s="22" t="s">
        <v>67</v>
      </c>
      <c r="B18" s="172">
        <v>92074</v>
      </c>
      <c r="C18" s="146"/>
      <c r="D18" s="146" t="s">
        <v>459</v>
      </c>
    </row>
    <row r="19" spans="1:4" x14ac:dyDescent="0.25">
      <c r="A19" s="15" t="s">
        <v>68</v>
      </c>
      <c r="B19" s="172">
        <v>8074</v>
      </c>
      <c r="C19" s="173">
        <v>63.1</v>
      </c>
      <c r="D19" s="173">
        <v>73.2</v>
      </c>
    </row>
    <row r="20" spans="1:4" x14ac:dyDescent="0.25">
      <c r="A20" s="15" t="s">
        <v>41</v>
      </c>
      <c r="B20" s="172">
        <v>4442</v>
      </c>
      <c r="C20" s="146">
        <v>55</v>
      </c>
      <c r="D20" s="173">
        <v>33.799999999999997</v>
      </c>
    </row>
    <row r="21" spans="1:4" x14ac:dyDescent="0.25">
      <c r="A21" s="15" t="s">
        <v>69</v>
      </c>
      <c r="B21" s="172">
        <v>22127</v>
      </c>
      <c r="C21" s="146" t="s">
        <v>498</v>
      </c>
      <c r="D21" s="173">
        <v>58.9</v>
      </c>
    </row>
    <row r="22" spans="1:4" x14ac:dyDescent="0.25">
      <c r="A22" s="22" t="s">
        <v>124</v>
      </c>
      <c r="B22" s="172">
        <v>34643</v>
      </c>
      <c r="C22" s="173">
        <v>110.2</v>
      </c>
      <c r="D22" s="173">
        <v>56.1</v>
      </c>
    </row>
    <row r="23" spans="1:4" x14ac:dyDescent="0.25">
      <c r="A23" s="22" t="s">
        <v>70</v>
      </c>
      <c r="B23" s="172">
        <v>126717</v>
      </c>
      <c r="C23" s="146"/>
      <c r="D23" s="173">
        <v>117.5</v>
      </c>
    </row>
    <row r="24" spans="1:4" x14ac:dyDescent="0.25">
      <c r="A24" s="15" t="s">
        <v>71</v>
      </c>
      <c r="B24" s="172">
        <v>22818</v>
      </c>
      <c r="C24" s="173">
        <v>103.1</v>
      </c>
      <c r="D24" s="173">
        <v>105.7</v>
      </c>
    </row>
    <row r="25" spans="1:4" x14ac:dyDescent="0.25">
      <c r="A25" s="15" t="s">
        <v>72</v>
      </c>
      <c r="B25" s="172">
        <v>5439</v>
      </c>
      <c r="C25" s="173">
        <v>23.8</v>
      </c>
      <c r="D25" s="173">
        <v>38.4</v>
      </c>
    </row>
    <row r="26" spans="1:4" x14ac:dyDescent="0.25">
      <c r="A26" s="15" t="s">
        <v>73</v>
      </c>
      <c r="B26" s="172">
        <v>35065</v>
      </c>
      <c r="C26" s="173" t="s">
        <v>526</v>
      </c>
      <c r="D26" s="173">
        <v>120.8</v>
      </c>
    </row>
    <row r="27" spans="1:4" x14ac:dyDescent="0.25">
      <c r="A27" s="22" t="s">
        <v>125</v>
      </c>
      <c r="B27" s="172">
        <v>63322</v>
      </c>
      <c r="C27" s="173">
        <v>182.8</v>
      </c>
      <c r="D27" s="173">
        <v>97.8</v>
      </c>
    </row>
    <row r="28" spans="1:4" x14ac:dyDescent="0.25">
      <c r="A28" s="167" t="s">
        <v>74</v>
      </c>
      <c r="B28" s="309">
        <v>190039</v>
      </c>
      <c r="C28" s="147"/>
      <c r="D28" s="310">
        <v>110.1</v>
      </c>
    </row>
    <row r="29" spans="1:4" hidden="1" x14ac:dyDescent="0.25">
      <c r="A29" s="560"/>
      <c r="B29" s="560"/>
      <c r="C29" s="560"/>
      <c r="D29" s="560"/>
    </row>
    <row r="30" spans="1:4" hidden="1" x14ac:dyDescent="0.25">
      <c r="A30" s="560"/>
      <c r="B30" s="560"/>
      <c r="C30" s="560"/>
      <c r="D30" s="560"/>
    </row>
    <row r="31" spans="1:4" hidden="1" x14ac:dyDescent="0.25">
      <c r="A31" s="560"/>
      <c r="B31" s="560"/>
      <c r="C31" s="560"/>
      <c r="D31" s="560"/>
    </row>
    <row r="32" spans="1:4" ht="4.2" hidden="1" customHeight="1" x14ac:dyDescent="0.25">
      <c r="A32" s="560"/>
      <c r="B32" s="560"/>
      <c r="C32" s="560"/>
      <c r="D32" s="560"/>
    </row>
    <row r="33" spans="1:4" hidden="1" x14ac:dyDescent="0.25">
      <c r="A33" s="560"/>
      <c r="B33" s="560"/>
      <c r="C33" s="560"/>
      <c r="D33" s="560"/>
    </row>
    <row r="34" spans="1:4" ht="67.2" hidden="1" customHeight="1" x14ac:dyDescent="0.25">
      <c r="A34" s="560"/>
      <c r="B34" s="560"/>
      <c r="C34" s="560"/>
      <c r="D34" s="560"/>
    </row>
    <row r="35" spans="1:4" ht="17.399999999999999" customHeight="1" x14ac:dyDescent="0.25">
      <c r="A35" s="207"/>
      <c r="B35" s="207"/>
      <c r="C35" s="207"/>
      <c r="D35" s="207"/>
    </row>
  </sheetData>
  <mergeCells count="5">
    <mergeCell ref="A1:D1"/>
    <mergeCell ref="C3:D3"/>
    <mergeCell ref="A29:D34"/>
    <mergeCell ref="A3:A4"/>
    <mergeCell ref="B3:B4"/>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election activeCell="G10" sqref="G10"/>
    </sheetView>
  </sheetViews>
  <sheetFormatPr defaultRowHeight="13.2" x14ac:dyDescent="0.25"/>
  <cols>
    <col min="1" max="1" width="29.6640625" customWidth="1"/>
    <col min="2" max="3" width="28.44140625" style="17" customWidth="1"/>
  </cols>
  <sheetData>
    <row r="1" spans="1:3" ht="13.8" x14ac:dyDescent="0.25">
      <c r="A1" s="526" t="s">
        <v>470</v>
      </c>
      <c r="B1" s="526"/>
      <c r="C1" s="526"/>
    </row>
    <row r="3" spans="1:3" ht="42" customHeight="1" x14ac:dyDescent="0.25">
      <c r="A3" s="523" t="s">
        <v>567</v>
      </c>
      <c r="B3" s="523"/>
      <c r="C3" s="523"/>
    </row>
    <row r="4" spans="1:3" ht="13.2" customHeight="1" x14ac:dyDescent="0.25">
      <c r="A4" s="229"/>
    </row>
    <row r="5" spans="1:3" ht="27.6" customHeight="1" x14ac:dyDescent="0.25">
      <c r="A5" s="260"/>
      <c r="B5" s="245" t="s">
        <v>126</v>
      </c>
      <c r="C5" s="261" t="s">
        <v>100</v>
      </c>
    </row>
    <row r="6" spans="1:3" ht="14.4" customHeight="1" x14ac:dyDescent="0.25">
      <c r="A6" s="22" t="s">
        <v>520</v>
      </c>
      <c r="B6" s="130"/>
      <c r="C6" s="128"/>
    </row>
    <row r="7" spans="1:3" ht="14.4" customHeight="1" x14ac:dyDescent="0.25">
      <c r="A7" s="16" t="s">
        <v>60</v>
      </c>
      <c r="B7" s="66">
        <v>51.2</v>
      </c>
      <c r="C7" s="132">
        <v>94.7</v>
      </c>
    </row>
    <row r="8" spans="1:3" ht="14.4" customHeight="1" x14ac:dyDescent="0.25">
      <c r="A8" s="15" t="s">
        <v>61</v>
      </c>
      <c r="B8" s="66">
        <v>53.2</v>
      </c>
      <c r="C8" s="132">
        <v>77.2</v>
      </c>
    </row>
    <row r="9" spans="1:3" ht="13.2" customHeight="1" x14ac:dyDescent="0.25">
      <c r="A9" s="22" t="s">
        <v>461</v>
      </c>
      <c r="B9" s="131"/>
      <c r="C9" s="129"/>
    </row>
    <row r="10" spans="1:3" x14ac:dyDescent="0.25">
      <c r="A10" s="15" t="s">
        <v>60</v>
      </c>
      <c r="B10" s="66">
        <v>54.1</v>
      </c>
      <c r="C10" s="132">
        <v>163.80000000000001</v>
      </c>
    </row>
    <row r="11" spans="1:3" x14ac:dyDescent="0.25">
      <c r="A11" s="15" t="s">
        <v>61</v>
      </c>
      <c r="B11" s="66">
        <v>68.8</v>
      </c>
      <c r="C11" s="132">
        <v>181.8</v>
      </c>
    </row>
    <row r="12" spans="1:3" x14ac:dyDescent="0.25">
      <c r="A12" s="15" t="s">
        <v>62</v>
      </c>
      <c r="B12" s="66">
        <v>79.7</v>
      </c>
      <c r="C12" s="132">
        <v>178.7</v>
      </c>
    </row>
    <row r="13" spans="1:3" x14ac:dyDescent="0.25">
      <c r="A13" s="15" t="s">
        <v>64</v>
      </c>
      <c r="B13" s="66">
        <v>72.5</v>
      </c>
      <c r="C13" s="132">
        <v>189.5</v>
      </c>
    </row>
    <row r="14" spans="1:3" x14ac:dyDescent="0.25">
      <c r="A14" s="15" t="s">
        <v>65</v>
      </c>
      <c r="B14" s="66">
        <v>58.2</v>
      </c>
      <c r="C14" s="132">
        <v>148.1</v>
      </c>
    </row>
    <row r="15" spans="1:3" x14ac:dyDescent="0.25">
      <c r="A15" s="15" t="s">
        <v>66</v>
      </c>
      <c r="B15" s="312">
        <v>67.7</v>
      </c>
      <c r="C15" s="313">
        <v>151</v>
      </c>
    </row>
    <row r="16" spans="1:3" x14ac:dyDescent="0.25">
      <c r="A16" s="16" t="s">
        <v>68</v>
      </c>
      <c r="B16" s="66">
        <v>57.4</v>
      </c>
      <c r="C16" s="132">
        <v>154.6</v>
      </c>
    </row>
    <row r="17" spans="1:3" x14ac:dyDescent="0.25">
      <c r="A17" s="15" t="s">
        <v>41</v>
      </c>
      <c r="B17" s="66">
        <v>56.5</v>
      </c>
      <c r="C17" s="132">
        <v>156.9</v>
      </c>
    </row>
    <row r="18" spans="1:3" x14ac:dyDescent="0.25">
      <c r="A18" s="15" t="s">
        <v>69</v>
      </c>
      <c r="B18" s="66">
        <v>56.2</v>
      </c>
      <c r="C18" s="132">
        <v>146.5</v>
      </c>
    </row>
    <row r="19" spans="1:3" x14ac:dyDescent="0.25">
      <c r="A19" s="15" t="s">
        <v>71</v>
      </c>
      <c r="B19" s="66">
        <v>58.7</v>
      </c>
      <c r="C19" s="132">
        <v>157.6</v>
      </c>
    </row>
    <row r="20" spans="1:3" x14ac:dyDescent="0.25">
      <c r="A20" s="16" t="s">
        <v>72</v>
      </c>
      <c r="B20" s="66">
        <v>62.5</v>
      </c>
      <c r="C20" s="132">
        <v>149.80000000000001</v>
      </c>
    </row>
    <row r="21" spans="1:3" ht="13.2" customHeight="1" x14ac:dyDescent="0.25">
      <c r="A21" s="54" t="s">
        <v>73</v>
      </c>
      <c r="B21" s="109">
        <v>66.900000000000006</v>
      </c>
      <c r="C21" s="311">
        <v>160.19999999999999</v>
      </c>
    </row>
    <row r="23" spans="1:3" x14ac:dyDescent="0.25">
      <c r="A23" s="279"/>
    </row>
    <row r="26" spans="1:3" x14ac:dyDescent="0.25">
      <c r="B26"/>
      <c r="C26"/>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WhiteSpace="0" zoomScaleNormal="100" workbookViewId="0">
      <selection activeCell="H26" sqref="H26"/>
    </sheetView>
  </sheetViews>
  <sheetFormatPr defaultRowHeight="13.2" x14ac:dyDescent="0.25"/>
  <cols>
    <col min="1" max="1" width="27" customWidth="1"/>
    <col min="2" max="4" width="18.109375" customWidth="1"/>
  </cols>
  <sheetData>
    <row r="1" spans="1:4" ht="13.8" x14ac:dyDescent="0.25">
      <c r="A1" s="526" t="s">
        <v>397</v>
      </c>
      <c r="B1" s="526"/>
      <c r="C1" s="526"/>
      <c r="D1" s="526"/>
    </row>
    <row r="3" spans="1:4" ht="13.8" x14ac:dyDescent="0.25">
      <c r="A3" s="526" t="s">
        <v>129</v>
      </c>
      <c r="B3" s="526"/>
      <c r="C3" s="526"/>
      <c r="D3" s="526"/>
    </row>
    <row r="5" spans="1:4" ht="13.8" x14ac:dyDescent="0.25">
      <c r="A5" s="528" t="s">
        <v>127</v>
      </c>
      <c r="B5" s="528"/>
      <c r="C5" s="528"/>
      <c r="D5" s="528"/>
    </row>
    <row r="6" spans="1:4" ht="13.2" customHeight="1" x14ac:dyDescent="0.25">
      <c r="A6" s="36"/>
      <c r="B6" s="17"/>
      <c r="C6" s="17"/>
      <c r="D6" s="17"/>
    </row>
    <row r="7" spans="1:4" x14ac:dyDescent="0.25">
      <c r="A7" s="535"/>
      <c r="B7" s="524" t="s">
        <v>120</v>
      </c>
      <c r="C7" s="543" t="s">
        <v>57</v>
      </c>
      <c r="D7" s="544"/>
    </row>
    <row r="8" spans="1:4" ht="43.95" customHeight="1" x14ac:dyDescent="0.25">
      <c r="A8" s="562"/>
      <c r="B8" s="525"/>
      <c r="C8" s="258" t="s">
        <v>128</v>
      </c>
      <c r="D8" s="254" t="s">
        <v>59</v>
      </c>
    </row>
    <row r="9" spans="1:4" ht="14.4" customHeight="1" x14ac:dyDescent="0.25">
      <c r="A9" s="22" t="s">
        <v>520</v>
      </c>
      <c r="B9" s="314"/>
      <c r="C9" s="205"/>
      <c r="D9" s="64"/>
    </row>
    <row r="10" spans="1:4" ht="14.4" customHeight="1" x14ac:dyDescent="0.25">
      <c r="A10" s="15" t="s">
        <v>60</v>
      </c>
      <c r="B10" s="338">
        <v>14753.5</v>
      </c>
      <c r="C10" s="338">
        <v>79.099999999999994</v>
      </c>
      <c r="D10" s="338">
        <v>100.1</v>
      </c>
    </row>
    <row r="11" spans="1:4" ht="14.4" customHeight="1" x14ac:dyDescent="0.25">
      <c r="A11" s="15" t="s">
        <v>61</v>
      </c>
      <c r="B11" s="338">
        <v>15137.3</v>
      </c>
      <c r="C11" s="338">
        <v>101.9</v>
      </c>
      <c r="D11" s="338">
        <v>100.6</v>
      </c>
    </row>
    <row r="12" spans="1:4" ht="14.4" customHeight="1" x14ac:dyDescent="0.25">
      <c r="A12" s="22" t="s">
        <v>579</v>
      </c>
      <c r="B12" s="338">
        <v>29890.799999999999</v>
      </c>
      <c r="C12" s="338"/>
      <c r="D12" s="338">
        <v>100.4</v>
      </c>
    </row>
    <row r="13" spans="1:4" ht="15.6" customHeight="1" x14ac:dyDescent="0.25">
      <c r="A13" s="22" t="s">
        <v>461</v>
      </c>
      <c r="B13" s="146"/>
      <c r="C13" s="146"/>
      <c r="D13" s="146"/>
    </row>
    <row r="14" spans="1:4" ht="15.6" customHeight="1" x14ac:dyDescent="0.25">
      <c r="A14" s="15" t="s">
        <v>60</v>
      </c>
      <c r="B14" s="146">
        <v>13788</v>
      </c>
      <c r="C14" s="146">
        <v>72.81</v>
      </c>
      <c r="D14" s="143">
        <v>109.4</v>
      </c>
    </row>
    <row r="15" spans="1:4" ht="15.6" customHeight="1" x14ac:dyDescent="0.25">
      <c r="A15" s="15" t="s">
        <v>61</v>
      </c>
      <c r="B15" s="146">
        <v>14131.2</v>
      </c>
      <c r="C15" s="146">
        <v>101.7</v>
      </c>
      <c r="D15" s="315">
        <v>105.6</v>
      </c>
    </row>
    <row r="16" spans="1:4" ht="15.6" customHeight="1" x14ac:dyDescent="0.25">
      <c r="A16" s="15" t="s">
        <v>62</v>
      </c>
      <c r="B16" s="146">
        <v>15449.9</v>
      </c>
      <c r="C16" s="146">
        <v>100.3</v>
      </c>
      <c r="D16" s="315">
        <v>98.3</v>
      </c>
    </row>
    <row r="17" spans="1:4" s="142" customFormat="1" ht="15.6" customHeight="1" x14ac:dyDescent="0.25">
      <c r="A17" s="22" t="s">
        <v>122</v>
      </c>
      <c r="B17" s="146">
        <v>43369.1</v>
      </c>
      <c r="C17" s="146">
        <v>91.7</v>
      </c>
      <c r="D17" s="316">
        <v>104.2</v>
      </c>
    </row>
    <row r="18" spans="1:4" ht="15.6" customHeight="1" x14ac:dyDescent="0.25">
      <c r="A18" s="15" t="s">
        <v>64</v>
      </c>
      <c r="B18" s="146">
        <v>14526.5</v>
      </c>
      <c r="C18" s="146">
        <v>94</v>
      </c>
      <c r="D18" s="316">
        <v>92.9</v>
      </c>
    </row>
    <row r="19" spans="1:4" ht="15.6" customHeight="1" x14ac:dyDescent="0.25">
      <c r="A19" s="15" t="s">
        <v>65</v>
      </c>
      <c r="B19" s="146">
        <v>13988.7</v>
      </c>
      <c r="C19" s="146">
        <v>96.3</v>
      </c>
      <c r="D19" s="316">
        <v>95.6</v>
      </c>
    </row>
    <row r="20" spans="1:4" ht="15.6" customHeight="1" x14ac:dyDescent="0.25">
      <c r="A20" s="15" t="s">
        <v>66</v>
      </c>
      <c r="B20" s="146">
        <v>13100.6</v>
      </c>
      <c r="C20" s="146">
        <v>94.8</v>
      </c>
      <c r="D20" s="316">
        <v>98.6</v>
      </c>
    </row>
    <row r="21" spans="1:4" ht="15.6" customHeight="1" x14ac:dyDescent="0.25">
      <c r="A21" s="22" t="s">
        <v>123</v>
      </c>
      <c r="B21" s="146">
        <f>B22-B17</f>
        <v>41615.799999999996</v>
      </c>
      <c r="C21" s="146">
        <v>90.8</v>
      </c>
      <c r="D21" s="316">
        <v>95.6</v>
      </c>
    </row>
    <row r="22" spans="1:4" ht="15.6" customHeight="1" x14ac:dyDescent="0.25">
      <c r="A22" s="22" t="s">
        <v>67</v>
      </c>
      <c r="B22" s="146">
        <v>84984.9</v>
      </c>
      <c r="C22" s="146"/>
      <c r="D22" s="316">
        <v>99.8</v>
      </c>
    </row>
    <row r="23" spans="1:4" ht="15.6" customHeight="1" x14ac:dyDescent="0.25">
      <c r="A23" s="15" t="s">
        <v>68</v>
      </c>
      <c r="B23" s="146">
        <v>13283.4</v>
      </c>
      <c r="C23" s="146">
        <v>102.1</v>
      </c>
      <c r="D23" s="316">
        <v>102.6</v>
      </c>
    </row>
    <row r="24" spans="1:4" ht="15.6" customHeight="1" x14ac:dyDescent="0.25">
      <c r="A24" s="15" t="s">
        <v>41</v>
      </c>
      <c r="B24" s="146">
        <v>13603</v>
      </c>
      <c r="C24" s="146">
        <v>103.6</v>
      </c>
      <c r="D24" s="316">
        <v>100.9</v>
      </c>
    </row>
    <row r="25" spans="1:4" ht="15.6" customHeight="1" x14ac:dyDescent="0.25">
      <c r="A25" s="15" t="s">
        <v>69</v>
      </c>
      <c r="B25" s="146">
        <v>14565.7</v>
      </c>
      <c r="C25" s="146">
        <v>107.2</v>
      </c>
      <c r="D25" s="316">
        <v>97.2</v>
      </c>
    </row>
    <row r="26" spans="1:4" s="142" customFormat="1" ht="15.6" customHeight="1" x14ac:dyDescent="0.25">
      <c r="A26" s="22" t="s">
        <v>124</v>
      </c>
      <c r="B26" s="146">
        <f>SUM(B23:B25)</f>
        <v>41452.100000000006</v>
      </c>
      <c r="C26" s="146">
        <v>101.8</v>
      </c>
      <c r="D26" s="316">
        <v>100.1</v>
      </c>
    </row>
    <row r="27" spans="1:4" ht="15.6" customHeight="1" x14ac:dyDescent="0.25">
      <c r="A27" s="22" t="s">
        <v>70</v>
      </c>
      <c r="B27" s="146">
        <v>126437.1</v>
      </c>
      <c r="C27" s="146"/>
      <c r="D27" s="316">
        <v>100.2</v>
      </c>
    </row>
    <row r="28" spans="1:4" ht="15.6" customHeight="1" x14ac:dyDescent="0.25">
      <c r="A28" s="15" t="s">
        <v>71</v>
      </c>
      <c r="B28" s="146">
        <v>15264.4</v>
      </c>
      <c r="C28" s="146">
        <v>104.9</v>
      </c>
      <c r="D28" s="316">
        <v>96.6</v>
      </c>
    </row>
    <row r="29" spans="1:4" ht="15.6" customHeight="1" x14ac:dyDescent="0.25">
      <c r="A29" s="15" t="s">
        <v>72</v>
      </c>
      <c r="B29" s="146">
        <v>15089</v>
      </c>
      <c r="C29" s="146">
        <v>98.8</v>
      </c>
      <c r="D29" s="316">
        <v>95.8</v>
      </c>
    </row>
    <row r="30" spans="1:4" ht="15.6" customHeight="1" x14ac:dyDescent="0.25">
      <c r="A30" s="15" t="s">
        <v>73</v>
      </c>
      <c r="B30" s="146">
        <v>18598.3</v>
      </c>
      <c r="C30" s="146">
        <v>123</v>
      </c>
      <c r="D30" s="316">
        <v>92.4</v>
      </c>
    </row>
    <row r="31" spans="1:4" s="142" customFormat="1" ht="15.6" customHeight="1" x14ac:dyDescent="0.25">
      <c r="A31" s="22" t="s">
        <v>125</v>
      </c>
      <c r="B31" s="146">
        <f>B32-B27</f>
        <v>48951.699999999983</v>
      </c>
      <c r="C31" s="146">
        <v>118.9</v>
      </c>
      <c r="D31" s="316">
        <v>94.7</v>
      </c>
    </row>
    <row r="32" spans="1:4" ht="15.6" customHeight="1" x14ac:dyDescent="0.25">
      <c r="A32" s="200" t="s">
        <v>74</v>
      </c>
      <c r="B32" s="147">
        <v>175388.79999999999</v>
      </c>
      <c r="C32" s="147"/>
      <c r="D32" s="317">
        <v>98.3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ignoredErrors>
    <ignoredError sqref="B26"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sqref="A1:F1"/>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527" t="s">
        <v>563</v>
      </c>
      <c r="B1" s="527"/>
      <c r="C1" s="527"/>
      <c r="D1" s="527"/>
      <c r="E1" s="527"/>
      <c r="F1" s="527"/>
    </row>
    <row r="2" spans="1:6" ht="13.2" customHeight="1" x14ac:dyDescent="0.25">
      <c r="A2" s="37"/>
      <c r="B2" s="17"/>
      <c r="C2" s="17"/>
      <c r="D2" s="17"/>
      <c r="E2" s="17"/>
      <c r="F2" s="17"/>
    </row>
    <row r="3" spans="1:6" ht="14.25" customHeight="1" x14ac:dyDescent="0.25">
      <c r="A3" s="563"/>
      <c r="B3" s="553" t="s">
        <v>576</v>
      </c>
      <c r="C3" s="544"/>
      <c r="D3" s="553" t="s">
        <v>577</v>
      </c>
      <c r="E3" s="544"/>
      <c r="F3" s="360" t="s">
        <v>43</v>
      </c>
    </row>
    <row r="4" spans="1:6" ht="92.4" x14ac:dyDescent="0.25">
      <c r="A4" s="564"/>
      <c r="B4" s="297" t="s">
        <v>46</v>
      </c>
      <c r="C4" s="294" t="s">
        <v>592</v>
      </c>
      <c r="D4" s="297" t="s">
        <v>46</v>
      </c>
      <c r="E4" s="294" t="s">
        <v>593</v>
      </c>
      <c r="F4" s="253" t="s">
        <v>594</v>
      </c>
    </row>
    <row r="5" spans="1:6" ht="15" customHeight="1" x14ac:dyDescent="0.25">
      <c r="A5" s="22" t="s">
        <v>130</v>
      </c>
      <c r="B5" s="377">
        <v>15137.3</v>
      </c>
      <c r="C5" s="135">
        <v>100.6</v>
      </c>
      <c r="D5" s="378">
        <v>29890.799999999999</v>
      </c>
      <c r="E5" s="117">
        <v>100.4</v>
      </c>
      <c r="F5" s="136">
        <v>107.4</v>
      </c>
    </row>
    <row r="6" spans="1:6" x14ac:dyDescent="0.25">
      <c r="A6" s="38" t="s">
        <v>131</v>
      </c>
      <c r="B6" s="135"/>
      <c r="C6" s="135"/>
      <c r="D6" s="378"/>
      <c r="E6" s="135"/>
      <c r="F6" s="136"/>
    </row>
    <row r="7" spans="1:6" ht="39.6" x14ac:dyDescent="0.25">
      <c r="A7" s="23" t="s">
        <v>483</v>
      </c>
      <c r="B7" s="117">
        <v>14940.6</v>
      </c>
      <c r="C7" s="135">
        <v>100.7</v>
      </c>
      <c r="D7" s="379">
        <v>29501.4</v>
      </c>
      <c r="E7" s="135">
        <v>100.5</v>
      </c>
      <c r="F7" s="46">
        <v>108.3</v>
      </c>
    </row>
    <row r="8" spans="1:6" ht="39.6" x14ac:dyDescent="0.25">
      <c r="A8" s="29" t="s">
        <v>484</v>
      </c>
      <c r="B8" s="144">
        <v>196.7</v>
      </c>
      <c r="C8" s="144">
        <v>91.6</v>
      </c>
      <c r="D8" s="380">
        <v>389.5</v>
      </c>
      <c r="E8" s="27">
        <v>91.2</v>
      </c>
      <c r="F8" s="28">
        <v>68.599999999999994</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F37" sqref="F37"/>
    </sheetView>
  </sheetViews>
  <sheetFormatPr defaultRowHeight="13.2" x14ac:dyDescent="0.25"/>
  <cols>
    <col min="1" max="1" width="19.5546875" customWidth="1"/>
    <col min="2" max="6" width="11.5546875" customWidth="1"/>
    <col min="7" max="7" width="11.109375" customWidth="1"/>
  </cols>
  <sheetData>
    <row r="1" spans="1:7" ht="29.4" customHeight="1" x14ac:dyDescent="0.25">
      <c r="A1" s="527" t="s">
        <v>564</v>
      </c>
      <c r="B1" s="527"/>
      <c r="C1" s="527"/>
      <c r="D1" s="527"/>
      <c r="E1" s="527"/>
      <c r="F1" s="527"/>
      <c r="G1" s="527"/>
    </row>
    <row r="2" spans="1:7" ht="13.2" customHeight="1" x14ac:dyDescent="0.25">
      <c r="A2" s="26"/>
      <c r="B2" s="17"/>
      <c r="C2" s="17"/>
      <c r="D2" s="17"/>
      <c r="E2" s="17"/>
      <c r="F2" s="17"/>
      <c r="G2" s="17"/>
    </row>
    <row r="3" spans="1:7" ht="25.2" customHeight="1" x14ac:dyDescent="0.25">
      <c r="A3" s="535"/>
      <c r="B3" s="543" t="s">
        <v>132</v>
      </c>
      <c r="C3" s="566"/>
      <c r="D3" s="544"/>
      <c r="E3" s="543" t="s">
        <v>133</v>
      </c>
      <c r="F3" s="566"/>
      <c r="G3" s="544"/>
    </row>
    <row r="4" spans="1:7" x14ac:dyDescent="0.25">
      <c r="A4" s="565"/>
      <c r="B4" s="567" t="s">
        <v>46</v>
      </c>
      <c r="C4" s="543" t="s">
        <v>134</v>
      </c>
      <c r="D4" s="544"/>
      <c r="E4" s="568" t="s">
        <v>46</v>
      </c>
      <c r="F4" s="543" t="s">
        <v>134</v>
      </c>
      <c r="G4" s="544"/>
    </row>
    <row r="5" spans="1:7" ht="66" x14ac:dyDescent="0.25">
      <c r="A5" s="562"/>
      <c r="B5" s="525"/>
      <c r="C5" s="255" t="s">
        <v>135</v>
      </c>
      <c r="D5" s="255" t="s">
        <v>136</v>
      </c>
      <c r="E5" s="569"/>
      <c r="F5" s="255" t="s">
        <v>135</v>
      </c>
      <c r="G5" s="253" t="s">
        <v>136</v>
      </c>
    </row>
    <row r="6" spans="1:7" ht="14.4" customHeight="1" x14ac:dyDescent="0.25">
      <c r="A6" s="159" t="s">
        <v>520</v>
      </c>
      <c r="B6" s="64"/>
      <c r="C6" s="235"/>
      <c r="D6" s="235"/>
      <c r="E6" s="235"/>
      <c r="F6" s="235"/>
      <c r="G6" s="235"/>
    </row>
    <row r="7" spans="1:7" ht="14.4" customHeight="1" x14ac:dyDescent="0.25">
      <c r="A7" s="15" t="s">
        <v>60</v>
      </c>
      <c r="B7" s="339">
        <v>6685.1</v>
      </c>
      <c r="C7" s="339">
        <v>75.2</v>
      </c>
      <c r="D7" s="339">
        <v>98.6</v>
      </c>
      <c r="E7" s="339">
        <v>8068.3</v>
      </c>
      <c r="F7" s="339">
        <v>82.3</v>
      </c>
      <c r="G7" s="339">
        <v>101.3</v>
      </c>
    </row>
    <row r="8" spans="1:7" ht="14.4" customHeight="1" x14ac:dyDescent="0.25">
      <c r="A8" s="15" t="s">
        <v>61</v>
      </c>
      <c r="B8" s="339">
        <v>7099.1</v>
      </c>
      <c r="C8" s="339">
        <v>104.7</v>
      </c>
      <c r="D8" s="339">
        <v>98.5</v>
      </c>
      <c r="E8" s="339">
        <v>8038.2</v>
      </c>
      <c r="F8" s="339">
        <v>99.5</v>
      </c>
      <c r="G8" s="339">
        <v>102.4</v>
      </c>
    </row>
    <row r="9" spans="1:7" ht="14.4" customHeight="1" x14ac:dyDescent="0.25">
      <c r="A9" s="22" t="s">
        <v>579</v>
      </c>
      <c r="B9" s="339">
        <v>13784.3</v>
      </c>
      <c r="C9" s="339"/>
      <c r="D9" s="513">
        <v>98</v>
      </c>
      <c r="E9" s="514">
        <v>16106.5</v>
      </c>
      <c r="F9" s="514"/>
      <c r="G9" s="514">
        <v>102.4</v>
      </c>
    </row>
    <row r="10" spans="1:7" ht="14.4" customHeight="1" x14ac:dyDescent="0.25">
      <c r="A10" s="22" t="s">
        <v>461</v>
      </c>
      <c r="B10" s="148"/>
      <c r="C10" s="148"/>
      <c r="D10" s="148"/>
      <c r="E10" s="148"/>
      <c r="F10" s="148"/>
      <c r="G10" s="148"/>
    </row>
    <row r="11" spans="1:7" ht="14.4" customHeight="1" x14ac:dyDescent="0.25">
      <c r="A11" s="15" t="s">
        <v>60</v>
      </c>
      <c r="B11" s="148">
        <v>6376</v>
      </c>
      <c r="C11" s="148">
        <v>71.400000000000006</v>
      </c>
      <c r="D11" s="148">
        <v>109.2</v>
      </c>
      <c r="E11" s="148">
        <v>7412</v>
      </c>
      <c r="F11" s="148">
        <v>74</v>
      </c>
      <c r="G11" s="148">
        <v>109.6</v>
      </c>
    </row>
    <row r="12" spans="1:7" ht="14.4" customHeight="1" x14ac:dyDescent="0.25">
      <c r="A12" s="15" t="s">
        <v>61</v>
      </c>
      <c r="B12" s="148">
        <v>6695.3</v>
      </c>
      <c r="C12" s="148">
        <v>103.5</v>
      </c>
      <c r="D12" s="148">
        <v>106</v>
      </c>
      <c r="E12" s="148">
        <v>7435.9</v>
      </c>
      <c r="F12" s="148">
        <v>100.2</v>
      </c>
      <c r="G12" s="148">
        <v>105.4</v>
      </c>
    </row>
    <row r="13" spans="1:7" ht="14.4" customHeight="1" x14ac:dyDescent="0.25">
      <c r="A13" s="15" t="s">
        <v>62</v>
      </c>
      <c r="B13" s="148">
        <v>7378.7</v>
      </c>
      <c r="C13" s="148">
        <v>105</v>
      </c>
      <c r="D13" s="148">
        <v>100.6</v>
      </c>
      <c r="E13" s="148">
        <v>8071.2</v>
      </c>
      <c r="F13" s="148">
        <v>95.9</v>
      </c>
      <c r="G13" s="148">
        <v>96</v>
      </c>
    </row>
    <row r="14" spans="1:7" s="142" customFormat="1" ht="14.4" customHeight="1" x14ac:dyDescent="0.25">
      <c r="A14" s="22" t="s">
        <v>122</v>
      </c>
      <c r="B14" s="148">
        <v>20450</v>
      </c>
      <c r="C14" s="148">
        <v>92.4</v>
      </c>
      <c r="D14" s="148">
        <v>105.1</v>
      </c>
      <c r="E14" s="148">
        <v>22919.1</v>
      </c>
      <c r="F14" s="148">
        <v>91.1</v>
      </c>
      <c r="G14" s="148">
        <v>103.3</v>
      </c>
    </row>
    <row r="15" spans="1:7" ht="14.4" customHeight="1" x14ac:dyDescent="0.25">
      <c r="A15" s="15" t="s">
        <v>64</v>
      </c>
      <c r="B15" s="148">
        <v>7179.6</v>
      </c>
      <c r="C15" s="148">
        <v>95.7</v>
      </c>
      <c r="D15" s="148">
        <v>97.5</v>
      </c>
      <c r="E15" s="148">
        <v>7346.9</v>
      </c>
      <c r="F15" s="148">
        <v>92.5</v>
      </c>
      <c r="G15" s="148">
        <v>88.6</v>
      </c>
    </row>
    <row r="16" spans="1:7" ht="14.4" customHeight="1" x14ac:dyDescent="0.25">
      <c r="A16" s="15" t="s">
        <v>65</v>
      </c>
      <c r="B16" s="148">
        <v>6871.3</v>
      </c>
      <c r="C16" s="148">
        <v>94.9</v>
      </c>
      <c r="D16" s="148">
        <v>100.5</v>
      </c>
      <c r="E16" s="148">
        <v>7117.4</v>
      </c>
      <c r="F16" s="148">
        <v>97.6</v>
      </c>
      <c r="G16" s="148">
        <v>91.1</v>
      </c>
    </row>
    <row r="17" spans="1:7" ht="14.4" customHeight="1" x14ac:dyDescent="0.25">
      <c r="A17" s="15" t="s">
        <v>66</v>
      </c>
      <c r="B17" s="148">
        <v>6454.1</v>
      </c>
      <c r="C17" s="148">
        <v>95.1</v>
      </c>
      <c r="D17" s="148">
        <v>102.6</v>
      </c>
      <c r="E17" s="148">
        <v>6646.5</v>
      </c>
      <c r="F17" s="148">
        <v>94.4</v>
      </c>
      <c r="G17" s="148">
        <v>95</v>
      </c>
    </row>
    <row r="18" spans="1:7" s="142" customFormat="1" ht="14.4" customHeight="1" x14ac:dyDescent="0.25">
      <c r="A18" s="22" t="s">
        <v>123</v>
      </c>
      <c r="B18" s="148">
        <f>B19-B14</f>
        <v>20505</v>
      </c>
      <c r="C18" s="148">
        <v>94.9</v>
      </c>
      <c r="D18" s="148">
        <v>100.1</v>
      </c>
      <c r="E18" s="148">
        <f>E19-E14</f>
        <v>21110.9</v>
      </c>
      <c r="F18" s="148">
        <v>87</v>
      </c>
      <c r="G18" s="148">
        <v>91.4</v>
      </c>
    </row>
    <row r="19" spans="1:7" ht="14.4" customHeight="1" x14ac:dyDescent="0.25">
      <c r="A19" s="22" t="s">
        <v>67</v>
      </c>
      <c r="B19" s="148">
        <v>40955</v>
      </c>
      <c r="C19" s="148"/>
      <c r="D19" s="148">
        <v>102.5</v>
      </c>
      <c r="E19" s="148">
        <v>44030</v>
      </c>
      <c r="F19" s="148"/>
      <c r="G19" s="148">
        <v>97.2</v>
      </c>
    </row>
    <row r="20" spans="1:7" ht="14.4" customHeight="1" x14ac:dyDescent="0.25">
      <c r="A20" s="15" t="s">
        <v>68</v>
      </c>
      <c r="B20" s="148">
        <v>6566.1</v>
      </c>
      <c r="C20" s="148">
        <v>102.8</v>
      </c>
      <c r="D20" s="148">
        <v>107.6</v>
      </c>
      <c r="E20" s="148">
        <v>6717.3</v>
      </c>
      <c r="F20" s="148">
        <v>101.5</v>
      </c>
      <c r="G20" s="148">
        <v>97.8</v>
      </c>
    </row>
    <row r="21" spans="1:7" ht="14.4" customHeight="1" x14ac:dyDescent="0.25">
      <c r="A21" s="15" t="s">
        <v>41</v>
      </c>
      <c r="B21" s="148">
        <v>6550.1</v>
      </c>
      <c r="C21" s="148">
        <v>101.9</v>
      </c>
      <c r="D21" s="148">
        <v>103.5</v>
      </c>
      <c r="E21" s="148">
        <v>7052.9</v>
      </c>
      <c r="F21" s="148">
        <v>105.3</v>
      </c>
      <c r="G21" s="148">
        <v>98.4</v>
      </c>
    </row>
    <row r="22" spans="1:7" ht="14.4" customHeight="1" x14ac:dyDescent="0.25">
      <c r="A22" s="15" t="s">
        <v>69</v>
      </c>
      <c r="B22" s="148">
        <v>6891.8</v>
      </c>
      <c r="C22" s="148">
        <v>105.8</v>
      </c>
      <c r="D22" s="148">
        <v>98.3</v>
      </c>
      <c r="E22" s="148">
        <v>7673.9</v>
      </c>
      <c r="F22" s="148">
        <v>108.5</v>
      </c>
      <c r="G22" s="148">
        <v>96.2</v>
      </c>
    </row>
    <row r="23" spans="1:7" s="142" customFormat="1" ht="14.4" customHeight="1" x14ac:dyDescent="0.25">
      <c r="A23" s="22" t="s">
        <v>124</v>
      </c>
      <c r="B23" s="148">
        <f>SUM(B20:B22)</f>
        <v>20008</v>
      </c>
      <c r="C23" s="148">
        <v>100.7</v>
      </c>
      <c r="D23" s="148">
        <v>102.9</v>
      </c>
      <c r="E23" s="148">
        <f>SUM(E20:E22)</f>
        <v>21444.1</v>
      </c>
      <c r="F23" s="148">
        <v>103.1</v>
      </c>
      <c r="G23" s="148">
        <v>97.4</v>
      </c>
    </row>
    <row r="24" spans="1:7" ht="14.4" customHeight="1" x14ac:dyDescent="0.25">
      <c r="A24" s="22" t="s">
        <v>70</v>
      </c>
      <c r="B24" s="148">
        <v>60963</v>
      </c>
      <c r="C24" s="148"/>
      <c r="D24" s="148">
        <v>102.6</v>
      </c>
      <c r="E24" s="148">
        <v>65474.2</v>
      </c>
      <c r="F24" s="148"/>
      <c r="G24" s="148">
        <v>97.3</v>
      </c>
    </row>
    <row r="25" spans="1:7" ht="14.4" customHeight="1" x14ac:dyDescent="0.25">
      <c r="A25" s="15" t="s">
        <v>71</v>
      </c>
      <c r="B25" s="148">
        <v>7201.9</v>
      </c>
      <c r="C25" s="148">
        <v>104</v>
      </c>
      <c r="D25" s="148">
        <v>97</v>
      </c>
      <c r="E25" s="148">
        <v>8062.5</v>
      </c>
      <c r="F25" s="148">
        <v>105.8</v>
      </c>
      <c r="G25" s="148">
        <v>95.8</v>
      </c>
    </row>
    <row r="26" spans="1:7" ht="14.4" customHeight="1" x14ac:dyDescent="0.25">
      <c r="A26" s="15" t="s">
        <v>72</v>
      </c>
      <c r="B26" s="148">
        <v>7110.3</v>
      </c>
      <c r="C26" s="148">
        <v>98.1</v>
      </c>
      <c r="D26" s="148">
        <v>95.3</v>
      </c>
      <c r="E26" s="148">
        <v>7978.7</v>
      </c>
      <c r="F26" s="148">
        <v>99.6</v>
      </c>
      <c r="G26" s="148">
        <v>96.1</v>
      </c>
    </row>
    <row r="27" spans="1:7" ht="14.4" customHeight="1" x14ac:dyDescent="0.25">
      <c r="A27" s="15" t="s">
        <v>73</v>
      </c>
      <c r="B27" s="148">
        <v>8766.2999999999993</v>
      </c>
      <c r="C27" s="148">
        <v>123</v>
      </c>
      <c r="D27" s="148">
        <v>93.9</v>
      </c>
      <c r="E27" s="148">
        <v>9832</v>
      </c>
      <c r="F27" s="148">
        <v>123.1</v>
      </c>
      <c r="G27" s="148">
        <v>91.1</v>
      </c>
    </row>
    <row r="28" spans="1:7" s="142" customFormat="1" ht="14.4" customHeight="1" x14ac:dyDescent="0.25">
      <c r="A28" s="22" t="s">
        <v>125</v>
      </c>
      <c r="B28" s="148">
        <f>B29-B24</f>
        <v>23078.399999999994</v>
      </c>
      <c r="C28" s="148">
        <v>115.8</v>
      </c>
      <c r="D28" s="148">
        <v>95</v>
      </c>
      <c r="E28" s="148">
        <f>E29-E24</f>
        <v>25873.199999999997</v>
      </c>
      <c r="F28" s="148">
        <v>121.8</v>
      </c>
      <c r="G28" s="148">
        <v>94</v>
      </c>
    </row>
    <row r="29" spans="1:7" ht="14.4" customHeight="1" x14ac:dyDescent="0.25">
      <c r="A29" s="160" t="s">
        <v>74</v>
      </c>
      <c r="B29" s="149">
        <v>84041.4</v>
      </c>
      <c r="C29" s="149"/>
      <c r="D29" s="149">
        <v>100.6</v>
      </c>
      <c r="E29" s="149">
        <v>91347.4</v>
      </c>
      <c r="F29" s="149"/>
      <c r="G29" s="149">
        <v>96.2</v>
      </c>
    </row>
    <row r="30" spans="1:7" x14ac:dyDescent="0.25">
      <c r="B30" s="78"/>
      <c r="C30" s="78"/>
      <c r="D30" s="78"/>
      <c r="E30" s="78"/>
      <c r="F30" s="78"/>
      <c r="G30" s="78"/>
    </row>
    <row r="31" spans="1:7" x14ac:dyDescent="0.25">
      <c r="A31" s="150"/>
      <c r="B31" s="78"/>
      <c r="C31" s="78"/>
      <c r="D31" s="78"/>
      <c r="E31" s="78"/>
      <c r="F31" s="78"/>
      <c r="G31" s="78"/>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ignoredErrors>
    <ignoredError sqref="B23 E23"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WhiteSpace="0" zoomScaleNormal="100" workbookViewId="0">
      <selection sqref="A1:D1"/>
    </sheetView>
  </sheetViews>
  <sheetFormatPr defaultRowHeight="13.2" x14ac:dyDescent="0.25"/>
  <cols>
    <col min="1" max="1" width="27" customWidth="1"/>
    <col min="2" max="4" width="20.5546875" customWidth="1"/>
  </cols>
  <sheetData>
    <row r="1" spans="1:4" ht="13.8" x14ac:dyDescent="0.25">
      <c r="A1" s="570" t="s">
        <v>137</v>
      </c>
      <c r="B1" s="570"/>
      <c r="C1" s="570"/>
      <c r="D1" s="570"/>
    </row>
    <row r="2" spans="1:4" ht="13.2" customHeight="1" x14ac:dyDescent="0.25">
      <c r="C2" s="78"/>
    </row>
    <row r="3" spans="1:4" ht="13.8" x14ac:dyDescent="0.25">
      <c r="A3" s="528" t="s">
        <v>138</v>
      </c>
      <c r="B3" s="528"/>
      <c r="C3" s="528"/>
      <c r="D3" s="528"/>
    </row>
    <row r="4" spans="1:4" ht="13.95" customHeight="1" x14ac:dyDescent="0.25">
      <c r="A4" s="225"/>
      <c r="B4" s="17"/>
      <c r="C4" s="17"/>
      <c r="D4" s="17"/>
    </row>
    <row r="5" spans="1:4" x14ac:dyDescent="0.25">
      <c r="A5" s="535"/>
      <c r="B5" s="524" t="s">
        <v>120</v>
      </c>
      <c r="C5" s="543" t="s">
        <v>57</v>
      </c>
      <c r="D5" s="544"/>
    </row>
    <row r="6" spans="1:4" ht="40.200000000000003" customHeight="1" x14ac:dyDescent="0.25">
      <c r="A6" s="562"/>
      <c r="B6" s="525"/>
      <c r="C6" s="258" t="s">
        <v>58</v>
      </c>
      <c r="D6" s="253" t="s">
        <v>59</v>
      </c>
    </row>
    <row r="7" spans="1:4" ht="16.2" customHeight="1" x14ac:dyDescent="0.25">
      <c r="A7" s="22" t="s">
        <v>520</v>
      </c>
      <c r="B7" s="64"/>
      <c r="C7" s="235"/>
      <c r="D7" s="235"/>
    </row>
    <row r="8" spans="1:4" ht="16.2" customHeight="1" x14ac:dyDescent="0.25">
      <c r="A8" s="16" t="s">
        <v>595</v>
      </c>
      <c r="B8" s="362">
        <v>4493.8</v>
      </c>
      <c r="C8" s="362">
        <v>97.6</v>
      </c>
      <c r="D8" s="362">
        <v>94.2</v>
      </c>
    </row>
    <row r="9" spans="1:4" ht="16.2" customHeight="1" x14ac:dyDescent="0.25">
      <c r="A9" s="15" t="s">
        <v>61</v>
      </c>
      <c r="B9" s="337">
        <v>4989.8</v>
      </c>
      <c r="C9" s="362">
        <v>111.2</v>
      </c>
      <c r="D9" s="362">
        <v>101.7</v>
      </c>
    </row>
    <row r="10" spans="1:4" ht="16.2" customHeight="1" x14ac:dyDescent="0.25">
      <c r="A10" s="22" t="s">
        <v>579</v>
      </c>
      <c r="B10" s="337">
        <v>9483.6</v>
      </c>
      <c r="C10" s="362"/>
      <c r="D10" s="414">
        <v>98</v>
      </c>
    </row>
    <row r="11" spans="1:4" ht="16.2" customHeight="1" x14ac:dyDescent="0.25">
      <c r="A11" s="22" t="s">
        <v>461</v>
      </c>
      <c r="B11" s="34"/>
      <c r="C11" s="34"/>
      <c r="D11" s="34"/>
    </row>
    <row r="12" spans="1:4" ht="16.2" customHeight="1" x14ac:dyDescent="0.25">
      <c r="A12" s="15" t="s">
        <v>60</v>
      </c>
      <c r="B12" s="34">
        <v>4262.8999999999996</v>
      </c>
      <c r="C12" s="34">
        <v>107.7</v>
      </c>
      <c r="D12" s="34">
        <v>112.9</v>
      </c>
    </row>
    <row r="13" spans="1:4" ht="16.2" customHeight="1" x14ac:dyDescent="0.25">
      <c r="A13" s="15" t="s">
        <v>61</v>
      </c>
      <c r="B13" s="34">
        <v>4364.5</v>
      </c>
      <c r="C13" s="34">
        <v>105.5</v>
      </c>
      <c r="D13" s="34">
        <v>108.8</v>
      </c>
    </row>
    <row r="14" spans="1:4" ht="16.2" customHeight="1" x14ac:dyDescent="0.25">
      <c r="A14" s="15" t="s">
        <v>62</v>
      </c>
      <c r="B14" s="34">
        <v>4716.3999999999996</v>
      </c>
      <c r="C14" s="34">
        <v>109.4</v>
      </c>
      <c r="D14" s="34">
        <v>101.8</v>
      </c>
    </row>
    <row r="15" spans="1:4" ht="16.2" customHeight="1" x14ac:dyDescent="0.25">
      <c r="A15" s="22" t="s">
        <v>122</v>
      </c>
      <c r="B15" s="34">
        <v>13343.8</v>
      </c>
      <c r="C15" s="34">
        <v>103</v>
      </c>
      <c r="D15" s="34">
        <v>107.5</v>
      </c>
    </row>
    <row r="16" spans="1:4" ht="16.2" customHeight="1" x14ac:dyDescent="0.25">
      <c r="A16" s="15" t="s">
        <v>64</v>
      </c>
      <c r="B16" s="162">
        <v>4915.7</v>
      </c>
      <c r="C16" s="162">
        <v>100</v>
      </c>
      <c r="D16" s="162">
        <v>96.1</v>
      </c>
    </row>
    <row r="17" spans="1:4" ht="16.2" customHeight="1" x14ac:dyDescent="0.25">
      <c r="A17" s="15" t="s">
        <v>65</v>
      </c>
      <c r="B17" s="34">
        <v>4927.8999999999996</v>
      </c>
      <c r="C17" s="162">
        <v>101</v>
      </c>
      <c r="D17" s="162">
        <v>105.3</v>
      </c>
    </row>
    <row r="18" spans="1:4" ht="16.2" customHeight="1" x14ac:dyDescent="0.25">
      <c r="A18" s="15" t="s">
        <v>66</v>
      </c>
      <c r="B18" s="34">
        <v>4421.3999999999996</v>
      </c>
      <c r="C18" s="162">
        <v>90.4</v>
      </c>
      <c r="D18" s="162">
        <v>90.8</v>
      </c>
    </row>
    <row r="19" spans="1:4" ht="16.2" customHeight="1" x14ac:dyDescent="0.25">
      <c r="A19" s="22" t="s">
        <v>123</v>
      </c>
      <c r="B19" s="34">
        <v>14265</v>
      </c>
      <c r="C19" s="162">
        <v>101.1</v>
      </c>
      <c r="D19" s="162">
        <v>97.3</v>
      </c>
    </row>
    <row r="20" spans="1:4" ht="16.2" customHeight="1" x14ac:dyDescent="0.25">
      <c r="A20" s="22" t="s">
        <v>67</v>
      </c>
      <c r="B20" s="34">
        <v>27608.799999999999</v>
      </c>
      <c r="C20" s="162"/>
      <c r="D20" s="162">
        <v>102</v>
      </c>
    </row>
    <row r="21" spans="1:4" ht="16.2" customHeight="1" x14ac:dyDescent="0.25">
      <c r="A21" s="16" t="s">
        <v>68</v>
      </c>
      <c r="B21" s="162">
        <v>4173.2</v>
      </c>
      <c r="C21" s="162">
        <v>93.7</v>
      </c>
      <c r="D21" s="162">
        <v>88.5</v>
      </c>
    </row>
    <row r="22" spans="1:4" ht="16.2" customHeight="1" x14ac:dyDescent="0.25">
      <c r="A22" s="15" t="s">
        <v>41</v>
      </c>
      <c r="B22" s="162">
        <v>4134.3999999999996</v>
      </c>
      <c r="C22" s="162">
        <v>99.6</v>
      </c>
      <c r="D22" s="162">
        <v>90.1</v>
      </c>
    </row>
    <row r="23" spans="1:4" ht="16.2" customHeight="1" x14ac:dyDescent="0.25">
      <c r="A23" s="15" t="s">
        <v>69</v>
      </c>
      <c r="B23" s="162">
        <v>4248.8</v>
      </c>
      <c r="C23" s="162">
        <v>102.2</v>
      </c>
      <c r="D23" s="162">
        <v>89.5</v>
      </c>
    </row>
    <row r="24" spans="1:4" ht="16.2" customHeight="1" x14ac:dyDescent="0.25">
      <c r="A24" s="22" t="s">
        <v>124</v>
      </c>
      <c r="B24" s="162">
        <v>12556.4</v>
      </c>
      <c r="C24" s="162">
        <v>88.2</v>
      </c>
      <c r="D24" s="162">
        <v>89.4</v>
      </c>
    </row>
    <row r="25" spans="1:4" ht="16.2" customHeight="1" x14ac:dyDescent="0.25">
      <c r="A25" s="22" t="s">
        <v>70</v>
      </c>
      <c r="B25" s="162">
        <v>40165.199999999997</v>
      </c>
      <c r="C25" s="162"/>
      <c r="D25" s="162">
        <v>97.8</v>
      </c>
    </row>
    <row r="26" spans="1:4" ht="16.2" customHeight="1" x14ac:dyDescent="0.25">
      <c r="A26" s="15" t="s">
        <v>71</v>
      </c>
      <c r="B26" s="162">
        <v>4445.3999999999996</v>
      </c>
      <c r="C26" s="162">
        <v>105.9</v>
      </c>
      <c r="D26" s="162">
        <v>93.5</v>
      </c>
    </row>
    <row r="27" spans="1:4" ht="16.2" customHeight="1" x14ac:dyDescent="0.25">
      <c r="A27" s="16" t="s">
        <v>72</v>
      </c>
      <c r="B27" s="162">
        <v>4532.3</v>
      </c>
      <c r="C27" s="162">
        <v>99.6</v>
      </c>
      <c r="D27" s="162">
        <v>96</v>
      </c>
    </row>
    <row r="28" spans="1:4" ht="16.2" customHeight="1" x14ac:dyDescent="0.25">
      <c r="A28" s="16" t="s">
        <v>73</v>
      </c>
      <c r="B28" s="34">
        <v>4755.5</v>
      </c>
      <c r="C28" s="162">
        <v>97.7</v>
      </c>
      <c r="D28" s="162">
        <v>102.7</v>
      </c>
    </row>
    <row r="29" spans="1:4" ht="16.2" customHeight="1" x14ac:dyDescent="0.25">
      <c r="A29" s="22" t="s">
        <v>125</v>
      </c>
      <c r="B29" s="34">
        <v>13733.2</v>
      </c>
      <c r="C29" s="162">
        <v>105.8</v>
      </c>
      <c r="D29" s="162">
        <v>97.6</v>
      </c>
    </row>
    <row r="30" spans="1:4" ht="16.2" customHeight="1" x14ac:dyDescent="0.25">
      <c r="A30" s="226" t="s">
        <v>74</v>
      </c>
      <c r="B30" s="35">
        <v>53898.400000000001</v>
      </c>
      <c r="C30" s="186"/>
      <c r="D30" s="186">
        <v>97.7</v>
      </c>
    </row>
    <row r="31" spans="1:4" ht="16.2" customHeight="1" x14ac:dyDescent="0.25">
      <c r="A31" s="107"/>
      <c r="B31" s="174"/>
      <c r="C31" s="174"/>
      <c r="D31" s="174"/>
    </row>
    <row r="32" spans="1:4" ht="13.8" x14ac:dyDescent="0.25">
      <c r="A32" s="115" t="s">
        <v>487</v>
      </c>
    </row>
  </sheetData>
  <mergeCells count="5">
    <mergeCell ref="A3:D3"/>
    <mergeCell ref="A1:D1"/>
    <mergeCell ref="A5:A6"/>
    <mergeCell ref="B5:B6"/>
    <mergeCell ref="C5:D5"/>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E6" sqref="E6"/>
    </sheetView>
  </sheetViews>
  <sheetFormatPr defaultRowHeight="13.2" x14ac:dyDescent="0.25"/>
  <cols>
    <col min="1" max="1" width="88.6640625" customWidth="1"/>
  </cols>
  <sheetData>
    <row r="1" spans="1:1" x14ac:dyDescent="0.25">
      <c r="A1" s="6" t="s">
        <v>10</v>
      </c>
    </row>
    <row r="2" spans="1:1" ht="12.75" x14ac:dyDescent="0.2">
      <c r="A2" s="5"/>
    </row>
    <row r="3" spans="1:1" x14ac:dyDescent="0.25">
      <c r="A3" s="7" t="s">
        <v>11</v>
      </c>
    </row>
    <row r="4" spans="1:1" x14ac:dyDescent="0.25">
      <c r="A4" s="7" t="s">
        <v>479</v>
      </c>
    </row>
    <row r="5" spans="1:1" ht="12.75" x14ac:dyDescent="0.2">
      <c r="A5" s="8"/>
    </row>
    <row r="6" spans="1:1" ht="12.75" x14ac:dyDescent="0.2">
      <c r="A6" s="5"/>
    </row>
    <row r="7" spans="1:1" ht="12.75" x14ac:dyDescent="0.2">
      <c r="A7" s="5"/>
    </row>
    <row r="8" spans="1:1" ht="12.75" x14ac:dyDescent="0.2">
      <c r="A8" s="5"/>
    </row>
    <row r="9" spans="1:1" ht="52.8" x14ac:dyDescent="0.25">
      <c r="A9" s="11" t="s">
        <v>571</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39.6" x14ac:dyDescent="0.25">
      <c r="A22" s="9" t="s">
        <v>16</v>
      </c>
    </row>
    <row r="23" spans="1:1" ht="26.4" x14ac:dyDescent="0.25">
      <c r="A23" s="151" t="s">
        <v>12</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20</v>
      </c>
    </row>
    <row r="41" spans="1:1" x14ac:dyDescent="0.25">
      <c r="A41" s="12" t="s">
        <v>17</v>
      </c>
    </row>
    <row r="42" spans="1:1" x14ac:dyDescent="0.25">
      <c r="A42" s="12" t="s">
        <v>13</v>
      </c>
    </row>
    <row r="43" spans="1:1" x14ac:dyDescent="0.25">
      <c r="A43" s="12" t="s">
        <v>18</v>
      </c>
    </row>
    <row r="44" spans="1:1" x14ac:dyDescent="0.25">
      <c r="A44" s="12" t="s">
        <v>19</v>
      </c>
    </row>
    <row r="45" spans="1:1" x14ac:dyDescent="0.25">
      <c r="A45" s="74" t="s">
        <v>500</v>
      </c>
    </row>
    <row r="46" spans="1:1" x14ac:dyDescent="0.25">
      <c r="A46" s="73" t="s">
        <v>14</v>
      </c>
    </row>
    <row r="47" spans="1:1" x14ac:dyDescent="0.25">
      <c r="A47" s="102" t="s">
        <v>15</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WhiteSpace="0" zoomScaleNormal="100" workbookViewId="0">
      <selection sqref="A1:E1"/>
    </sheetView>
  </sheetViews>
  <sheetFormatPr defaultRowHeight="13.2" x14ac:dyDescent="0.25"/>
  <cols>
    <col min="1" max="1" width="21.33203125" customWidth="1"/>
    <col min="2" max="5" width="16.6640625" customWidth="1"/>
  </cols>
  <sheetData>
    <row r="1" spans="1:5" ht="13.8" x14ac:dyDescent="0.25">
      <c r="A1" s="526" t="s">
        <v>398</v>
      </c>
      <c r="B1" s="526"/>
      <c r="C1" s="526"/>
      <c r="D1" s="526"/>
      <c r="E1" s="526"/>
    </row>
    <row r="3" spans="1:5" ht="13.8" x14ac:dyDescent="0.25">
      <c r="A3" s="526" t="s">
        <v>139</v>
      </c>
      <c r="B3" s="526"/>
      <c r="C3" s="526"/>
      <c r="D3" s="526"/>
      <c r="E3" s="526"/>
    </row>
    <row r="5" spans="1:5" ht="13.8" x14ac:dyDescent="0.25">
      <c r="A5" s="546" t="s">
        <v>405</v>
      </c>
      <c r="B5" s="546"/>
      <c r="C5" s="546"/>
      <c r="D5" s="546"/>
      <c r="E5" s="546"/>
    </row>
    <row r="6" spans="1:5" ht="13.2" customHeight="1" x14ac:dyDescent="0.25">
      <c r="A6" s="39"/>
      <c r="B6" s="17"/>
      <c r="C6" s="17"/>
      <c r="D6" s="17"/>
      <c r="E6" s="17"/>
    </row>
    <row r="7" spans="1:5" x14ac:dyDescent="0.25">
      <c r="A7" s="571" t="s">
        <v>140</v>
      </c>
      <c r="B7" s="571"/>
      <c r="C7" s="571"/>
      <c r="D7" s="571"/>
      <c r="E7" s="571"/>
    </row>
    <row r="8" spans="1:5" x14ac:dyDescent="0.25">
      <c r="A8" s="554"/>
      <c r="B8" s="541" t="s">
        <v>510</v>
      </c>
      <c r="C8" s="529" t="s">
        <v>141</v>
      </c>
      <c r="D8" s="572"/>
      <c r="E8" s="530"/>
    </row>
    <row r="9" spans="1:5" ht="26.4" x14ac:dyDescent="0.25">
      <c r="A9" s="555"/>
      <c r="B9" s="561"/>
      <c r="C9" s="440" t="s">
        <v>144</v>
      </c>
      <c r="D9" s="440" t="s">
        <v>143</v>
      </c>
      <c r="E9" s="442" t="s">
        <v>142</v>
      </c>
    </row>
    <row r="10" spans="1:5" ht="13.2" customHeight="1" x14ac:dyDescent="0.25">
      <c r="A10" s="235" t="s">
        <v>520</v>
      </c>
      <c r="B10" s="64"/>
      <c r="C10" s="235"/>
      <c r="D10" s="235"/>
      <c r="E10" s="235"/>
    </row>
    <row r="11" spans="1:5" x14ac:dyDescent="0.25">
      <c r="A11" s="15" t="s">
        <v>60</v>
      </c>
      <c r="B11" s="33">
        <v>100</v>
      </c>
      <c r="C11" s="33">
        <v>101.3</v>
      </c>
      <c r="D11" s="344">
        <v>99.7</v>
      </c>
      <c r="E11" s="344">
        <v>98.9</v>
      </c>
    </row>
    <row r="12" spans="1:5" x14ac:dyDescent="0.25">
      <c r="A12" s="15" t="s">
        <v>61</v>
      </c>
      <c r="B12" s="33">
        <v>100</v>
      </c>
      <c r="C12" s="33">
        <v>100.2</v>
      </c>
      <c r="D12" s="344">
        <v>99.6</v>
      </c>
      <c r="E12" s="344">
        <v>100.2</v>
      </c>
    </row>
    <row r="13" spans="1:5" ht="13.2" customHeight="1" x14ac:dyDescent="0.25">
      <c r="A13" s="22" t="s">
        <v>461</v>
      </c>
      <c r="B13" s="33"/>
      <c r="C13" s="33"/>
      <c r="D13" s="33"/>
      <c r="E13" s="33"/>
    </row>
    <row r="14" spans="1:5" x14ac:dyDescent="0.25">
      <c r="A14" s="15" t="s">
        <v>60</v>
      </c>
      <c r="B14" s="52">
        <v>100.1</v>
      </c>
      <c r="C14" s="52">
        <v>101.2</v>
      </c>
      <c r="D14" s="52">
        <v>100.8</v>
      </c>
      <c r="E14" s="52">
        <v>97.7</v>
      </c>
    </row>
    <row r="15" spans="1:5" x14ac:dyDescent="0.25">
      <c r="A15" s="15" t="s">
        <v>61</v>
      </c>
      <c r="B15" s="52">
        <v>100.8</v>
      </c>
      <c r="C15" s="52">
        <v>101.5</v>
      </c>
      <c r="D15" s="52">
        <v>100.1</v>
      </c>
      <c r="E15" s="52">
        <v>101</v>
      </c>
    </row>
    <row r="16" spans="1:5" x14ac:dyDescent="0.25">
      <c r="A16" s="15" t="s">
        <v>62</v>
      </c>
      <c r="B16" s="33">
        <v>108</v>
      </c>
      <c r="C16" s="33">
        <v>105.1</v>
      </c>
      <c r="D16" s="33">
        <v>112.6</v>
      </c>
      <c r="E16" s="33">
        <v>104.1</v>
      </c>
    </row>
    <row r="17" spans="1:5" x14ac:dyDescent="0.25">
      <c r="A17" s="22" t="s">
        <v>122</v>
      </c>
      <c r="B17" s="33">
        <v>104.5</v>
      </c>
      <c r="C17" s="33">
        <v>104.4</v>
      </c>
      <c r="D17" s="33">
        <v>105.3</v>
      </c>
      <c r="E17" s="33">
        <v>103.1</v>
      </c>
    </row>
    <row r="18" spans="1:5" x14ac:dyDescent="0.25">
      <c r="A18" s="15" t="s">
        <v>64</v>
      </c>
      <c r="B18" s="33">
        <v>100.3</v>
      </c>
      <c r="C18" s="33">
        <v>101.8</v>
      </c>
      <c r="D18" s="33">
        <v>98.5</v>
      </c>
      <c r="E18" s="33">
        <v>101.8</v>
      </c>
    </row>
    <row r="19" spans="1:5" x14ac:dyDescent="0.25">
      <c r="A19" s="15" t="s">
        <v>65</v>
      </c>
      <c r="B19" s="134">
        <v>99.9</v>
      </c>
      <c r="C19" s="134">
        <v>100.9</v>
      </c>
      <c r="D19" s="134">
        <v>99.3</v>
      </c>
      <c r="E19" s="134">
        <v>99.8</v>
      </c>
    </row>
    <row r="20" spans="1:5" x14ac:dyDescent="0.25">
      <c r="A20" s="15" t="s">
        <v>66</v>
      </c>
      <c r="B20" s="173">
        <v>99.1</v>
      </c>
      <c r="C20" s="173">
        <v>98.6</v>
      </c>
      <c r="D20" s="173">
        <v>99.1</v>
      </c>
      <c r="E20" s="173">
        <v>99.8</v>
      </c>
    </row>
    <row r="21" spans="1:5" x14ac:dyDescent="0.25">
      <c r="A21" s="22" t="s">
        <v>123</v>
      </c>
      <c r="B21" s="173">
        <v>105.4</v>
      </c>
      <c r="C21" s="173">
        <v>105.8</v>
      </c>
      <c r="D21" s="173">
        <v>105.7</v>
      </c>
      <c r="E21" s="173">
        <v>104.6</v>
      </c>
    </row>
    <row r="22" spans="1:5" x14ac:dyDescent="0.25">
      <c r="A22" s="15" t="s">
        <v>68</v>
      </c>
      <c r="B22" s="191">
        <v>99.6</v>
      </c>
      <c r="C22" s="191">
        <v>98.9</v>
      </c>
      <c r="D22" s="191">
        <v>99.6</v>
      </c>
      <c r="E22" s="191">
        <v>100.6</v>
      </c>
    </row>
    <row r="23" spans="1:5" x14ac:dyDescent="0.25">
      <c r="A23" s="15" t="s">
        <v>41</v>
      </c>
      <c r="B23" s="191">
        <v>99.1</v>
      </c>
      <c r="C23" s="191">
        <v>97.7</v>
      </c>
      <c r="D23" s="191">
        <v>99.8</v>
      </c>
      <c r="E23" s="191">
        <v>99.6</v>
      </c>
    </row>
    <row r="24" spans="1:5" x14ac:dyDescent="0.25">
      <c r="A24" s="15" t="s">
        <v>69</v>
      </c>
      <c r="B24" s="191">
        <v>100.2</v>
      </c>
      <c r="C24" s="191">
        <v>99.4</v>
      </c>
      <c r="D24" s="191">
        <v>100.2</v>
      </c>
      <c r="E24" s="191">
        <v>101.1</v>
      </c>
    </row>
    <row r="25" spans="1:5" x14ac:dyDescent="0.25">
      <c r="A25" s="22" t="s">
        <v>124</v>
      </c>
      <c r="B25" s="191">
        <v>98.5</v>
      </c>
      <c r="C25" s="191">
        <v>96.6</v>
      </c>
      <c r="D25" s="191">
        <v>98.7</v>
      </c>
      <c r="E25" s="191">
        <v>100.4</v>
      </c>
    </row>
    <row r="26" spans="1:5" x14ac:dyDescent="0.25">
      <c r="A26" s="15" t="s">
        <v>71</v>
      </c>
      <c r="B26" s="191">
        <v>99.7</v>
      </c>
      <c r="C26" s="191">
        <v>100.3</v>
      </c>
      <c r="D26" s="191">
        <v>99.4</v>
      </c>
      <c r="E26" s="191">
        <v>99.5</v>
      </c>
    </row>
    <row r="27" spans="1:5" x14ac:dyDescent="0.25">
      <c r="A27" s="15" t="s">
        <v>72</v>
      </c>
      <c r="B27" s="191">
        <v>100.4</v>
      </c>
      <c r="C27" s="191">
        <v>100.4</v>
      </c>
      <c r="D27" s="191">
        <v>99.5</v>
      </c>
      <c r="E27" s="191">
        <v>101.7</v>
      </c>
    </row>
    <row r="28" spans="1:5" x14ac:dyDescent="0.25">
      <c r="A28" s="84" t="s">
        <v>73</v>
      </c>
      <c r="B28" s="191">
        <v>101.1</v>
      </c>
      <c r="C28" s="191">
        <v>100.1</v>
      </c>
      <c r="D28" s="191">
        <v>100.2</v>
      </c>
      <c r="E28" s="191">
        <v>103.9</v>
      </c>
    </row>
    <row r="29" spans="1:5" x14ac:dyDescent="0.25">
      <c r="A29" s="91" t="s">
        <v>125</v>
      </c>
      <c r="B29" s="318">
        <v>100.1</v>
      </c>
      <c r="C29" s="318">
        <v>99.4</v>
      </c>
      <c r="D29" s="318">
        <v>99.2</v>
      </c>
      <c r="E29" s="318">
        <v>102.6</v>
      </c>
    </row>
  </sheetData>
  <mergeCells count="7">
    <mergeCell ref="A1:E1"/>
    <mergeCell ref="A3:E3"/>
    <mergeCell ref="A5:E5"/>
    <mergeCell ref="A7:E7"/>
    <mergeCell ref="A8:A9"/>
    <mergeCell ref="B8:B9"/>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sqref="A1:D1"/>
    </sheetView>
  </sheetViews>
  <sheetFormatPr defaultRowHeight="13.2" x14ac:dyDescent="0.25"/>
  <cols>
    <col min="1" max="1" width="32.109375" customWidth="1"/>
    <col min="2" max="4" width="18.109375" customWidth="1"/>
  </cols>
  <sheetData>
    <row r="1" spans="1:4" ht="27.6" customHeight="1" x14ac:dyDescent="0.25">
      <c r="A1" s="527" t="s">
        <v>494</v>
      </c>
      <c r="B1" s="527"/>
      <c r="C1" s="527"/>
      <c r="D1" s="527"/>
    </row>
    <row r="2" spans="1:4" ht="13.2" customHeight="1" x14ac:dyDescent="0.25">
      <c r="A2" s="37"/>
      <c r="B2" s="17"/>
      <c r="C2" s="17"/>
      <c r="D2" s="17"/>
    </row>
    <row r="3" spans="1:4" x14ac:dyDescent="0.25">
      <c r="A3" s="571" t="s">
        <v>145</v>
      </c>
      <c r="B3" s="571"/>
      <c r="C3" s="571"/>
      <c r="D3" s="571"/>
    </row>
    <row r="4" spans="1:4" ht="12.75" customHeight="1" x14ac:dyDescent="0.25">
      <c r="A4" s="554"/>
      <c r="B4" s="573" t="s">
        <v>610</v>
      </c>
      <c r="C4" s="574"/>
      <c r="D4" s="575"/>
    </row>
    <row r="5" spans="1:4" ht="41.4" customHeight="1" x14ac:dyDescent="0.25">
      <c r="A5" s="555"/>
      <c r="B5" s="294" t="s">
        <v>162</v>
      </c>
      <c r="C5" s="263" t="s">
        <v>597</v>
      </c>
      <c r="D5" s="294" t="s">
        <v>596</v>
      </c>
    </row>
    <row r="6" spans="1:4" x14ac:dyDescent="0.25">
      <c r="A6" s="21" t="s">
        <v>146</v>
      </c>
      <c r="B6" s="467">
        <v>100.2</v>
      </c>
      <c r="C6" s="468">
        <v>101.5</v>
      </c>
      <c r="D6" s="468">
        <v>104.6</v>
      </c>
    </row>
    <row r="7" spans="1:4" ht="26.4" x14ac:dyDescent="0.25">
      <c r="A7" s="84" t="s">
        <v>147</v>
      </c>
      <c r="B7" s="40">
        <v>100.4</v>
      </c>
      <c r="C7" s="340">
        <v>102</v>
      </c>
      <c r="D7" s="340">
        <v>105.2</v>
      </c>
    </row>
    <row r="8" spans="1:4" x14ac:dyDescent="0.25">
      <c r="A8" s="85" t="s">
        <v>148</v>
      </c>
      <c r="B8" s="40">
        <v>100</v>
      </c>
      <c r="C8" s="340">
        <v>99.9</v>
      </c>
      <c r="D8" s="340">
        <v>102.5</v>
      </c>
    </row>
    <row r="9" spans="1:4" ht="26.4" x14ac:dyDescent="0.25">
      <c r="A9" s="85" t="s">
        <v>149</v>
      </c>
      <c r="B9" s="40">
        <v>99.3</v>
      </c>
      <c r="C9" s="340">
        <v>100.7</v>
      </c>
      <c r="D9" s="340">
        <v>99.5</v>
      </c>
    </row>
    <row r="10" spans="1:4" x14ac:dyDescent="0.25">
      <c r="A10" s="85" t="s">
        <v>150</v>
      </c>
      <c r="B10" s="40">
        <v>100.1</v>
      </c>
      <c r="C10" s="340">
        <v>100.7</v>
      </c>
      <c r="D10" s="340">
        <v>110</v>
      </c>
    </row>
    <row r="11" spans="1:4" x14ac:dyDescent="0.25">
      <c r="A11" s="85" t="s">
        <v>151</v>
      </c>
      <c r="B11" s="40">
        <v>98.3</v>
      </c>
      <c r="C11" s="340">
        <v>99.1</v>
      </c>
      <c r="D11" s="340">
        <v>104.1</v>
      </c>
    </row>
    <row r="12" spans="1:4" x14ac:dyDescent="0.25">
      <c r="A12" s="112" t="s">
        <v>152</v>
      </c>
      <c r="B12" s="40">
        <v>98.7</v>
      </c>
      <c r="C12" s="340">
        <v>100.7</v>
      </c>
      <c r="D12" s="340">
        <v>104.2</v>
      </c>
    </row>
    <row r="13" spans="1:4" x14ac:dyDescent="0.25">
      <c r="A13" s="85" t="s">
        <v>153</v>
      </c>
      <c r="B13" s="40">
        <v>99.6</v>
      </c>
      <c r="C13" s="340">
        <v>98.2</v>
      </c>
      <c r="D13" s="340">
        <v>106.5</v>
      </c>
    </row>
    <row r="14" spans="1:4" x14ac:dyDescent="0.25">
      <c r="A14" s="85" t="s">
        <v>154</v>
      </c>
      <c r="B14" s="40">
        <v>101.5</v>
      </c>
      <c r="C14" s="340">
        <v>100</v>
      </c>
      <c r="D14" s="340">
        <v>105.6</v>
      </c>
    </row>
    <row r="15" spans="1:4" x14ac:dyDescent="0.25">
      <c r="A15" s="230" t="s">
        <v>499</v>
      </c>
      <c r="B15" s="40">
        <v>100.1</v>
      </c>
      <c r="C15" s="340">
        <v>100.4</v>
      </c>
      <c r="D15" s="340">
        <v>98.4</v>
      </c>
    </row>
    <row r="16" spans="1:4" x14ac:dyDescent="0.25">
      <c r="A16" s="85" t="s">
        <v>155</v>
      </c>
      <c r="B16" s="40">
        <v>98.9</v>
      </c>
      <c r="C16" s="340">
        <v>98.6</v>
      </c>
      <c r="D16" s="340">
        <v>109.4</v>
      </c>
    </row>
    <row r="17" spans="1:4" x14ac:dyDescent="0.25">
      <c r="A17" s="85" t="s">
        <v>156</v>
      </c>
      <c r="B17" s="40">
        <v>99.5</v>
      </c>
      <c r="C17" s="340">
        <v>100.6</v>
      </c>
      <c r="D17" s="340">
        <v>113</v>
      </c>
    </row>
    <row r="18" spans="1:4" x14ac:dyDescent="0.25">
      <c r="A18" s="85" t="s">
        <v>157</v>
      </c>
      <c r="B18" s="40">
        <v>100</v>
      </c>
      <c r="C18" s="340">
        <v>100.6</v>
      </c>
      <c r="D18" s="340">
        <v>110.6</v>
      </c>
    </row>
    <row r="19" spans="1:4" x14ac:dyDescent="0.25">
      <c r="A19" s="85" t="s">
        <v>158</v>
      </c>
      <c r="B19" s="40">
        <v>100.7</v>
      </c>
      <c r="C19" s="340">
        <v>98.4</v>
      </c>
      <c r="D19" s="340">
        <v>98.9</v>
      </c>
    </row>
    <row r="20" spans="1:4" x14ac:dyDescent="0.25">
      <c r="A20" s="85" t="s">
        <v>159</v>
      </c>
      <c r="B20" s="40">
        <v>99.9</v>
      </c>
      <c r="C20" s="340">
        <v>101</v>
      </c>
      <c r="D20" s="340">
        <v>106.3</v>
      </c>
    </row>
    <row r="21" spans="1:4" x14ac:dyDescent="0.25">
      <c r="A21" s="85" t="s">
        <v>160</v>
      </c>
      <c r="B21" s="40">
        <v>102.9</v>
      </c>
      <c r="C21" s="340">
        <v>111.6</v>
      </c>
      <c r="D21" s="340">
        <v>99.2</v>
      </c>
    </row>
    <row r="22" spans="1:4" x14ac:dyDescent="0.25">
      <c r="A22" s="86" t="s">
        <v>161</v>
      </c>
      <c r="B22" s="341">
        <v>99.3</v>
      </c>
      <c r="C22" s="381">
        <v>98.7</v>
      </c>
      <c r="D22" s="381">
        <v>100.9</v>
      </c>
    </row>
    <row r="23" spans="1:4" x14ac:dyDescent="0.25">
      <c r="B23" s="78"/>
      <c r="C23" s="78"/>
      <c r="D23" s="78"/>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selection activeCell="H19" sqref="H19"/>
    </sheetView>
  </sheetViews>
  <sheetFormatPr defaultRowHeight="13.2" x14ac:dyDescent="0.25"/>
  <cols>
    <col min="1" max="1" width="32.44140625" customWidth="1"/>
    <col min="2" max="4" width="18.109375" customWidth="1"/>
  </cols>
  <sheetData>
    <row r="1" spans="1:4" ht="27.6" customHeight="1" x14ac:dyDescent="0.25">
      <c r="A1" s="527" t="s">
        <v>495</v>
      </c>
      <c r="B1" s="527"/>
      <c r="C1" s="527"/>
      <c r="D1" s="527"/>
    </row>
    <row r="2" spans="1:4" ht="13.2" customHeight="1" x14ac:dyDescent="0.25">
      <c r="A2" s="37"/>
      <c r="B2" s="17"/>
      <c r="C2" s="17"/>
    </row>
    <row r="3" spans="1:4" x14ac:dyDescent="0.25">
      <c r="A3" s="534" t="s">
        <v>145</v>
      </c>
      <c r="B3" s="534"/>
      <c r="C3" s="534"/>
      <c r="D3" s="534"/>
    </row>
    <row r="4" spans="1:4" x14ac:dyDescent="0.25">
      <c r="A4" s="554"/>
      <c r="B4" s="573" t="s">
        <v>610</v>
      </c>
      <c r="C4" s="574"/>
      <c r="D4" s="575"/>
    </row>
    <row r="5" spans="1:4" ht="46.95" customHeight="1" x14ac:dyDescent="0.25">
      <c r="A5" s="555"/>
      <c r="B5" s="294" t="s">
        <v>162</v>
      </c>
      <c r="C5" s="263" t="s">
        <v>597</v>
      </c>
      <c r="D5" s="294" t="s">
        <v>596</v>
      </c>
    </row>
    <row r="6" spans="1:4" ht="14.4" customHeight="1" x14ac:dyDescent="0.25">
      <c r="A6" s="235" t="s">
        <v>163</v>
      </c>
      <c r="B6" s="340">
        <v>99.6</v>
      </c>
      <c r="C6" s="340">
        <v>99.4</v>
      </c>
      <c r="D6" s="340">
        <v>107.1</v>
      </c>
    </row>
    <row r="7" spans="1:4" ht="14.4" customHeight="1" x14ac:dyDescent="0.25">
      <c r="A7" s="23" t="s">
        <v>164</v>
      </c>
      <c r="B7" s="340">
        <v>100.4</v>
      </c>
      <c r="C7" s="340">
        <v>98.9</v>
      </c>
      <c r="D7" s="340">
        <v>100.1</v>
      </c>
    </row>
    <row r="8" spans="1:4" ht="14.4" customHeight="1" x14ac:dyDescent="0.25">
      <c r="A8" s="23" t="s">
        <v>165</v>
      </c>
      <c r="B8" s="340">
        <v>99.5</v>
      </c>
      <c r="C8" s="340">
        <v>98.8</v>
      </c>
      <c r="D8" s="340">
        <v>106.8</v>
      </c>
    </row>
    <row r="9" spans="1:4" ht="14.4" customHeight="1" x14ac:dyDescent="0.25">
      <c r="A9" s="23" t="s">
        <v>166</v>
      </c>
      <c r="B9" s="340">
        <v>100.3</v>
      </c>
      <c r="C9" s="340">
        <v>103</v>
      </c>
      <c r="D9" s="340">
        <v>109.6</v>
      </c>
    </row>
    <row r="10" spans="1:4" ht="14.4" customHeight="1" x14ac:dyDescent="0.25">
      <c r="A10" s="23" t="s">
        <v>167</v>
      </c>
      <c r="B10" s="340">
        <v>99.4</v>
      </c>
      <c r="C10" s="340">
        <v>97.2</v>
      </c>
      <c r="D10" s="340">
        <v>96.1</v>
      </c>
    </row>
    <row r="11" spans="1:4" ht="14.4" customHeight="1" x14ac:dyDescent="0.25">
      <c r="A11" s="23" t="s">
        <v>168</v>
      </c>
      <c r="B11" s="340">
        <v>100.4</v>
      </c>
      <c r="C11" s="340">
        <v>101.9</v>
      </c>
      <c r="D11" s="340">
        <v>111.8</v>
      </c>
    </row>
    <row r="12" spans="1:4" ht="14.4" customHeight="1" x14ac:dyDescent="0.25">
      <c r="A12" s="23" t="s">
        <v>169</v>
      </c>
      <c r="B12" s="340">
        <v>97.4</v>
      </c>
      <c r="C12" s="340">
        <v>98.6</v>
      </c>
      <c r="D12" s="340">
        <v>103</v>
      </c>
    </row>
    <row r="13" spans="1:4" ht="14.4" customHeight="1" x14ac:dyDescent="0.25">
      <c r="A13" s="23" t="s">
        <v>170</v>
      </c>
      <c r="B13" s="206">
        <v>92.6</v>
      </c>
      <c r="C13" s="340">
        <v>93.4</v>
      </c>
      <c r="D13" s="340">
        <v>79.8</v>
      </c>
    </row>
    <row r="14" spans="1:4" ht="14.4" customHeight="1" x14ac:dyDescent="0.25">
      <c r="A14" s="23" t="s">
        <v>171</v>
      </c>
      <c r="B14" s="340">
        <v>98.4</v>
      </c>
      <c r="C14" s="340">
        <v>96.1</v>
      </c>
      <c r="D14" s="340">
        <v>89.5</v>
      </c>
    </row>
    <row r="15" spans="1:4" ht="14.4" customHeight="1" x14ac:dyDescent="0.25">
      <c r="A15" s="23" t="s">
        <v>172</v>
      </c>
      <c r="B15" s="340">
        <v>99.9</v>
      </c>
      <c r="C15" s="340">
        <v>100.3</v>
      </c>
      <c r="D15" s="340">
        <v>106.8</v>
      </c>
    </row>
    <row r="16" spans="1:4" ht="14.4" customHeight="1" x14ac:dyDescent="0.25">
      <c r="A16" s="23" t="s">
        <v>173</v>
      </c>
      <c r="B16" s="340">
        <v>99.2</v>
      </c>
      <c r="C16" s="340">
        <v>99.5</v>
      </c>
      <c r="D16" s="340">
        <v>112.7</v>
      </c>
    </row>
    <row r="17" spans="1:4" ht="25.2" customHeight="1" x14ac:dyDescent="0.25">
      <c r="A17" s="23" t="s">
        <v>174</v>
      </c>
      <c r="B17" s="340">
        <v>99.7</v>
      </c>
      <c r="C17" s="340">
        <v>100.2</v>
      </c>
      <c r="D17" s="340">
        <v>110.7</v>
      </c>
    </row>
    <row r="18" spans="1:4" ht="14.4" customHeight="1" x14ac:dyDescent="0.25">
      <c r="A18" s="23" t="s">
        <v>175</v>
      </c>
      <c r="B18" s="340">
        <v>98.3</v>
      </c>
      <c r="C18" s="340">
        <v>98.7</v>
      </c>
      <c r="D18" s="340">
        <v>104</v>
      </c>
    </row>
    <row r="19" spans="1:4" ht="14.4" customHeight="1" x14ac:dyDescent="0.25">
      <c r="A19" s="29" t="s">
        <v>176</v>
      </c>
      <c r="B19" s="341">
        <v>99.9</v>
      </c>
      <c r="C19" s="381">
        <v>99.9</v>
      </c>
      <c r="D19" s="381">
        <v>118</v>
      </c>
    </row>
    <row r="20" spans="1:4" x14ac:dyDescent="0.25">
      <c r="B20" s="170"/>
      <c r="C20" s="170"/>
      <c r="D20" s="170"/>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D19" sqref="D19"/>
    </sheetView>
  </sheetViews>
  <sheetFormatPr defaultRowHeight="13.2" x14ac:dyDescent="0.25"/>
  <cols>
    <col min="1" max="1" width="34.33203125" customWidth="1"/>
    <col min="2" max="2" width="18" style="78" customWidth="1"/>
    <col min="3" max="4" width="18" customWidth="1"/>
  </cols>
  <sheetData>
    <row r="1" spans="1:4" ht="13.2" customHeight="1" x14ac:dyDescent="0.25">
      <c r="A1" s="527" t="s">
        <v>177</v>
      </c>
      <c r="B1" s="527"/>
      <c r="C1" s="527"/>
      <c r="D1" s="527"/>
    </row>
    <row r="2" spans="1:4" ht="13.2" customHeight="1" x14ac:dyDescent="0.25">
      <c r="A2" s="37"/>
      <c r="B2" s="68"/>
      <c r="C2" s="17"/>
    </row>
    <row r="3" spans="1:4" x14ac:dyDescent="0.25">
      <c r="A3" s="534" t="s">
        <v>145</v>
      </c>
      <c r="B3" s="534"/>
      <c r="C3" s="534"/>
      <c r="D3" s="534"/>
    </row>
    <row r="4" spans="1:4" x14ac:dyDescent="0.25">
      <c r="A4" s="554"/>
      <c r="B4" s="573" t="s">
        <v>610</v>
      </c>
      <c r="C4" s="574"/>
      <c r="D4" s="575"/>
    </row>
    <row r="5" spans="1:4" ht="40.950000000000003" customHeight="1" x14ac:dyDescent="0.25">
      <c r="A5" s="555"/>
      <c r="B5" s="294" t="s">
        <v>162</v>
      </c>
      <c r="C5" s="263" t="s">
        <v>597</v>
      </c>
      <c r="D5" s="294" t="s">
        <v>596</v>
      </c>
    </row>
    <row r="6" spans="1:4" ht="16.95" customHeight="1" x14ac:dyDescent="0.25">
      <c r="A6" s="235" t="s">
        <v>178</v>
      </c>
      <c r="B6" s="340">
        <v>100.2</v>
      </c>
      <c r="C6" s="340">
        <v>99</v>
      </c>
      <c r="D6" s="340">
        <v>111.1</v>
      </c>
    </row>
    <row r="7" spans="1:4" ht="16.95" customHeight="1" x14ac:dyDescent="0.25">
      <c r="A7" s="23" t="s">
        <v>179</v>
      </c>
      <c r="B7" s="340">
        <v>99.7</v>
      </c>
      <c r="C7" s="340">
        <v>100.4</v>
      </c>
      <c r="D7" s="340">
        <v>107</v>
      </c>
    </row>
    <row r="8" spans="1:4" ht="16.95" customHeight="1" x14ac:dyDescent="0.25">
      <c r="A8" s="23" t="s">
        <v>180</v>
      </c>
      <c r="B8" s="340">
        <v>99.5</v>
      </c>
      <c r="C8" s="340">
        <v>89</v>
      </c>
      <c r="D8" s="340">
        <v>120.5</v>
      </c>
    </row>
    <row r="9" spans="1:4" ht="16.95" customHeight="1" x14ac:dyDescent="0.25">
      <c r="A9" s="333" t="s">
        <v>569</v>
      </c>
      <c r="B9" s="340">
        <v>100.2</v>
      </c>
      <c r="C9" s="340">
        <v>100.9</v>
      </c>
      <c r="D9" s="340">
        <v>109.3</v>
      </c>
    </row>
    <row r="10" spans="1:4" ht="27" customHeight="1" x14ac:dyDescent="0.25">
      <c r="A10" s="118" t="s">
        <v>474</v>
      </c>
      <c r="B10" s="340">
        <v>100</v>
      </c>
      <c r="C10" s="340">
        <v>100.3</v>
      </c>
      <c r="D10" s="340">
        <v>108.6</v>
      </c>
    </row>
    <row r="11" spans="1:4" ht="16.95" customHeight="1" x14ac:dyDescent="0.25">
      <c r="A11" s="23" t="s">
        <v>181</v>
      </c>
      <c r="B11" s="340">
        <v>100</v>
      </c>
      <c r="C11" s="340">
        <v>98.4</v>
      </c>
      <c r="D11" s="340">
        <v>118.7</v>
      </c>
    </row>
    <row r="12" spans="1:4" ht="16.95" customHeight="1" x14ac:dyDescent="0.25">
      <c r="A12" s="23" t="s">
        <v>182</v>
      </c>
      <c r="B12" s="340">
        <v>100</v>
      </c>
      <c r="C12" s="340">
        <v>111.6</v>
      </c>
      <c r="D12" s="340">
        <v>110.4</v>
      </c>
    </row>
    <row r="13" spans="1:4" ht="16.95" customHeight="1" x14ac:dyDescent="0.25">
      <c r="A13" s="23" t="s">
        <v>183</v>
      </c>
      <c r="B13" s="206">
        <v>110.8</v>
      </c>
      <c r="C13" s="340">
        <v>113.5</v>
      </c>
      <c r="D13" s="340">
        <v>141.9</v>
      </c>
    </row>
    <row r="14" spans="1:4" ht="16.95" customHeight="1" x14ac:dyDescent="0.25">
      <c r="A14" s="23" t="s">
        <v>184</v>
      </c>
      <c r="B14" s="206">
        <v>100</v>
      </c>
      <c r="C14" s="340">
        <v>99.8</v>
      </c>
      <c r="D14" s="340">
        <v>100.9</v>
      </c>
    </row>
    <row r="15" spans="1:4" ht="16.95" customHeight="1" x14ac:dyDescent="0.25">
      <c r="A15" s="29" t="s">
        <v>185</v>
      </c>
      <c r="B15" s="515">
        <v>107.9</v>
      </c>
      <c r="C15" s="381">
        <v>108.8</v>
      </c>
      <c r="D15" s="381">
        <v>108.8</v>
      </c>
    </row>
    <row r="16" spans="1:4" ht="16.95" customHeight="1" x14ac:dyDescent="0.25">
      <c r="A16" s="152"/>
      <c r="B16" s="164"/>
      <c r="C16" s="164"/>
      <c r="D16" s="164"/>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WhiteSpace="0" zoomScaleNormal="100" workbookViewId="0">
      <selection sqref="A1:D1"/>
    </sheetView>
  </sheetViews>
  <sheetFormatPr defaultRowHeight="13.2" x14ac:dyDescent="0.25"/>
  <cols>
    <col min="1" max="1" width="37.6640625" customWidth="1"/>
    <col min="2" max="3" width="16.33203125" customWidth="1"/>
    <col min="4" max="4" width="18" customWidth="1"/>
  </cols>
  <sheetData>
    <row r="1" spans="1:4" ht="15" customHeight="1" x14ac:dyDescent="0.25">
      <c r="A1" s="527" t="s">
        <v>186</v>
      </c>
      <c r="B1" s="527"/>
      <c r="C1" s="527"/>
      <c r="D1" s="527"/>
    </row>
    <row r="2" spans="1:4" ht="13.2" customHeight="1" x14ac:dyDescent="0.25">
      <c r="A2" s="37"/>
      <c r="B2" s="17"/>
      <c r="C2" s="17"/>
    </row>
    <row r="3" spans="1:4" x14ac:dyDescent="0.25">
      <c r="A3" s="534" t="s">
        <v>145</v>
      </c>
      <c r="B3" s="534"/>
      <c r="C3" s="534"/>
      <c r="D3" s="534"/>
    </row>
    <row r="4" spans="1:4" ht="13.2" customHeight="1" x14ac:dyDescent="0.25">
      <c r="A4" s="554"/>
      <c r="B4" s="573" t="s">
        <v>610</v>
      </c>
      <c r="C4" s="574"/>
      <c r="D4" s="575"/>
    </row>
    <row r="5" spans="1:4" ht="41.4" customHeight="1" x14ac:dyDescent="0.25">
      <c r="A5" s="555"/>
      <c r="B5" s="294" t="s">
        <v>162</v>
      </c>
      <c r="C5" s="263" t="s">
        <v>597</v>
      </c>
      <c r="D5" s="294" t="s">
        <v>596</v>
      </c>
    </row>
    <row r="6" spans="1:4" ht="15" customHeight="1" x14ac:dyDescent="0.25">
      <c r="A6" s="94" t="s">
        <v>187</v>
      </c>
      <c r="B6" s="340">
        <v>100</v>
      </c>
      <c r="C6" s="340">
        <v>100.8</v>
      </c>
      <c r="D6" s="340">
        <v>104.1</v>
      </c>
    </row>
    <row r="7" spans="1:4" ht="29.4" customHeight="1" x14ac:dyDescent="0.25">
      <c r="A7" s="23" t="s">
        <v>188</v>
      </c>
      <c r="B7" s="340">
        <v>100</v>
      </c>
      <c r="C7" s="340">
        <v>100</v>
      </c>
      <c r="D7" s="340">
        <v>100</v>
      </c>
    </row>
    <row r="8" spans="1:4" ht="26.4" x14ac:dyDescent="0.25">
      <c r="A8" s="24" t="s">
        <v>557</v>
      </c>
      <c r="B8" s="340">
        <v>100</v>
      </c>
      <c r="C8" s="340">
        <v>100</v>
      </c>
      <c r="D8" s="340">
        <v>100</v>
      </c>
    </row>
    <row r="9" spans="1:4" ht="39.6" x14ac:dyDescent="0.25">
      <c r="A9" s="23" t="s">
        <v>189</v>
      </c>
      <c r="B9" s="340">
        <v>100</v>
      </c>
      <c r="C9" s="340">
        <v>100</v>
      </c>
      <c r="D9" s="340">
        <v>100</v>
      </c>
    </row>
    <row r="10" spans="1:4" ht="13.95" customHeight="1" x14ac:dyDescent="0.25">
      <c r="A10" s="95" t="s">
        <v>190</v>
      </c>
      <c r="B10" s="340">
        <v>100</v>
      </c>
      <c r="C10" s="340">
        <v>100</v>
      </c>
      <c r="D10" s="340">
        <v>112.6</v>
      </c>
    </row>
    <row r="11" spans="1:4" ht="15" customHeight="1" x14ac:dyDescent="0.25">
      <c r="A11" s="23" t="s">
        <v>191</v>
      </c>
      <c r="B11" s="340">
        <v>100</v>
      </c>
      <c r="C11" s="340">
        <v>100</v>
      </c>
      <c r="D11" s="340">
        <v>112.7</v>
      </c>
    </row>
    <row r="12" spans="1:4" ht="15" customHeight="1" x14ac:dyDescent="0.25">
      <c r="A12" s="23" t="s">
        <v>192</v>
      </c>
      <c r="B12" s="340">
        <v>100</v>
      </c>
      <c r="C12" s="340">
        <v>100</v>
      </c>
      <c r="D12" s="340">
        <v>112.7</v>
      </c>
    </row>
    <row r="13" spans="1:4" ht="15" customHeight="1" x14ac:dyDescent="0.25">
      <c r="A13" s="23" t="s">
        <v>193</v>
      </c>
      <c r="B13" s="340">
        <v>100</v>
      </c>
      <c r="C13" s="340">
        <v>100</v>
      </c>
      <c r="D13" s="340">
        <v>112.7</v>
      </c>
    </row>
    <row r="14" spans="1:4" ht="15" customHeight="1" x14ac:dyDescent="0.25">
      <c r="A14" s="23" t="s">
        <v>194</v>
      </c>
      <c r="B14" s="340">
        <v>100</v>
      </c>
      <c r="C14" s="340">
        <v>100</v>
      </c>
      <c r="D14" s="340">
        <v>112.7</v>
      </c>
    </row>
    <row r="15" spans="1:4" ht="15" customHeight="1" x14ac:dyDescent="0.25">
      <c r="A15" s="23" t="s">
        <v>195</v>
      </c>
      <c r="B15" s="40">
        <v>100</v>
      </c>
      <c r="C15" s="340">
        <v>100</v>
      </c>
      <c r="D15" s="340">
        <v>112.2</v>
      </c>
    </row>
    <row r="16" spans="1:4" ht="15" customHeight="1" x14ac:dyDescent="0.25">
      <c r="A16" s="29" t="s">
        <v>196</v>
      </c>
      <c r="B16" s="341">
        <v>100</v>
      </c>
      <c r="C16" s="381">
        <v>100</v>
      </c>
      <c r="D16" s="381">
        <v>112.4</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election activeCell="F21" sqref="F21"/>
    </sheetView>
  </sheetViews>
  <sheetFormatPr defaultColWidth="8.88671875" defaultRowHeight="13.2" x14ac:dyDescent="0.25"/>
  <cols>
    <col min="1" max="4" width="21.44140625" style="202" customWidth="1"/>
    <col min="5" max="16384" width="8.88671875" style="17"/>
  </cols>
  <sheetData>
    <row r="1" spans="1:8" ht="20.399999999999999" customHeight="1" x14ac:dyDescent="0.25">
      <c r="A1" s="576" t="s">
        <v>514</v>
      </c>
      <c r="B1" s="576"/>
      <c r="C1" s="576"/>
      <c r="D1" s="576"/>
      <c r="E1" s="264"/>
      <c r="F1" s="264"/>
      <c r="G1" s="264"/>
      <c r="H1" s="264"/>
    </row>
    <row r="2" spans="1:8" ht="13.95" customHeight="1" x14ac:dyDescent="0.25"/>
    <row r="3" spans="1:8" x14ac:dyDescent="0.25">
      <c r="B3" s="265"/>
      <c r="D3" s="266" t="s">
        <v>260</v>
      </c>
    </row>
    <row r="4" spans="1:8" ht="13.2" customHeight="1" x14ac:dyDescent="0.25">
      <c r="A4" s="577"/>
      <c r="B4" s="541" t="s">
        <v>511</v>
      </c>
      <c r="C4" s="579" t="s">
        <v>57</v>
      </c>
      <c r="D4" s="580"/>
    </row>
    <row r="5" spans="1:8" ht="28.95" customHeight="1" x14ac:dyDescent="0.25">
      <c r="A5" s="578"/>
      <c r="B5" s="561"/>
      <c r="C5" s="294" t="s">
        <v>512</v>
      </c>
      <c r="D5" s="294" t="s">
        <v>513</v>
      </c>
    </row>
    <row r="6" spans="1:8" ht="13.95" customHeight="1" x14ac:dyDescent="0.25">
      <c r="A6" s="267" t="s">
        <v>520</v>
      </c>
      <c r="B6" s="235"/>
      <c r="C6" s="235"/>
      <c r="D6" s="61"/>
    </row>
    <row r="7" spans="1:8" ht="13.95" customHeight="1" x14ac:dyDescent="0.25">
      <c r="A7" s="15" t="s">
        <v>60</v>
      </c>
      <c r="B7" s="354">
        <v>23665.62</v>
      </c>
      <c r="C7" s="92">
        <v>100.15</v>
      </c>
      <c r="D7" s="345">
        <v>100.15</v>
      </c>
    </row>
    <row r="8" spans="1:8" ht="13.95" customHeight="1" x14ac:dyDescent="0.25">
      <c r="A8" s="15" t="s">
        <v>61</v>
      </c>
      <c r="B8" s="462">
        <v>23665.53</v>
      </c>
      <c r="C8" s="92">
        <v>100</v>
      </c>
      <c r="D8" s="345">
        <v>100.15</v>
      </c>
    </row>
    <row r="9" spans="1:8" ht="13.95" customHeight="1" x14ac:dyDescent="0.25">
      <c r="A9" s="319" t="s">
        <v>461</v>
      </c>
      <c r="B9" s="355"/>
      <c r="C9" s="22"/>
      <c r="D9" s="62"/>
    </row>
    <row r="10" spans="1:8" ht="15" customHeight="1" x14ac:dyDescent="0.25">
      <c r="A10" s="15" t="s">
        <v>60</v>
      </c>
      <c r="B10" s="356">
        <v>22692.53</v>
      </c>
      <c r="C10" s="40">
        <v>100.53</v>
      </c>
      <c r="D10" s="40">
        <v>100.53</v>
      </c>
    </row>
    <row r="11" spans="1:8" ht="15" customHeight="1" x14ac:dyDescent="0.25">
      <c r="A11" s="15" t="s">
        <v>61</v>
      </c>
      <c r="B11" s="356">
        <v>22807.58</v>
      </c>
      <c r="C11" s="40">
        <v>100.51</v>
      </c>
      <c r="D11" s="40">
        <v>101.04</v>
      </c>
    </row>
    <row r="12" spans="1:8" ht="15" customHeight="1" x14ac:dyDescent="0.25">
      <c r="A12" s="15" t="s">
        <v>62</v>
      </c>
      <c r="B12" s="357">
        <v>23705.71</v>
      </c>
      <c r="C12" s="295">
        <v>103.94</v>
      </c>
      <c r="D12" s="295">
        <v>105.02</v>
      </c>
    </row>
    <row r="13" spans="1:8" ht="15" customHeight="1" x14ac:dyDescent="0.25">
      <c r="A13" s="15" t="s">
        <v>64</v>
      </c>
      <c r="B13" s="357">
        <v>23982.49</v>
      </c>
      <c r="C13" s="295">
        <v>101.17</v>
      </c>
      <c r="D13" s="295">
        <v>106.25</v>
      </c>
    </row>
    <row r="14" spans="1:8" ht="15" customHeight="1" x14ac:dyDescent="0.25">
      <c r="A14" s="15" t="s">
        <v>65</v>
      </c>
      <c r="B14" s="357">
        <v>24183.94</v>
      </c>
      <c r="C14" s="295">
        <v>100.84</v>
      </c>
      <c r="D14" s="295">
        <v>107.14</v>
      </c>
    </row>
    <row r="15" spans="1:8" ht="15" customHeight="1" x14ac:dyDescent="0.25">
      <c r="A15" s="15" t="s">
        <v>66</v>
      </c>
      <c r="B15" s="357">
        <v>24122.74</v>
      </c>
      <c r="C15" s="295">
        <v>99.75</v>
      </c>
      <c r="D15" s="295">
        <v>106.87</v>
      </c>
    </row>
    <row r="16" spans="1:8" ht="15" customHeight="1" x14ac:dyDescent="0.25">
      <c r="A16" s="15" t="s">
        <v>68</v>
      </c>
      <c r="B16" s="357">
        <v>23917.599999999999</v>
      </c>
      <c r="C16" s="295">
        <v>99.15</v>
      </c>
      <c r="D16" s="295">
        <v>105.96</v>
      </c>
    </row>
    <row r="17" spans="1:4" ht="15" customHeight="1" x14ac:dyDescent="0.25">
      <c r="A17" s="15" t="s">
        <v>41</v>
      </c>
      <c r="B17" s="357">
        <v>23525.23</v>
      </c>
      <c r="C17" s="295">
        <v>98.36</v>
      </c>
      <c r="D17" s="295">
        <v>104.22</v>
      </c>
    </row>
    <row r="18" spans="1:4" ht="15" customHeight="1" x14ac:dyDescent="0.25">
      <c r="A18" s="15" t="s">
        <v>69</v>
      </c>
      <c r="B18" s="357">
        <v>23727.49</v>
      </c>
      <c r="C18" s="295">
        <v>100.86</v>
      </c>
      <c r="D18" s="295">
        <v>105.12</v>
      </c>
    </row>
    <row r="19" spans="1:4" ht="15" customHeight="1" x14ac:dyDescent="0.25">
      <c r="A19" s="15" t="s">
        <v>71</v>
      </c>
      <c r="B19" s="357">
        <v>23844.66</v>
      </c>
      <c r="C19" s="295">
        <v>100.49</v>
      </c>
      <c r="D19" s="295">
        <v>105.64</v>
      </c>
    </row>
    <row r="20" spans="1:4" ht="15" customHeight="1" x14ac:dyDescent="0.25">
      <c r="A20" s="15" t="s">
        <v>72</v>
      </c>
      <c r="B20" s="357">
        <v>23765.37</v>
      </c>
      <c r="C20" s="295">
        <v>99.67</v>
      </c>
      <c r="D20" s="295">
        <v>105.29</v>
      </c>
    </row>
    <row r="21" spans="1:4" ht="15" customHeight="1" x14ac:dyDescent="0.25">
      <c r="A21" s="244" t="s">
        <v>73</v>
      </c>
      <c r="B21" s="358">
        <v>24055.63</v>
      </c>
      <c r="C21" s="296">
        <v>101.22</v>
      </c>
      <c r="D21" s="296">
        <v>106.57</v>
      </c>
    </row>
  </sheetData>
  <mergeCells count="4">
    <mergeCell ref="A1:D1"/>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sqref="A1:D1"/>
    </sheetView>
  </sheetViews>
  <sheetFormatPr defaultRowHeight="13.2" x14ac:dyDescent="0.25"/>
  <cols>
    <col min="1" max="1" width="36.44140625" customWidth="1"/>
    <col min="2" max="4" width="16.6640625" customWidth="1"/>
  </cols>
  <sheetData>
    <row r="1" spans="1:4" ht="15" customHeight="1" x14ac:dyDescent="0.25">
      <c r="A1" s="581" t="s">
        <v>392</v>
      </c>
      <c r="B1" s="581"/>
      <c r="C1" s="581"/>
      <c r="D1" s="581"/>
    </row>
    <row r="2" spans="1:4" x14ac:dyDescent="0.25">
      <c r="A2" s="32"/>
      <c r="B2" s="17"/>
      <c r="C2" s="17"/>
      <c r="D2" s="17"/>
    </row>
    <row r="3" spans="1:4" x14ac:dyDescent="0.25">
      <c r="A3" s="571" t="s">
        <v>558</v>
      </c>
      <c r="B3" s="571"/>
      <c r="C3" s="571"/>
      <c r="D3" s="571"/>
    </row>
    <row r="4" spans="1:4" x14ac:dyDescent="0.25">
      <c r="A4" s="577"/>
      <c r="B4" s="541" t="s">
        <v>576</v>
      </c>
      <c r="C4" s="583" t="s">
        <v>208</v>
      </c>
      <c r="D4" s="584"/>
    </row>
    <row r="5" spans="1:4" ht="20.399999999999999" customHeight="1" x14ac:dyDescent="0.25">
      <c r="A5" s="582"/>
      <c r="B5" s="525"/>
      <c r="C5" s="294" t="s">
        <v>598</v>
      </c>
      <c r="D5" s="294" t="s">
        <v>560</v>
      </c>
    </row>
    <row r="6" spans="1:4" ht="17.399999999999999" customHeight="1" x14ac:dyDescent="0.25">
      <c r="A6" s="15" t="s">
        <v>171</v>
      </c>
      <c r="B6" s="346">
        <v>46.15</v>
      </c>
      <c r="C6" s="346">
        <v>51.46</v>
      </c>
      <c r="D6" s="347">
        <v>48.13</v>
      </c>
    </row>
    <row r="7" spans="1:4" ht="17.399999999999999" customHeight="1" x14ac:dyDescent="0.25">
      <c r="A7" s="38" t="s">
        <v>131</v>
      </c>
      <c r="B7" s="346"/>
      <c r="C7" s="346"/>
      <c r="D7" s="347"/>
    </row>
    <row r="8" spans="1:4" ht="17.399999999999999" customHeight="1" x14ac:dyDescent="0.25">
      <c r="A8" s="23" t="s">
        <v>209</v>
      </c>
      <c r="B8" s="346">
        <v>40.72</v>
      </c>
      <c r="C8" s="352">
        <v>48.5</v>
      </c>
      <c r="D8" s="347">
        <v>43.27</v>
      </c>
    </row>
    <row r="9" spans="1:4" ht="17.399999999999999" customHeight="1" x14ac:dyDescent="0.25">
      <c r="A9" s="23" t="s">
        <v>210</v>
      </c>
      <c r="B9" s="346">
        <v>44.49</v>
      </c>
      <c r="C9" s="346">
        <v>51.03</v>
      </c>
      <c r="D9" s="347">
        <v>47.18</v>
      </c>
    </row>
    <row r="10" spans="1:4" ht="17.399999999999999" customHeight="1" x14ac:dyDescent="0.25">
      <c r="A10" s="23" t="s">
        <v>211</v>
      </c>
      <c r="B10" s="346">
        <v>60.65</v>
      </c>
      <c r="C10" s="346">
        <v>58.86</v>
      </c>
      <c r="D10" s="347">
        <v>60.67</v>
      </c>
    </row>
    <row r="11" spans="1:4" ht="17.399999999999999" customHeight="1" x14ac:dyDescent="0.25">
      <c r="A11" s="320" t="s">
        <v>212</v>
      </c>
      <c r="B11" s="346">
        <v>66.12</v>
      </c>
      <c r="C11" s="346">
        <v>60.11</v>
      </c>
      <c r="D11" s="347">
        <v>65.83</v>
      </c>
    </row>
    <row r="12" spans="1:4" ht="17.25" customHeight="1" x14ac:dyDescent="0.25">
      <c r="A12" s="321" t="s">
        <v>391</v>
      </c>
      <c r="B12" s="309">
        <v>17.690000000000001</v>
      </c>
      <c r="C12" s="309">
        <v>29.96</v>
      </c>
      <c r="D12" s="348">
        <v>17.829999999999998</v>
      </c>
    </row>
    <row r="15" spans="1:4" ht="29.4" customHeight="1" x14ac:dyDescent="0.25"/>
  </sheetData>
  <mergeCells count="5">
    <mergeCell ref="A1:D1"/>
    <mergeCell ref="A3:D3"/>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sqref="A1:D1"/>
    </sheetView>
  </sheetViews>
  <sheetFormatPr defaultRowHeight="13.2" x14ac:dyDescent="0.25"/>
  <cols>
    <col min="1" max="1" width="29.44140625" customWidth="1"/>
    <col min="2" max="4" width="19.6640625" customWidth="1"/>
    <col min="8" max="8" width="8.88671875" customWidth="1"/>
  </cols>
  <sheetData>
    <row r="1" spans="1:4" ht="16.2" customHeight="1" x14ac:dyDescent="0.25">
      <c r="A1" s="581" t="s">
        <v>393</v>
      </c>
      <c r="B1" s="581"/>
      <c r="C1" s="581"/>
      <c r="D1" s="581"/>
    </row>
    <row r="2" spans="1:4" ht="13.2" customHeight="1" x14ac:dyDescent="0.25">
      <c r="A2" s="44"/>
      <c r="B2" s="17"/>
      <c r="C2" s="17"/>
      <c r="D2" s="17"/>
    </row>
    <row r="3" spans="1:4" x14ac:dyDescent="0.25">
      <c r="A3" s="571" t="s">
        <v>145</v>
      </c>
      <c r="B3" s="571"/>
      <c r="C3" s="571"/>
      <c r="D3" s="571"/>
    </row>
    <row r="4" spans="1:4" x14ac:dyDescent="0.25">
      <c r="A4" s="585"/>
      <c r="B4" s="573" t="s">
        <v>610</v>
      </c>
      <c r="C4" s="574"/>
      <c r="D4" s="575"/>
    </row>
    <row r="5" spans="1:4" ht="42" customHeight="1" x14ac:dyDescent="0.25">
      <c r="A5" s="555"/>
      <c r="B5" s="294" t="s">
        <v>162</v>
      </c>
      <c r="C5" s="263" t="s">
        <v>597</v>
      </c>
      <c r="D5" s="294" t="s">
        <v>596</v>
      </c>
    </row>
    <row r="6" spans="1:4" ht="16.2" customHeight="1" x14ac:dyDescent="0.25">
      <c r="A6" s="84" t="s">
        <v>171</v>
      </c>
      <c r="B6" s="33">
        <v>98.4</v>
      </c>
      <c r="C6" s="33">
        <v>96.1</v>
      </c>
      <c r="D6" s="344">
        <v>89.5</v>
      </c>
    </row>
    <row r="7" spans="1:4" ht="16.2" customHeight="1" x14ac:dyDescent="0.25">
      <c r="A7" s="87" t="s">
        <v>131</v>
      </c>
      <c r="B7" s="33"/>
      <c r="C7" s="33"/>
      <c r="D7" s="344"/>
    </row>
    <row r="8" spans="1:4" ht="16.2" customHeight="1" x14ac:dyDescent="0.25">
      <c r="A8" s="85" t="s">
        <v>209</v>
      </c>
      <c r="B8" s="33">
        <v>97.2</v>
      </c>
      <c r="C8" s="33">
        <v>94.9</v>
      </c>
      <c r="D8" s="344">
        <v>84.6</v>
      </c>
    </row>
    <row r="9" spans="1:4" ht="16.2" customHeight="1" x14ac:dyDescent="0.25">
      <c r="A9" s="85" t="s">
        <v>210</v>
      </c>
      <c r="B9" s="33">
        <v>98.8</v>
      </c>
      <c r="C9" s="33">
        <v>95.3</v>
      </c>
      <c r="D9" s="344">
        <v>88.1</v>
      </c>
    </row>
    <row r="10" spans="1:4" ht="16.2" customHeight="1" x14ac:dyDescent="0.25">
      <c r="A10" s="85" t="s">
        <v>213</v>
      </c>
      <c r="B10" s="33">
        <v>100</v>
      </c>
      <c r="C10" s="33">
        <v>100</v>
      </c>
      <c r="D10" s="344">
        <v>103.1</v>
      </c>
    </row>
    <row r="11" spans="1:4" ht="16.2" customHeight="1" x14ac:dyDescent="0.25">
      <c r="A11" s="84" t="s">
        <v>212</v>
      </c>
      <c r="B11" s="33">
        <v>95.5</v>
      </c>
      <c r="C11" s="33">
        <v>101</v>
      </c>
      <c r="D11" s="344">
        <v>110.6</v>
      </c>
    </row>
    <row r="12" spans="1:4" ht="17.25" customHeight="1" x14ac:dyDescent="0.25">
      <c r="A12" s="88" t="s">
        <v>391</v>
      </c>
      <c r="B12" s="382">
        <v>98.7</v>
      </c>
      <c r="C12" s="382">
        <v>98.7</v>
      </c>
      <c r="D12" s="383">
        <v>58.8</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WhiteSpace="0" zoomScaleNormal="100" workbookViewId="0">
      <selection activeCell="J13" sqref="J13"/>
    </sheetView>
  </sheetViews>
  <sheetFormatPr defaultRowHeight="13.2" x14ac:dyDescent="0.25"/>
  <cols>
    <col min="1" max="1" width="24.109375" customWidth="1"/>
    <col min="2" max="3" width="12.6640625" customWidth="1"/>
    <col min="4" max="5" width="12.6640625" style="78" customWidth="1"/>
    <col min="6" max="6" width="12.6640625" customWidth="1"/>
  </cols>
  <sheetData>
    <row r="1" spans="1:11" ht="13.8" x14ac:dyDescent="0.25">
      <c r="A1" s="526" t="s">
        <v>197</v>
      </c>
      <c r="B1" s="526"/>
      <c r="C1" s="526"/>
      <c r="D1" s="526"/>
      <c r="E1" s="526"/>
      <c r="F1" s="526"/>
    </row>
    <row r="3" spans="1:11" ht="27" customHeight="1" x14ac:dyDescent="0.25">
      <c r="A3" s="581" t="s">
        <v>496</v>
      </c>
      <c r="B3" s="581"/>
      <c r="C3" s="581"/>
      <c r="D3" s="581"/>
      <c r="E3" s="581"/>
      <c r="F3" s="581"/>
    </row>
    <row r="4" spans="1:11" x14ac:dyDescent="0.25">
      <c r="A4" s="41"/>
      <c r="B4" s="17"/>
      <c r="C4" s="17"/>
      <c r="D4" s="68"/>
      <c r="E4" s="68"/>
      <c r="F4" s="17"/>
    </row>
    <row r="5" spans="1:11" x14ac:dyDescent="0.25">
      <c r="A5" s="587" t="s">
        <v>140</v>
      </c>
      <c r="B5" s="571"/>
      <c r="C5" s="571"/>
      <c r="D5" s="571"/>
      <c r="E5" s="571"/>
      <c r="F5" s="571"/>
    </row>
    <row r="6" spans="1:11" ht="13.95" customHeight="1" x14ac:dyDescent="0.25">
      <c r="A6" s="535"/>
      <c r="B6" s="524" t="s">
        <v>198</v>
      </c>
      <c r="C6" s="566" t="s">
        <v>199</v>
      </c>
      <c r="D6" s="566"/>
      <c r="E6" s="566"/>
      <c r="F6" s="544"/>
    </row>
    <row r="7" spans="1:11" ht="158.4" x14ac:dyDescent="0.25">
      <c r="A7" s="562"/>
      <c r="B7" s="525"/>
      <c r="C7" s="294" t="s">
        <v>200</v>
      </c>
      <c r="D7" s="445" t="s">
        <v>204</v>
      </c>
      <c r="E7" s="445" t="s">
        <v>205</v>
      </c>
      <c r="F7" s="253" t="s">
        <v>206</v>
      </c>
    </row>
    <row r="8" spans="1:11" ht="13.2" customHeight="1" x14ac:dyDescent="0.25">
      <c r="A8" s="235" t="s">
        <v>520</v>
      </c>
      <c r="B8" s="64"/>
      <c r="C8" s="235"/>
      <c r="D8" s="82"/>
      <c r="E8" s="82"/>
      <c r="F8" s="61"/>
    </row>
    <row r="9" spans="1:11" x14ac:dyDescent="0.25">
      <c r="A9" s="15" t="s">
        <v>60</v>
      </c>
      <c r="B9" s="42">
        <v>94.8</v>
      </c>
      <c r="C9" s="42">
        <v>94.6</v>
      </c>
      <c r="D9" s="43">
        <v>95.8</v>
      </c>
      <c r="E9" s="43">
        <v>101.9</v>
      </c>
      <c r="F9" s="43">
        <v>100.2</v>
      </c>
    </row>
    <row r="10" spans="1:11" x14ac:dyDescent="0.25">
      <c r="A10" s="16" t="s">
        <v>61</v>
      </c>
      <c r="B10" s="42">
        <v>100.2</v>
      </c>
      <c r="C10" s="42">
        <v>99.9</v>
      </c>
      <c r="D10" s="104">
        <v>104.2</v>
      </c>
      <c r="E10" s="105">
        <v>99.8</v>
      </c>
      <c r="F10" s="43">
        <v>100</v>
      </c>
      <c r="G10" s="494"/>
      <c r="H10" s="78"/>
      <c r="I10" s="78"/>
      <c r="J10" s="78"/>
      <c r="K10" s="78"/>
    </row>
    <row r="11" spans="1:11" ht="13.2" customHeight="1" x14ac:dyDescent="0.25">
      <c r="A11" s="67" t="s">
        <v>461</v>
      </c>
      <c r="B11" s="183"/>
      <c r="C11" s="104"/>
      <c r="D11" s="105"/>
      <c r="E11" s="104"/>
      <c r="F11" s="89"/>
    </row>
    <row r="12" spans="1:11" x14ac:dyDescent="0.25">
      <c r="A12" s="15" t="s">
        <v>60</v>
      </c>
      <c r="B12" s="175">
        <v>100.3</v>
      </c>
      <c r="C12" s="105">
        <v>101.5</v>
      </c>
      <c r="D12" s="105">
        <v>95.8</v>
      </c>
      <c r="E12" s="105">
        <v>97.2</v>
      </c>
      <c r="F12" s="105">
        <v>99.8</v>
      </c>
    </row>
    <row r="13" spans="1:11" x14ac:dyDescent="0.25">
      <c r="A13" s="15" t="s">
        <v>61</v>
      </c>
      <c r="B13" s="175">
        <v>104.6</v>
      </c>
      <c r="C13" s="105">
        <v>110.3</v>
      </c>
      <c r="D13" s="105">
        <v>81</v>
      </c>
      <c r="E13" s="105">
        <v>98.4</v>
      </c>
      <c r="F13" s="105">
        <v>100</v>
      </c>
    </row>
    <row r="14" spans="1:11" x14ac:dyDescent="0.25">
      <c r="A14" s="15" t="s">
        <v>62</v>
      </c>
      <c r="B14" s="175">
        <v>109.3</v>
      </c>
      <c r="C14" s="105">
        <v>105.1</v>
      </c>
      <c r="D14" s="105">
        <v>135.30000000000001</v>
      </c>
      <c r="E14" s="105">
        <v>102.8</v>
      </c>
      <c r="F14" s="105">
        <v>100</v>
      </c>
    </row>
    <row r="15" spans="1:11" x14ac:dyDescent="0.25">
      <c r="A15" s="22" t="s">
        <v>122</v>
      </c>
      <c r="B15" s="175">
        <v>114.7</v>
      </c>
      <c r="C15" s="105">
        <v>117.6</v>
      </c>
      <c r="D15" s="105">
        <v>104.9</v>
      </c>
      <c r="E15" s="105">
        <v>98.3</v>
      </c>
      <c r="F15" s="105">
        <v>99.8</v>
      </c>
    </row>
    <row r="16" spans="1:11" x14ac:dyDescent="0.25">
      <c r="A16" s="15" t="s">
        <v>64</v>
      </c>
      <c r="B16" s="106">
        <v>120.7</v>
      </c>
      <c r="C16" s="106">
        <v>113.1</v>
      </c>
      <c r="D16" s="105">
        <v>157.5</v>
      </c>
      <c r="E16" s="105">
        <v>97.5</v>
      </c>
      <c r="F16" s="105">
        <v>100</v>
      </c>
    </row>
    <row r="17" spans="1:6" x14ac:dyDescent="0.25">
      <c r="A17" s="15" t="s">
        <v>65</v>
      </c>
      <c r="B17" s="106">
        <v>87.9</v>
      </c>
      <c r="C17" s="113">
        <v>92.5</v>
      </c>
      <c r="D17" s="105">
        <v>71.8</v>
      </c>
      <c r="E17" s="105">
        <v>99.9</v>
      </c>
      <c r="F17" s="105">
        <v>100</v>
      </c>
    </row>
    <row r="18" spans="1:6" x14ac:dyDescent="0.25">
      <c r="A18" s="15" t="s">
        <v>66</v>
      </c>
      <c r="B18" s="106">
        <v>100.9</v>
      </c>
      <c r="C18" s="106">
        <v>101</v>
      </c>
      <c r="D18" s="105">
        <v>100.7</v>
      </c>
      <c r="E18" s="105">
        <v>99</v>
      </c>
      <c r="F18" s="105">
        <v>100</v>
      </c>
    </row>
    <row r="19" spans="1:6" x14ac:dyDescent="0.25">
      <c r="A19" s="22" t="s">
        <v>123</v>
      </c>
      <c r="B19" s="175">
        <v>107</v>
      </c>
      <c r="C19" s="105">
        <v>105.7</v>
      </c>
      <c r="D19" s="105">
        <v>113.9</v>
      </c>
      <c r="E19" s="105">
        <v>96.5</v>
      </c>
      <c r="F19" s="105">
        <v>100</v>
      </c>
    </row>
    <row r="20" spans="1:6" x14ac:dyDescent="0.25">
      <c r="A20" s="15" t="s">
        <v>68</v>
      </c>
      <c r="B20" s="183">
        <v>101.8</v>
      </c>
      <c r="C20" s="183">
        <v>107.3</v>
      </c>
      <c r="D20" s="104">
        <v>78.5</v>
      </c>
      <c r="E20" s="43">
        <v>102.6</v>
      </c>
      <c r="F20" s="43">
        <v>101.7</v>
      </c>
    </row>
    <row r="21" spans="1:6" x14ac:dyDescent="0.25">
      <c r="A21" s="16" t="s">
        <v>41</v>
      </c>
      <c r="B21" s="42">
        <v>96</v>
      </c>
      <c r="C21" s="183">
        <v>97.8</v>
      </c>
      <c r="D21" s="104">
        <v>84.3</v>
      </c>
      <c r="E21" s="104">
        <v>107.6</v>
      </c>
      <c r="F21" s="43">
        <v>100.3</v>
      </c>
    </row>
    <row r="22" spans="1:6" x14ac:dyDescent="0.25">
      <c r="A22" s="15" t="s">
        <v>69</v>
      </c>
      <c r="B22" s="42">
        <v>99.6</v>
      </c>
      <c r="C22" s="183">
        <v>98.8</v>
      </c>
      <c r="D22" s="104">
        <v>104.6</v>
      </c>
      <c r="E22" s="43">
        <v>102.7</v>
      </c>
      <c r="F22" s="43">
        <v>100</v>
      </c>
    </row>
    <row r="23" spans="1:6" x14ac:dyDescent="0.25">
      <c r="A23" s="22" t="s">
        <v>124</v>
      </c>
      <c r="B23" s="42">
        <v>97.39</v>
      </c>
      <c r="C23" s="183">
        <v>103.76</v>
      </c>
      <c r="D23" s="104">
        <v>69.150000000000006</v>
      </c>
      <c r="E23" s="43">
        <v>113.35</v>
      </c>
      <c r="F23" s="43">
        <v>102.02</v>
      </c>
    </row>
    <row r="24" spans="1:6" x14ac:dyDescent="0.25">
      <c r="A24" s="15" t="s">
        <v>71</v>
      </c>
      <c r="B24" s="90">
        <v>94.7</v>
      </c>
      <c r="C24" s="105">
        <v>95.2</v>
      </c>
      <c r="D24" s="105">
        <v>90.6</v>
      </c>
      <c r="E24" s="89">
        <v>98.1</v>
      </c>
      <c r="F24" s="89">
        <v>100</v>
      </c>
    </row>
    <row r="25" spans="1:6" x14ac:dyDescent="0.25">
      <c r="A25" s="15" t="s">
        <v>72</v>
      </c>
      <c r="B25" s="90">
        <v>98.7</v>
      </c>
      <c r="C25" s="105">
        <v>100.6</v>
      </c>
      <c r="D25" s="105">
        <v>86</v>
      </c>
      <c r="E25" s="89">
        <v>96.4</v>
      </c>
      <c r="F25" s="89">
        <v>100</v>
      </c>
    </row>
    <row r="26" spans="1:6" ht="13.2" customHeight="1" x14ac:dyDescent="0.25">
      <c r="A26" s="84" t="s">
        <v>73</v>
      </c>
      <c r="B26" s="90">
        <v>97.6</v>
      </c>
      <c r="C26" s="105">
        <v>98.2</v>
      </c>
      <c r="D26" s="105">
        <v>92.2</v>
      </c>
      <c r="E26" s="105">
        <v>101.4</v>
      </c>
      <c r="F26" s="105">
        <v>105.8</v>
      </c>
    </row>
    <row r="27" spans="1:6" x14ac:dyDescent="0.25">
      <c r="A27" s="91" t="s">
        <v>125</v>
      </c>
      <c r="B27" s="322">
        <v>91.3</v>
      </c>
      <c r="C27" s="323">
        <v>94.1</v>
      </c>
      <c r="D27" s="323">
        <v>71.900000000000006</v>
      </c>
      <c r="E27" s="243">
        <v>95.9</v>
      </c>
      <c r="F27" s="243">
        <v>105.9</v>
      </c>
    </row>
    <row r="28" spans="1:6" ht="16.95" customHeight="1" x14ac:dyDescent="0.25">
      <c r="A28" s="447"/>
      <c r="B28" s="447"/>
      <c r="C28" s="447"/>
      <c r="D28" s="447"/>
      <c r="E28" s="447"/>
      <c r="F28" s="447"/>
    </row>
    <row r="29" spans="1:6" ht="51" customHeight="1" x14ac:dyDescent="0.25">
      <c r="A29" s="586" t="s">
        <v>505</v>
      </c>
      <c r="B29" s="586"/>
      <c r="C29" s="586"/>
      <c r="D29" s="586"/>
      <c r="E29" s="586"/>
      <c r="F29" s="586"/>
    </row>
  </sheetData>
  <mergeCells count="7">
    <mergeCell ref="A29:F29"/>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WhiteSpace="0" zoomScaleNormal="100" workbookViewId="0">
      <selection activeCell="E15" sqref="E15"/>
    </sheetView>
  </sheetViews>
  <sheetFormatPr defaultRowHeight="13.2" x14ac:dyDescent="0.25"/>
  <cols>
    <col min="1" max="1" width="42.109375" customWidth="1"/>
    <col min="2" max="2" width="23.44140625" style="78" customWidth="1"/>
    <col min="3" max="3" width="23.44140625" customWidth="1"/>
  </cols>
  <sheetData>
    <row r="1" spans="1:3" ht="28.2" customHeight="1" x14ac:dyDescent="0.25">
      <c r="A1" s="527" t="s">
        <v>565</v>
      </c>
      <c r="B1" s="527"/>
      <c r="C1" s="527"/>
    </row>
    <row r="2" spans="1:3" ht="11.4" customHeight="1" x14ac:dyDescent="0.25">
      <c r="A2" s="439"/>
      <c r="B2" s="443"/>
      <c r="C2" s="439"/>
    </row>
    <row r="3" spans="1:3" x14ac:dyDescent="0.25">
      <c r="A3" s="571" t="s">
        <v>145</v>
      </c>
      <c r="B3" s="571"/>
      <c r="C3" s="571"/>
    </row>
    <row r="4" spans="1:3" ht="13.2" customHeight="1" x14ac:dyDescent="0.25">
      <c r="A4" s="554"/>
      <c r="B4" s="541" t="s">
        <v>599</v>
      </c>
      <c r="C4" s="441" t="s">
        <v>559</v>
      </c>
    </row>
    <row r="5" spans="1:3" ht="27" customHeight="1" x14ac:dyDescent="0.25">
      <c r="A5" s="588"/>
      <c r="B5" s="525"/>
      <c r="C5" s="253" t="s">
        <v>600</v>
      </c>
    </row>
    <row r="6" spans="1:3" ht="15" customHeight="1" x14ac:dyDescent="0.25">
      <c r="A6" s="140" t="s">
        <v>207</v>
      </c>
      <c r="B6" s="349">
        <v>95.1</v>
      </c>
      <c r="C6" s="349">
        <v>104.9</v>
      </c>
    </row>
    <row r="7" spans="1:3" ht="15" customHeight="1" x14ac:dyDescent="0.25">
      <c r="A7" s="140" t="s">
        <v>76</v>
      </c>
      <c r="B7" s="349">
        <v>94.5</v>
      </c>
      <c r="C7" s="349">
        <v>111.9</v>
      </c>
    </row>
    <row r="8" spans="1:3" ht="15" customHeight="1" x14ac:dyDescent="0.25">
      <c r="A8" s="222" t="s">
        <v>394</v>
      </c>
      <c r="B8" s="363">
        <v>93.6</v>
      </c>
      <c r="C8" s="349">
        <v>115.2</v>
      </c>
    </row>
    <row r="9" spans="1:3" ht="15" customHeight="1" x14ac:dyDescent="0.25">
      <c r="A9" s="223" t="s">
        <v>77</v>
      </c>
      <c r="B9" s="349">
        <v>101.7</v>
      </c>
      <c r="C9" s="395">
        <v>104.4</v>
      </c>
    </row>
    <row r="10" spans="1:3" ht="15" customHeight="1" x14ac:dyDescent="0.25">
      <c r="A10" s="140" t="s">
        <v>79</v>
      </c>
      <c r="B10" s="349">
        <v>99.8</v>
      </c>
      <c r="C10" s="349">
        <v>77.599999999999994</v>
      </c>
    </row>
    <row r="11" spans="1:3" ht="15" customHeight="1" x14ac:dyDescent="0.25">
      <c r="A11" s="223" t="s">
        <v>80</v>
      </c>
      <c r="B11" s="349">
        <v>104.7</v>
      </c>
      <c r="C11" s="349">
        <v>101.6</v>
      </c>
    </row>
    <row r="12" spans="1:3" x14ac:dyDescent="0.25">
      <c r="A12" s="223" t="s">
        <v>85</v>
      </c>
      <c r="B12" s="349">
        <v>99.7</v>
      </c>
      <c r="C12" s="349">
        <v>77.5</v>
      </c>
    </row>
    <row r="13" spans="1:3" ht="25.2" customHeight="1" x14ac:dyDescent="0.25">
      <c r="A13" s="140" t="s">
        <v>94</v>
      </c>
      <c r="B13" s="349">
        <v>101.7</v>
      </c>
      <c r="C13" s="349">
        <v>95.6</v>
      </c>
    </row>
    <row r="14" spans="1:3" ht="40.5" customHeight="1" x14ac:dyDescent="0.25">
      <c r="A14" s="141" t="s">
        <v>95</v>
      </c>
      <c r="B14" s="350">
        <v>100.2</v>
      </c>
      <c r="C14" s="350">
        <v>99.8</v>
      </c>
    </row>
    <row r="15" spans="1:3" ht="60.75" customHeight="1" x14ac:dyDescent="0.25">
      <c r="A15" s="522" t="s">
        <v>51</v>
      </c>
      <c r="B15" s="522"/>
      <c r="C15" s="522"/>
    </row>
  </sheetData>
  <mergeCells count="5">
    <mergeCell ref="A1:C1"/>
    <mergeCell ref="A3:C3"/>
    <mergeCell ref="A4:A5"/>
    <mergeCell ref="B4:B5"/>
    <mergeCell ref="A15:C15"/>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defaultRowHeight="13.2" x14ac:dyDescent="0.25"/>
  <cols>
    <col min="1" max="1" width="89.33203125" customWidth="1"/>
  </cols>
  <sheetData>
    <row r="1" spans="1:1" x14ac:dyDescent="0.25">
      <c r="A1" s="13" t="s">
        <v>21</v>
      </c>
    </row>
    <row r="2" spans="1:1" ht="12.75" x14ac:dyDescent="0.2">
      <c r="A2" s="9"/>
    </row>
    <row r="3" spans="1:1" ht="61.2" customHeight="1" x14ac:dyDescent="0.25">
      <c r="A3" s="11" t="s">
        <v>462</v>
      </c>
    </row>
    <row r="4" spans="1:1" ht="52.8" x14ac:dyDescent="0.25">
      <c r="A4" s="11" t="s">
        <v>463</v>
      </c>
    </row>
    <row r="5" spans="1:1" ht="52.8" x14ac:dyDescent="0.25">
      <c r="A5" s="11" t="s">
        <v>464</v>
      </c>
    </row>
    <row r="6" spans="1:1" ht="66" x14ac:dyDescent="0.25">
      <c r="A6" s="11" t="s">
        <v>465</v>
      </c>
    </row>
    <row r="7" spans="1:1" ht="26.4" x14ac:dyDescent="0.25">
      <c r="A7" s="11" t="s">
        <v>466</v>
      </c>
    </row>
    <row r="8" spans="1:1" ht="26.4" x14ac:dyDescent="0.25">
      <c r="A8" s="11" t="s">
        <v>467</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F15" sqref="F15"/>
    </sheetView>
  </sheetViews>
  <sheetFormatPr defaultRowHeight="13.2" x14ac:dyDescent="0.25"/>
  <cols>
    <col min="1" max="1" width="41.109375" customWidth="1"/>
    <col min="2" max="3" width="14.44140625" customWidth="1"/>
    <col min="4" max="4" width="18" customWidth="1"/>
  </cols>
  <sheetData>
    <row r="1" spans="1:4" ht="33" customHeight="1" x14ac:dyDescent="0.25">
      <c r="A1" s="581" t="s">
        <v>382</v>
      </c>
      <c r="B1" s="581"/>
      <c r="C1" s="581"/>
      <c r="D1" s="581"/>
    </row>
    <row r="2" spans="1:4" ht="13.2" customHeight="1" x14ac:dyDescent="0.25">
      <c r="A2" s="44"/>
      <c r="B2" s="17"/>
      <c r="C2" s="17"/>
      <c r="D2" s="17"/>
    </row>
    <row r="3" spans="1:4" x14ac:dyDescent="0.25">
      <c r="A3" s="571" t="s">
        <v>145</v>
      </c>
      <c r="B3" s="571"/>
      <c r="C3" s="571"/>
      <c r="D3" s="571"/>
    </row>
    <row r="4" spans="1:4" ht="13.2" customHeight="1" x14ac:dyDescent="0.25">
      <c r="A4" s="554"/>
      <c r="B4" s="573" t="s">
        <v>610</v>
      </c>
      <c r="C4" s="574"/>
      <c r="D4" s="575"/>
    </row>
    <row r="5" spans="1:4" ht="42" customHeight="1" x14ac:dyDescent="0.25">
      <c r="A5" s="555"/>
      <c r="B5" s="294" t="s">
        <v>162</v>
      </c>
      <c r="C5" s="263" t="s">
        <v>597</v>
      </c>
      <c r="D5" s="294" t="s">
        <v>596</v>
      </c>
    </row>
    <row r="6" spans="1:4" ht="27" customHeight="1" x14ac:dyDescent="0.25">
      <c r="A6" s="101" t="s">
        <v>383</v>
      </c>
      <c r="B6" s="516">
        <v>105.2</v>
      </c>
      <c r="C6" s="463">
        <v>80.7</v>
      </c>
      <c r="D6" s="496">
        <v>51.1</v>
      </c>
    </row>
    <row r="7" spans="1:4" ht="14.4" customHeight="1" x14ac:dyDescent="0.25">
      <c r="A7" s="16" t="s">
        <v>384</v>
      </c>
      <c r="B7" s="516">
        <v>100.6</v>
      </c>
      <c r="C7" s="463">
        <v>98.7</v>
      </c>
      <c r="D7" s="463">
        <v>132.1</v>
      </c>
    </row>
    <row r="8" spans="1:4" ht="42" customHeight="1" x14ac:dyDescent="0.25">
      <c r="A8" s="16" t="s">
        <v>385</v>
      </c>
      <c r="B8" s="206">
        <v>100</v>
      </c>
      <c r="C8" s="495">
        <v>101.2</v>
      </c>
      <c r="D8" s="463">
        <v>118.1</v>
      </c>
    </row>
    <row r="9" spans="1:4" ht="16.2" customHeight="1" x14ac:dyDescent="0.25">
      <c r="A9" s="16" t="s">
        <v>386</v>
      </c>
      <c r="B9" s="206">
        <v>100</v>
      </c>
      <c r="C9" s="463">
        <v>124.5</v>
      </c>
      <c r="D9" s="463">
        <v>124.5</v>
      </c>
    </row>
    <row r="10" spans="1:4" x14ac:dyDescent="0.25">
      <c r="A10" s="65" t="s">
        <v>387</v>
      </c>
      <c r="B10" s="464">
        <v>64.5</v>
      </c>
      <c r="C10" s="464">
        <v>63.9</v>
      </c>
      <c r="D10" s="464">
        <v>64.8</v>
      </c>
    </row>
    <row r="11" spans="1:4" ht="26.4" x14ac:dyDescent="0.25">
      <c r="A11" s="16" t="s">
        <v>388</v>
      </c>
      <c r="B11" s="464">
        <v>99.7</v>
      </c>
      <c r="C11" s="270">
        <v>102.4</v>
      </c>
      <c r="D11" s="270">
        <v>114.7</v>
      </c>
    </row>
    <row r="12" spans="1:4" x14ac:dyDescent="0.25">
      <c r="A12" s="54" t="s">
        <v>389</v>
      </c>
      <c r="B12" s="465">
        <v>100</v>
      </c>
      <c r="C12" s="272">
        <v>102.2</v>
      </c>
      <c r="D12" s="272">
        <v>116.4</v>
      </c>
    </row>
    <row r="13" spans="1:4" x14ac:dyDescent="0.25">
      <c r="B13" s="78"/>
      <c r="C13" s="78"/>
      <c r="D13" s="78"/>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WhiteSpace="0" zoomScaleNormal="100" workbookViewId="0">
      <selection sqref="A1:E1"/>
    </sheetView>
  </sheetViews>
  <sheetFormatPr defaultColWidth="8.88671875" defaultRowHeight="13.2" x14ac:dyDescent="0.25"/>
  <cols>
    <col min="1" max="1" width="17.6640625" style="51" customWidth="1"/>
    <col min="2" max="5" width="17.44140625" style="51" customWidth="1"/>
    <col min="6" max="16384" width="8.88671875" style="51"/>
  </cols>
  <sheetData>
    <row r="1" spans="1:5" ht="29.25" customHeight="1" x14ac:dyDescent="0.25">
      <c r="A1" s="581" t="s">
        <v>566</v>
      </c>
      <c r="B1" s="581"/>
      <c r="C1" s="581"/>
      <c r="D1" s="581"/>
      <c r="E1" s="581"/>
    </row>
    <row r="2" spans="1:5" ht="13.2" customHeight="1" x14ac:dyDescent="0.25">
      <c r="A2" s="444"/>
      <c r="B2" s="53"/>
      <c r="C2" s="53"/>
      <c r="D2" s="53"/>
      <c r="E2" s="53"/>
    </row>
    <row r="3" spans="1:5" x14ac:dyDescent="0.25">
      <c r="A3" s="587" t="s">
        <v>140</v>
      </c>
      <c r="B3" s="587"/>
      <c r="C3" s="587"/>
      <c r="D3" s="587"/>
      <c r="E3" s="587"/>
    </row>
    <row r="4" spans="1:5" ht="12.6" customHeight="1" x14ac:dyDescent="0.25">
      <c r="A4" s="589"/>
      <c r="B4" s="541" t="s">
        <v>515</v>
      </c>
      <c r="C4" s="553" t="s">
        <v>286</v>
      </c>
      <c r="D4" s="591"/>
      <c r="E4" s="592"/>
    </row>
    <row r="5" spans="1:5" ht="66" customHeight="1" x14ac:dyDescent="0.25">
      <c r="A5" s="590"/>
      <c r="B5" s="561"/>
      <c r="C5" s="440" t="s">
        <v>287</v>
      </c>
      <c r="D5" s="440" t="s">
        <v>288</v>
      </c>
      <c r="E5" s="253" t="s">
        <v>289</v>
      </c>
    </row>
    <row r="6" spans="1:5" x14ac:dyDescent="0.25">
      <c r="A6" s="22" t="s">
        <v>520</v>
      </c>
      <c r="B6" s="324"/>
      <c r="C6" s="325"/>
      <c r="D6" s="325"/>
      <c r="E6" s="325"/>
    </row>
    <row r="7" spans="1:5" ht="15.6" x14ac:dyDescent="0.25">
      <c r="A7" s="16" t="s">
        <v>60</v>
      </c>
      <c r="B7" s="497" t="s">
        <v>634</v>
      </c>
      <c r="C7" s="497" t="s">
        <v>635</v>
      </c>
      <c r="D7" s="351">
        <v>101.3</v>
      </c>
      <c r="E7" s="351">
        <v>101.4</v>
      </c>
    </row>
    <row r="8" spans="1:5" x14ac:dyDescent="0.25">
      <c r="A8" s="16" t="s">
        <v>61</v>
      </c>
      <c r="B8" s="52">
        <v>102.1</v>
      </c>
      <c r="C8" s="466">
        <v>102.5</v>
      </c>
      <c r="D8" s="466">
        <v>102.7</v>
      </c>
      <c r="E8" s="466">
        <v>100.6</v>
      </c>
    </row>
    <row r="9" spans="1:5" x14ac:dyDescent="0.25">
      <c r="A9" s="22" t="s">
        <v>461</v>
      </c>
      <c r="B9" s="92"/>
      <c r="C9" s="92"/>
      <c r="D9" s="52"/>
      <c r="E9" s="92"/>
    </row>
    <row r="10" spans="1:5" x14ac:dyDescent="0.25">
      <c r="A10" s="16" t="s">
        <v>60</v>
      </c>
      <c r="B10" s="138">
        <v>101</v>
      </c>
      <c r="C10" s="146">
        <v>101</v>
      </c>
      <c r="D10" s="146">
        <v>102.2</v>
      </c>
      <c r="E10" s="138">
        <v>100.4</v>
      </c>
    </row>
    <row r="11" spans="1:5" x14ac:dyDescent="0.25">
      <c r="A11" s="16" t="s">
        <v>61</v>
      </c>
      <c r="B11" s="138">
        <v>100.6</v>
      </c>
      <c r="C11" s="138">
        <v>100.6</v>
      </c>
      <c r="D11" s="138">
        <v>101.4</v>
      </c>
      <c r="E11" s="138">
        <v>100.1</v>
      </c>
    </row>
    <row r="12" spans="1:5" x14ac:dyDescent="0.25">
      <c r="A12" s="16" t="s">
        <v>62</v>
      </c>
      <c r="B12" s="138">
        <v>103.4</v>
      </c>
      <c r="C12" s="138">
        <v>101.3</v>
      </c>
      <c r="D12" s="138">
        <v>113.6</v>
      </c>
      <c r="E12" s="138">
        <v>102.7</v>
      </c>
    </row>
    <row r="13" spans="1:5" x14ac:dyDescent="0.25">
      <c r="A13" s="22" t="s">
        <v>122</v>
      </c>
      <c r="B13" s="92">
        <v>105.1</v>
      </c>
      <c r="C13" s="92">
        <v>102.9</v>
      </c>
      <c r="D13" s="52">
        <v>117.9</v>
      </c>
      <c r="E13" s="92">
        <v>103.2</v>
      </c>
    </row>
    <row r="14" spans="1:5" x14ac:dyDescent="0.25">
      <c r="A14" s="16" t="s">
        <v>64</v>
      </c>
      <c r="B14" s="138">
        <v>101.2</v>
      </c>
      <c r="C14" s="138">
        <v>101.3</v>
      </c>
      <c r="D14" s="146">
        <v>102.4</v>
      </c>
      <c r="E14" s="138">
        <v>100.3</v>
      </c>
    </row>
    <row r="15" spans="1:5" x14ac:dyDescent="0.25">
      <c r="A15" s="16" t="s">
        <v>65</v>
      </c>
      <c r="B15" s="138">
        <v>100.9</v>
      </c>
      <c r="C15" s="138">
        <v>100.9</v>
      </c>
      <c r="D15" s="146">
        <v>102.3</v>
      </c>
      <c r="E15" s="138">
        <v>100</v>
      </c>
    </row>
    <row r="16" spans="1:5" x14ac:dyDescent="0.25">
      <c r="A16" s="16" t="s">
        <v>66</v>
      </c>
      <c r="B16" s="126">
        <v>100.7</v>
      </c>
      <c r="C16" s="126">
        <v>101.3</v>
      </c>
      <c r="D16" s="173">
        <v>99.4</v>
      </c>
      <c r="E16" s="126">
        <v>99.9</v>
      </c>
    </row>
    <row r="17" spans="1:5" x14ac:dyDescent="0.25">
      <c r="A17" s="22" t="s">
        <v>123</v>
      </c>
      <c r="B17" s="126">
        <v>102.8</v>
      </c>
      <c r="C17" s="126">
        <v>103.4</v>
      </c>
      <c r="D17" s="173">
        <v>104.1</v>
      </c>
      <c r="E17" s="126">
        <v>100.2</v>
      </c>
    </row>
    <row r="18" spans="1:5" x14ac:dyDescent="0.25">
      <c r="A18" s="16" t="s">
        <v>68</v>
      </c>
      <c r="B18" s="146">
        <v>100.8</v>
      </c>
      <c r="C18" s="146">
        <v>101</v>
      </c>
      <c r="D18" s="146">
        <v>101</v>
      </c>
      <c r="E18" s="52">
        <v>99.9</v>
      </c>
    </row>
    <row r="19" spans="1:5" x14ac:dyDescent="0.25">
      <c r="A19" s="16" t="s">
        <v>41</v>
      </c>
      <c r="B19" s="52">
        <v>100.8</v>
      </c>
      <c r="C19" s="52">
        <v>100.8</v>
      </c>
      <c r="D19" s="52">
        <v>100.4</v>
      </c>
      <c r="E19" s="52">
        <v>101</v>
      </c>
    </row>
    <row r="20" spans="1:5" x14ac:dyDescent="0.25">
      <c r="A20" s="16" t="s">
        <v>69</v>
      </c>
      <c r="B20" s="52">
        <v>100.2</v>
      </c>
      <c r="C20" s="52">
        <v>100.3</v>
      </c>
      <c r="D20" s="52">
        <v>100.1</v>
      </c>
      <c r="E20" s="52">
        <v>100</v>
      </c>
    </row>
    <row r="21" spans="1:5" x14ac:dyDescent="0.25">
      <c r="A21" s="22" t="s">
        <v>124</v>
      </c>
      <c r="B21" s="52">
        <v>101.8</v>
      </c>
      <c r="C21" s="52">
        <v>102.1</v>
      </c>
      <c r="D21" s="52">
        <v>101.4</v>
      </c>
      <c r="E21" s="52">
        <v>101</v>
      </c>
    </row>
    <row r="22" spans="1:5" x14ac:dyDescent="0.25">
      <c r="A22" s="16" t="s">
        <v>71</v>
      </c>
      <c r="B22" s="52">
        <v>101.1</v>
      </c>
      <c r="C22" s="52">
        <v>101</v>
      </c>
      <c r="D22" s="52">
        <v>100.3</v>
      </c>
      <c r="E22" s="52">
        <v>102</v>
      </c>
    </row>
    <row r="23" spans="1:5" x14ac:dyDescent="0.25">
      <c r="A23" s="16" t="s">
        <v>72</v>
      </c>
      <c r="B23" s="52">
        <v>100.3</v>
      </c>
      <c r="C23" s="52">
        <v>100.3</v>
      </c>
      <c r="D23" s="52">
        <v>100.4</v>
      </c>
      <c r="E23" s="52">
        <v>100</v>
      </c>
    </row>
    <row r="24" spans="1:5" x14ac:dyDescent="0.25">
      <c r="A24" s="16" t="s">
        <v>73</v>
      </c>
      <c r="B24" s="52">
        <v>100.3</v>
      </c>
      <c r="C24" s="52">
        <v>100.5</v>
      </c>
      <c r="D24" s="52">
        <v>100</v>
      </c>
      <c r="E24" s="52">
        <v>100.2</v>
      </c>
    </row>
    <row r="25" spans="1:5" x14ac:dyDescent="0.25">
      <c r="A25" s="236" t="s">
        <v>125</v>
      </c>
      <c r="B25" s="327">
        <v>101.8</v>
      </c>
      <c r="C25" s="327">
        <v>101.9</v>
      </c>
      <c r="D25" s="327">
        <v>100.6</v>
      </c>
      <c r="E25" s="327">
        <v>100.9</v>
      </c>
    </row>
    <row r="27" spans="1:5" ht="13.8" x14ac:dyDescent="0.25">
      <c r="A27" s="498" t="s">
        <v>627</v>
      </c>
    </row>
    <row r="28" spans="1:5" x14ac:dyDescent="0.25">
      <c r="A28" s="190"/>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sqref="A1:E1"/>
    </sheetView>
  </sheetViews>
  <sheetFormatPr defaultColWidth="8.88671875" defaultRowHeight="13.2" x14ac:dyDescent="0.25"/>
  <cols>
    <col min="1" max="1" width="17.6640625" style="51" customWidth="1"/>
    <col min="2" max="5" width="16.109375" style="51" customWidth="1"/>
    <col min="6" max="16384" width="8.88671875" style="51"/>
  </cols>
  <sheetData>
    <row r="1" spans="1:5" ht="32.25" customHeight="1" x14ac:dyDescent="0.25">
      <c r="A1" s="581" t="s">
        <v>486</v>
      </c>
      <c r="B1" s="581"/>
      <c r="C1" s="581"/>
      <c r="D1" s="581"/>
      <c r="E1" s="581"/>
    </row>
    <row r="2" spans="1:5" ht="13.2" customHeight="1" x14ac:dyDescent="0.25">
      <c r="A2" s="444"/>
      <c r="B2" s="53"/>
      <c r="C2" s="53"/>
      <c r="D2" s="53"/>
    </row>
    <row r="3" spans="1:5" x14ac:dyDescent="0.25">
      <c r="A3" s="547" t="s">
        <v>140</v>
      </c>
      <c r="B3" s="547"/>
      <c r="C3" s="547"/>
      <c r="D3" s="547"/>
      <c r="E3" s="547"/>
    </row>
    <row r="4" spans="1:5" ht="12.6" customHeight="1" x14ac:dyDescent="0.25">
      <c r="A4" s="589"/>
      <c r="B4" s="541" t="s">
        <v>130</v>
      </c>
      <c r="C4" s="553" t="s">
        <v>293</v>
      </c>
      <c r="D4" s="591"/>
      <c r="E4" s="592"/>
    </row>
    <row r="5" spans="1:5" ht="27" customHeight="1" x14ac:dyDescent="0.25">
      <c r="A5" s="590"/>
      <c r="B5" s="593"/>
      <c r="C5" s="446" t="s">
        <v>290</v>
      </c>
      <c r="D5" s="440" t="s">
        <v>291</v>
      </c>
      <c r="E5" s="294" t="s">
        <v>292</v>
      </c>
    </row>
    <row r="6" spans="1:5" x14ac:dyDescent="0.25">
      <c r="A6" s="22" t="s">
        <v>520</v>
      </c>
      <c r="B6" s="328"/>
      <c r="C6" s="325"/>
      <c r="D6" s="325"/>
      <c r="E6" s="326"/>
    </row>
    <row r="7" spans="1:5" x14ac:dyDescent="0.25">
      <c r="A7" s="16" t="s">
        <v>60</v>
      </c>
      <c r="B7" s="126">
        <v>98.9</v>
      </c>
      <c r="C7" s="114">
        <v>100</v>
      </c>
      <c r="D7" s="127">
        <v>98.9</v>
      </c>
      <c r="E7" s="114">
        <v>100</v>
      </c>
    </row>
    <row r="8" spans="1:5" x14ac:dyDescent="0.25">
      <c r="A8" s="16" t="s">
        <v>61</v>
      </c>
      <c r="B8" s="92">
        <v>100</v>
      </c>
      <c r="C8" s="92">
        <v>100</v>
      </c>
      <c r="D8" s="92">
        <v>100</v>
      </c>
      <c r="E8" s="92">
        <v>100</v>
      </c>
    </row>
    <row r="9" spans="1:5" x14ac:dyDescent="0.25">
      <c r="A9" s="22" t="s">
        <v>461</v>
      </c>
      <c r="B9" s="138"/>
      <c r="C9" s="114"/>
      <c r="D9" s="138"/>
      <c r="E9" s="176"/>
    </row>
    <row r="10" spans="1:5" x14ac:dyDescent="0.25">
      <c r="A10" s="16" t="s">
        <v>60</v>
      </c>
      <c r="B10" s="126">
        <v>99.8</v>
      </c>
      <c r="C10" s="114">
        <v>100</v>
      </c>
      <c r="D10" s="127">
        <v>99.8</v>
      </c>
      <c r="E10" s="114">
        <v>100</v>
      </c>
    </row>
    <row r="11" spans="1:5" ht="15" customHeight="1" x14ac:dyDescent="0.25">
      <c r="A11" s="16" t="s">
        <v>61</v>
      </c>
      <c r="B11" s="138">
        <v>116</v>
      </c>
      <c r="C11" s="138">
        <v>100</v>
      </c>
      <c r="D11" s="138">
        <v>116.8</v>
      </c>
      <c r="E11" s="138">
        <v>100</v>
      </c>
    </row>
    <row r="12" spans="1:5" x14ac:dyDescent="0.25">
      <c r="A12" s="16" t="s">
        <v>62</v>
      </c>
      <c r="B12" s="138">
        <v>100</v>
      </c>
      <c r="C12" s="138">
        <v>100</v>
      </c>
      <c r="D12" s="138">
        <v>100</v>
      </c>
      <c r="E12" s="138">
        <v>100</v>
      </c>
    </row>
    <row r="13" spans="1:5" x14ac:dyDescent="0.25">
      <c r="A13" s="22" t="s">
        <v>122</v>
      </c>
      <c r="B13" s="138">
        <v>115.8</v>
      </c>
      <c r="C13" s="138">
        <v>100</v>
      </c>
      <c r="D13" s="138">
        <v>116.6</v>
      </c>
      <c r="E13" s="138">
        <v>100</v>
      </c>
    </row>
    <row r="14" spans="1:5" x14ac:dyDescent="0.25">
      <c r="A14" s="16" t="s">
        <v>64</v>
      </c>
      <c r="B14" s="138">
        <v>100</v>
      </c>
      <c r="C14" s="114">
        <v>100</v>
      </c>
      <c r="D14" s="138">
        <v>100</v>
      </c>
      <c r="E14" s="138">
        <v>100</v>
      </c>
    </row>
    <row r="15" spans="1:5" x14ac:dyDescent="0.25">
      <c r="A15" s="16" t="s">
        <v>65</v>
      </c>
      <c r="B15" s="138">
        <v>100.9</v>
      </c>
      <c r="C15" s="114">
        <v>100</v>
      </c>
      <c r="D15" s="138">
        <v>100.9</v>
      </c>
      <c r="E15" s="138">
        <v>100</v>
      </c>
    </row>
    <row r="16" spans="1:5" x14ac:dyDescent="0.25">
      <c r="A16" s="16" t="s">
        <v>66</v>
      </c>
      <c r="B16" s="138">
        <v>100</v>
      </c>
      <c r="C16" s="114">
        <v>100</v>
      </c>
      <c r="D16" s="138">
        <v>100</v>
      </c>
      <c r="E16" s="138">
        <v>100</v>
      </c>
    </row>
    <row r="17" spans="1:5" x14ac:dyDescent="0.25">
      <c r="A17" s="22" t="s">
        <v>123</v>
      </c>
      <c r="B17" s="138">
        <v>100.9</v>
      </c>
      <c r="C17" s="114">
        <v>100</v>
      </c>
      <c r="D17" s="138">
        <v>100.9</v>
      </c>
      <c r="E17" s="138">
        <v>100</v>
      </c>
    </row>
    <row r="18" spans="1:5" x14ac:dyDescent="0.25">
      <c r="A18" s="16" t="s">
        <v>68</v>
      </c>
      <c r="B18" s="92">
        <v>100</v>
      </c>
      <c r="C18" s="93">
        <v>100</v>
      </c>
      <c r="D18" s="93">
        <v>100</v>
      </c>
      <c r="E18" s="138">
        <v>100</v>
      </c>
    </row>
    <row r="19" spans="1:5" x14ac:dyDescent="0.25">
      <c r="A19" s="16" t="s">
        <v>41</v>
      </c>
      <c r="B19" s="92">
        <v>100</v>
      </c>
      <c r="C19" s="93">
        <v>100</v>
      </c>
      <c r="D19" s="93">
        <v>100</v>
      </c>
      <c r="E19" s="138">
        <v>100</v>
      </c>
    </row>
    <row r="20" spans="1:5" x14ac:dyDescent="0.25">
      <c r="A20" s="16" t="s">
        <v>69</v>
      </c>
      <c r="B20" s="92">
        <v>100</v>
      </c>
      <c r="C20" s="93">
        <v>100</v>
      </c>
      <c r="D20" s="93">
        <v>100</v>
      </c>
      <c r="E20" s="138">
        <v>100</v>
      </c>
    </row>
    <row r="21" spans="1:5" x14ac:dyDescent="0.25">
      <c r="A21" s="22" t="s">
        <v>124</v>
      </c>
      <c r="B21" s="92">
        <v>100</v>
      </c>
      <c r="C21" s="93">
        <v>100</v>
      </c>
      <c r="D21" s="93">
        <v>100</v>
      </c>
      <c r="E21" s="138">
        <v>100</v>
      </c>
    </row>
    <row r="22" spans="1:5" x14ac:dyDescent="0.25">
      <c r="A22" s="16" t="s">
        <v>71</v>
      </c>
      <c r="B22" s="92">
        <v>100</v>
      </c>
      <c r="C22" s="93">
        <v>100</v>
      </c>
      <c r="D22" s="93">
        <v>100</v>
      </c>
      <c r="E22" s="138">
        <v>100</v>
      </c>
    </row>
    <row r="23" spans="1:5" x14ac:dyDescent="0.25">
      <c r="A23" s="16" t="s">
        <v>72</v>
      </c>
      <c r="B23" s="92">
        <v>101.5</v>
      </c>
      <c r="C23" s="93">
        <v>100</v>
      </c>
      <c r="D23" s="114">
        <v>101.6</v>
      </c>
      <c r="E23" s="138">
        <v>100</v>
      </c>
    </row>
    <row r="24" spans="1:5" x14ac:dyDescent="0.25">
      <c r="A24" s="16" t="s">
        <v>73</v>
      </c>
      <c r="B24" s="92">
        <v>99.2</v>
      </c>
      <c r="C24" s="93">
        <v>100</v>
      </c>
      <c r="D24" s="114">
        <v>99.1</v>
      </c>
      <c r="E24" s="138">
        <v>100</v>
      </c>
    </row>
    <row r="25" spans="1:5" x14ac:dyDescent="0.25">
      <c r="A25" s="236" t="s">
        <v>125</v>
      </c>
      <c r="B25" s="110">
        <v>100.7</v>
      </c>
      <c r="C25" s="111">
        <v>100</v>
      </c>
      <c r="D25" s="213">
        <v>100.7</v>
      </c>
      <c r="E25" s="204">
        <v>100</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K12" sqref="K12"/>
    </sheetView>
  </sheetViews>
  <sheetFormatPr defaultRowHeight="13.2" x14ac:dyDescent="0.25"/>
  <cols>
    <col min="1" max="1" width="37.5546875" customWidth="1"/>
    <col min="2" max="3" width="12.88671875" customWidth="1"/>
    <col min="4" max="4" width="11.109375" customWidth="1"/>
    <col min="5" max="5" width="12.88671875" customWidth="1"/>
  </cols>
  <sheetData>
    <row r="1" spans="1:5" ht="13.8" x14ac:dyDescent="0.25">
      <c r="A1" s="526" t="s">
        <v>399</v>
      </c>
      <c r="B1" s="526"/>
      <c r="C1" s="526"/>
      <c r="D1" s="526"/>
      <c r="E1" s="526"/>
    </row>
    <row r="3" spans="1:5" ht="13.8" x14ac:dyDescent="0.25">
      <c r="A3" s="526" t="s">
        <v>214</v>
      </c>
      <c r="B3" s="526"/>
      <c r="C3" s="526"/>
      <c r="D3" s="526"/>
      <c r="E3" s="526"/>
    </row>
    <row r="5" spans="1:5" ht="42" customHeight="1" x14ac:dyDescent="0.25">
      <c r="A5" s="527" t="s">
        <v>606</v>
      </c>
      <c r="B5" s="527"/>
      <c r="C5" s="527"/>
      <c r="D5" s="527"/>
      <c r="E5" s="527"/>
    </row>
    <row r="6" spans="1:5" x14ac:dyDescent="0.25">
      <c r="A6" s="45"/>
      <c r="B6" s="17"/>
      <c r="C6" s="17"/>
      <c r="D6" s="17"/>
      <c r="E6" s="17"/>
    </row>
    <row r="7" spans="1:5" x14ac:dyDescent="0.25">
      <c r="A7" s="571" t="s">
        <v>215</v>
      </c>
      <c r="B7" s="571"/>
      <c r="C7" s="571"/>
      <c r="D7" s="571"/>
      <c r="E7" s="571"/>
    </row>
    <row r="8" spans="1:5" ht="13.2" customHeight="1" x14ac:dyDescent="0.25">
      <c r="A8" s="535"/>
      <c r="B8" s="594" t="s">
        <v>390</v>
      </c>
      <c r="C8" s="543" t="s">
        <v>216</v>
      </c>
      <c r="D8" s="566"/>
      <c r="E8" s="544"/>
    </row>
    <row r="9" spans="1:5" ht="66" x14ac:dyDescent="0.25">
      <c r="A9" s="562"/>
      <c r="B9" s="569"/>
      <c r="C9" s="403" t="s">
        <v>217</v>
      </c>
      <c r="D9" s="404" t="s">
        <v>218</v>
      </c>
      <c r="E9" s="253" t="s">
        <v>229</v>
      </c>
    </row>
    <row r="10" spans="1:5" x14ac:dyDescent="0.25">
      <c r="A10" s="235" t="s">
        <v>130</v>
      </c>
      <c r="B10" s="405">
        <v>8315.1</v>
      </c>
      <c r="C10" s="406">
        <v>7584.2</v>
      </c>
      <c r="D10" s="407">
        <v>145.6</v>
      </c>
      <c r="E10" s="407">
        <v>110.6</v>
      </c>
    </row>
    <row r="11" spans="1:5" ht="26.4" x14ac:dyDescent="0.25">
      <c r="A11" s="38" t="s">
        <v>219</v>
      </c>
      <c r="B11" s="405"/>
      <c r="C11" s="406"/>
      <c r="D11" s="407"/>
      <c r="E11" s="407"/>
    </row>
    <row r="12" spans="1:5" ht="26.4" x14ac:dyDescent="0.25">
      <c r="A12" s="23" t="s">
        <v>220</v>
      </c>
      <c r="B12" s="405">
        <v>16.7</v>
      </c>
      <c r="C12" s="406">
        <v>15.3</v>
      </c>
      <c r="D12" s="408" t="s">
        <v>454</v>
      </c>
      <c r="E12" s="408" t="s">
        <v>454</v>
      </c>
    </row>
    <row r="13" spans="1:5" x14ac:dyDescent="0.25">
      <c r="A13" s="23" t="s">
        <v>200</v>
      </c>
      <c r="B13" s="405">
        <v>5581.5</v>
      </c>
      <c r="C13" s="406">
        <v>5327.4</v>
      </c>
      <c r="D13" s="408" t="s">
        <v>454</v>
      </c>
      <c r="E13" s="407">
        <v>35.5</v>
      </c>
    </row>
    <row r="14" spans="1:5" x14ac:dyDescent="0.25">
      <c r="A14" s="23" t="s">
        <v>201</v>
      </c>
      <c r="B14" s="405">
        <v>42.2</v>
      </c>
      <c r="C14" s="406">
        <v>42.2</v>
      </c>
      <c r="D14" s="408" t="s">
        <v>454</v>
      </c>
      <c r="E14" s="408" t="s">
        <v>454</v>
      </c>
    </row>
    <row r="15" spans="1:5" ht="39.6" x14ac:dyDescent="0.25">
      <c r="A15" s="23" t="s">
        <v>202</v>
      </c>
      <c r="B15" s="405">
        <v>834.6</v>
      </c>
      <c r="C15" s="406">
        <v>760.7</v>
      </c>
      <c r="D15" s="407">
        <v>6.2</v>
      </c>
      <c r="E15" s="408" t="s">
        <v>454</v>
      </c>
    </row>
    <row r="16" spans="1:5" ht="52.8" x14ac:dyDescent="0.25">
      <c r="A16" s="23" t="s">
        <v>203</v>
      </c>
      <c r="B16" s="405">
        <v>6.6</v>
      </c>
      <c r="C16" s="406">
        <v>1.3</v>
      </c>
      <c r="D16" s="408" t="s">
        <v>454</v>
      </c>
      <c r="E16" s="408" t="s">
        <v>454</v>
      </c>
    </row>
    <row r="17" spans="1:5" x14ac:dyDescent="0.25">
      <c r="A17" s="23" t="s">
        <v>221</v>
      </c>
      <c r="B17" s="405">
        <v>1652.4</v>
      </c>
      <c r="C17" s="406">
        <v>1324.2</v>
      </c>
      <c r="D17" s="407">
        <v>118.4</v>
      </c>
      <c r="E17" s="407">
        <v>57</v>
      </c>
    </row>
    <row r="18" spans="1:5" ht="39.6" x14ac:dyDescent="0.25">
      <c r="A18" s="23" t="s">
        <v>222</v>
      </c>
      <c r="B18" s="405">
        <v>30.6</v>
      </c>
      <c r="C18" s="406">
        <v>30.6</v>
      </c>
      <c r="D18" s="408" t="s">
        <v>454</v>
      </c>
      <c r="E18" s="408" t="s">
        <v>454</v>
      </c>
    </row>
    <row r="19" spans="1:5" x14ac:dyDescent="0.25">
      <c r="A19" s="23" t="s">
        <v>223</v>
      </c>
      <c r="B19" s="405">
        <v>52.5</v>
      </c>
      <c r="C19" s="406">
        <v>11.4</v>
      </c>
      <c r="D19" s="407">
        <v>6.5</v>
      </c>
      <c r="E19" s="407">
        <v>6</v>
      </c>
    </row>
    <row r="20" spans="1:5" ht="26.4" x14ac:dyDescent="0.25">
      <c r="A20" s="23" t="s">
        <v>226</v>
      </c>
      <c r="B20" s="405">
        <v>82</v>
      </c>
      <c r="C20" s="406">
        <v>55.6</v>
      </c>
      <c r="D20" s="408">
        <v>14.5</v>
      </c>
      <c r="E20" s="408">
        <v>11.5</v>
      </c>
    </row>
    <row r="21" spans="1:5" ht="26.4" x14ac:dyDescent="0.25">
      <c r="A21" s="23" t="s">
        <v>227</v>
      </c>
      <c r="B21" s="405">
        <v>4</v>
      </c>
      <c r="C21" s="406">
        <v>4</v>
      </c>
      <c r="D21" s="408" t="s">
        <v>454</v>
      </c>
      <c r="E21" s="408" t="s">
        <v>454</v>
      </c>
    </row>
    <row r="22" spans="1:5" ht="26.4" x14ac:dyDescent="0.25">
      <c r="A22" s="23" t="s">
        <v>228</v>
      </c>
      <c r="B22" s="405">
        <v>11.5</v>
      </c>
      <c r="C22" s="406">
        <v>11.5</v>
      </c>
      <c r="D22" s="408" t="s">
        <v>454</v>
      </c>
      <c r="E22" s="408" t="s">
        <v>454</v>
      </c>
    </row>
    <row r="23" spans="1:5" x14ac:dyDescent="0.25">
      <c r="A23" s="409" t="s">
        <v>620</v>
      </c>
      <c r="B23" s="469">
        <v>0.5</v>
      </c>
      <c r="C23" s="470" t="s">
        <v>454</v>
      </c>
      <c r="D23" s="470" t="s">
        <v>454</v>
      </c>
      <c r="E23" s="470">
        <v>0.5</v>
      </c>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13" zoomScaleNormal="100" workbookViewId="0">
      <selection activeCell="J12" sqref="J12"/>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15" customHeight="1" x14ac:dyDescent="0.25">
      <c r="A1" s="526" t="s">
        <v>400</v>
      </c>
      <c r="B1" s="526"/>
      <c r="C1" s="526"/>
      <c r="D1" s="526"/>
      <c r="E1" s="526"/>
      <c r="F1" s="526"/>
    </row>
    <row r="2" spans="1:6" ht="15" customHeight="1" x14ac:dyDescent="0.25"/>
    <row r="3" spans="1:6" ht="13.8" x14ac:dyDescent="0.25">
      <c r="A3" s="526" t="s">
        <v>40</v>
      </c>
      <c r="B3" s="526"/>
      <c r="C3" s="526"/>
      <c r="D3" s="526"/>
      <c r="E3" s="526"/>
      <c r="F3" s="526"/>
    </row>
    <row r="5" spans="1:6" ht="30" customHeight="1" x14ac:dyDescent="0.25">
      <c r="A5" s="527" t="s">
        <v>230</v>
      </c>
      <c r="B5" s="527"/>
      <c r="C5" s="527"/>
      <c r="D5" s="527"/>
      <c r="E5" s="527"/>
      <c r="F5" s="527"/>
    </row>
    <row r="6" spans="1:6" ht="13.2" customHeight="1" x14ac:dyDescent="0.25">
      <c r="A6" s="47"/>
      <c r="B6" s="17"/>
      <c r="C6" s="17"/>
      <c r="D6" s="17"/>
      <c r="E6" s="17"/>
      <c r="F6" s="17"/>
    </row>
    <row r="7" spans="1:6" ht="28.8" customHeight="1" x14ac:dyDescent="0.25">
      <c r="A7" s="554"/>
      <c r="B7" s="541" t="s">
        <v>516</v>
      </c>
      <c r="C7" s="543" t="s">
        <v>57</v>
      </c>
      <c r="D7" s="544"/>
      <c r="E7" s="543" t="s">
        <v>231</v>
      </c>
      <c r="F7" s="544"/>
    </row>
    <row r="8" spans="1:6" ht="77.400000000000006" customHeight="1" x14ac:dyDescent="0.25">
      <c r="A8" s="555"/>
      <c r="B8" s="561"/>
      <c r="C8" s="262" t="s">
        <v>58</v>
      </c>
      <c r="D8" s="268" t="s">
        <v>232</v>
      </c>
      <c r="E8" s="268" t="s">
        <v>58</v>
      </c>
      <c r="F8" s="269" t="s">
        <v>232</v>
      </c>
    </row>
    <row r="9" spans="1:6" ht="15" customHeight="1" x14ac:dyDescent="0.25">
      <c r="A9" s="22" t="s">
        <v>520</v>
      </c>
      <c r="B9" s="64"/>
      <c r="C9" s="64"/>
      <c r="D9" s="64"/>
      <c r="E9" s="64"/>
      <c r="F9" s="133"/>
    </row>
    <row r="10" spans="1:6" ht="15" customHeight="1" x14ac:dyDescent="0.25">
      <c r="A10" s="15" t="s">
        <v>60</v>
      </c>
      <c r="B10" s="211">
        <v>128383</v>
      </c>
      <c r="C10" s="212">
        <v>81.099999999999994</v>
      </c>
      <c r="D10" s="212">
        <v>109.6</v>
      </c>
      <c r="E10" s="212">
        <v>81.099999999999994</v>
      </c>
      <c r="F10" s="212">
        <v>101.2</v>
      </c>
    </row>
    <row r="11" spans="1:6" ht="15" customHeight="1" x14ac:dyDescent="0.25">
      <c r="A11" s="22" t="s">
        <v>461</v>
      </c>
      <c r="B11" s="384"/>
      <c r="C11" s="369"/>
      <c r="D11" s="384"/>
      <c r="E11" s="369"/>
      <c r="F11" s="384"/>
    </row>
    <row r="12" spans="1:6" ht="15" customHeight="1" x14ac:dyDescent="0.25">
      <c r="A12" s="15" t="s">
        <v>60</v>
      </c>
      <c r="B12" s="177">
        <v>116828</v>
      </c>
      <c r="C12" s="178">
        <v>85.2</v>
      </c>
      <c r="D12" s="179">
        <v>108</v>
      </c>
      <c r="E12" s="180">
        <v>85.1</v>
      </c>
      <c r="F12" s="181">
        <v>101.9</v>
      </c>
    </row>
    <row r="13" spans="1:6" ht="15" customHeight="1" x14ac:dyDescent="0.25">
      <c r="A13" s="15" t="s">
        <v>61</v>
      </c>
      <c r="B13" s="182">
        <v>119510</v>
      </c>
      <c r="C13" s="145">
        <v>102.3</v>
      </c>
      <c r="D13" s="145">
        <v>108</v>
      </c>
      <c r="E13" s="145">
        <v>101.5</v>
      </c>
      <c r="F13" s="145">
        <v>102.3</v>
      </c>
    </row>
    <row r="14" spans="1:6" ht="15" customHeight="1" x14ac:dyDescent="0.25">
      <c r="A14" s="15" t="s">
        <v>62</v>
      </c>
      <c r="B14" s="153">
        <v>130343</v>
      </c>
      <c r="C14" s="183">
        <v>109.2</v>
      </c>
      <c r="D14" s="183">
        <v>116.5</v>
      </c>
      <c r="E14" s="183">
        <v>101.1</v>
      </c>
      <c r="F14" s="183">
        <v>102.6</v>
      </c>
    </row>
    <row r="15" spans="1:6" ht="15" customHeight="1" x14ac:dyDescent="0.25">
      <c r="A15" s="22" t="s">
        <v>122</v>
      </c>
      <c r="B15" s="153">
        <v>112216</v>
      </c>
      <c r="C15" s="183">
        <v>104.7</v>
      </c>
      <c r="D15" s="183">
        <v>110.9</v>
      </c>
      <c r="E15" s="145">
        <v>100.2</v>
      </c>
      <c r="F15" s="183">
        <v>102.3</v>
      </c>
    </row>
    <row r="16" spans="1:6" ht="15" customHeight="1" x14ac:dyDescent="0.25">
      <c r="A16" s="15" t="s">
        <v>64</v>
      </c>
      <c r="B16" s="177">
        <v>130038</v>
      </c>
      <c r="C16" s="178">
        <v>99.1</v>
      </c>
      <c r="D16" s="179">
        <v>107.7</v>
      </c>
      <c r="E16" s="145">
        <v>98.8</v>
      </c>
      <c r="F16" s="104">
        <v>94.7</v>
      </c>
    </row>
    <row r="17" spans="1:6" ht="15" customHeight="1" x14ac:dyDescent="0.25">
      <c r="A17" s="15" t="s">
        <v>65</v>
      </c>
      <c r="B17" s="177">
        <v>158333</v>
      </c>
      <c r="C17" s="179">
        <v>121.5</v>
      </c>
      <c r="D17" s="179">
        <v>108.9</v>
      </c>
      <c r="E17" s="145">
        <v>121.6</v>
      </c>
      <c r="F17" s="104">
        <v>96.6</v>
      </c>
    </row>
    <row r="18" spans="1:6" ht="15" customHeight="1" x14ac:dyDescent="0.25">
      <c r="A18" s="15" t="s">
        <v>66</v>
      </c>
      <c r="B18" s="177">
        <v>135765</v>
      </c>
      <c r="C18" s="179">
        <v>86.2</v>
      </c>
      <c r="D18" s="179">
        <v>105.4</v>
      </c>
      <c r="E18" s="145">
        <v>87</v>
      </c>
      <c r="F18" s="104">
        <v>93.8</v>
      </c>
    </row>
    <row r="19" spans="1:6" ht="15" customHeight="1" x14ac:dyDescent="0.25">
      <c r="A19" s="22" t="s">
        <v>123</v>
      </c>
      <c r="B19" s="177">
        <v>141206</v>
      </c>
      <c r="C19" s="179">
        <v>115.3</v>
      </c>
      <c r="D19" s="179">
        <v>107.3</v>
      </c>
      <c r="E19" s="145">
        <v>109.4</v>
      </c>
      <c r="F19" s="104">
        <v>95</v>
      </c>
    </row>
    <row r="20" spans="1:6" ht="15" customHeight="1" x14ac:dyDescent="0.25">
      <c r="A20" s="22" t="s">
        <v>67</v>
      </c>
      <c r="B20" s="177">
        <v>131882</v>
      </c>
      <c r="C20" s="179"/>
      <c r="D20" s="179">
        <v>109</v>
      </c>
      <c r="E20" s="145"/>
      <c r="F20" s="104">
        <v>98.5</v>
      </c>
    </row>
    <row r="21" spans="1:6" ht="15" customHeight="1" x14ac:dyDescent="0.25">
      <c r="A21" s="15" t="s">
        <v>68</v>
      </c>
      <c r="B21" s="50">
        <v>133318</v>
      </c>
      <c r="C21" s="42">
        <v>97.8</v>
      </c>
      <c r="D21" s="42">
        <v>119.6</v>
      </c>
      <c r="E21" s="145">
        <v>98.2</v>
      </c>
      <c r="F21" s="104">
        <v>106.8</v>
      </c>
    </row>
    <row r="22" spans="1:6" ht="15" customHeight="1" x14ac:dyDescent="0.25">
      <c r="A22" s="15" t="s">
        <v>41</v>
      </c>
      <c r="B22" s="211">
        <v>127193</v>
      </c>
      <c r="C22" s="212">
        <v>95.4</v>
      </c>
      <c r="D22" s="212">
        <v>117.2</v>
      </c>
      <c r="E22" s="212">
        <v>96.3</v>
      </c>
      <c r="F22" s="212">
        <v>105.8</v>
      </c>
    </row>
    <row r="23" spans="1:6" ht="15" customHeight="1" x14ac:dyDescent="0.25">
      <c r="A23" s="15" t="s">
        <v>69</v>
      </c>
      <c r="B23" s="224">
        <v>119453</v>
      </c>
      <c r="C23" s="212">
        <v>93.8</v>
      </c>
      <c r="D23" s="212">
        <v>114.7</v>
      </c>
      <c r="E23" s="212">
        <v>93.6</v>
      </c>
      <c r="F23" s="212">
        <v>103.8</v>
      </c>
    </row>
    <row r="24" spans="1:6" ht="15" customHeight="1" x14ac:dyDescent="0.25">
      <c r="A24" s="22" t="s">
        <v>124</v>
      </c>
      <c r="B24" s="224">
        <v>126706</v>
      </c>
      <c r="C24" s="212">
        <v>89.6</v>
      </c>
      <c r="D24" s="212">
        <v>117.2</v>
      </c>
      <c r="E24" s="212">
        <v>91</v>
      </c>
      <c r="F24" s="212">
        <v>105.5</v>
      </c>
    </row>
    <row r="25" spans="1:6" ht="15" customHeight="1" x14ac:dyDescent="0.25">
      <c r="A25" s="22" t="s">
        <v>70</v>
      </c>
      <c r="B25" s="177">
        <v>130208</v>
      </c>
      <c r="C25" s="179"/>
      <c r="D25" s="179">
        <v>111.6</v>
      </c>
      <c r="E25" s="145"/>
      <c r="F25" s="104">
        <v>100.7</v>
      </c>
    </row>
    <row r="26" spans="1:6" ht="15" customHeight="1" x14ac:dyDescent="0.25">
      <c r="A26" s="15" t="s">
        <v>71</v>
      </c>
      <c r="B26" s="211">
        <v>121688</v>
      </c>
      <c r="C26" s="212">
        <v>101.8</v>
      </c>
      <c r="D26" s="212">
        <v>115.5</v>
      </c>
      <c r="E26" s="212">
        <v>102.1</v>
      </c>
      <c r="F26" s="212">
        <v>105.8</v>
      </c>
    </row>
    <row r="27" spans="1:6" ht="15" customHeight="1" x14ac:dyDescent="0.25">
      <c r="A27" s="15" t="s">
        <v>72</v>
      </c>
      <c r="B27" s="224">
        <v>120919</v>
      </c>
      <c r="C27" s="212">
        <v>99</v>
      </c>
      <c r="D27" s="212">
        <v>112.7</v>
      </c>
      <c r="E27" s="212">
        <v>98.7</v>
      </c>
      <c r="F27" s="212">
        <v>104.1</v>
      </c>
    </row>
    <row r="28" spans="1:6" ht="15" customHeight="1" x14ac:dyDescent="0.25">
      <c r="A28" s="15" t="s">
        <v>73</v>
      </c>
      <c r="B28" s="224">
        <v>158710</v>
      </c>
      <c r="C28" s="212">
        <v>131</v>
      </c>
      <c r="D28" s="212">
        <v>114.9</v>
      </c>
      <c r="E28" s="212">
        <v>129.6</v>
      </c>
      <c r="F28" s="212">
        <v>106.1</v>
      </c>
    </row>
    <row r="29" spans="1:6" ht="15" customHeight="1" x14ac:dyDescent="0.25">
      <c r="A29" s="22" t="s">
        <v>125</v>
      </c>
      <c r="B29" s="224">
        <v>133981</v>
      </c>
      <c r="C29" s="212"/>
      <c r="D29" s="212">
        <v>114.6</v>
      </c>
      <c r="E29" s="212"/>
      <c r="F29" s="212">
        <v>105.5</v>
      </c>
    </row>
    <row r="30" spans="1:6" ht="15" customHeight="1" x14ac:dyDescent="0.25">
      <c r="A30" s="236" t="s">
        <v>74</v>
      </c>
      <c r="B30" s="385">
        <v>131163</v>
      </c>
      <c r="C30" s="386"/>
      <c r="D30" s="386">
        <v>112.4</v>
      </c>
      <c r="E30" s="184"/>
      <c r="F30" s="387">
        <v>102</v>
      </c>
    </row>
  </sheetData>
  <mergeCells count="7">
    <mergeCell ref="C7:D7"/>
    <mergeCell ref="E7:F7"/>
    <mergeCell ref="A5:F5"/>
    <mergeCell ref="A1:F1"/>
    <mergeCell ref="A3:F3"/>
    <mergeCell ref="A7:A8"/>
    <mergeCell ref="B7:B8"/>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16" zoomScaleNormal="100" workbookViewId="0">
      <selection activeCell="I23" sqref="I23"/>
    </sheetView>
  </sheetViews>
  <sheetFormatPr defaultRowHeight="13.2" x14ac:dyDescent="0.25"/>
  <cols>
    <col min="1" max="1" width="35.33203125" customWidth="1"/>
    <col min="2" max="5" width="12.44140625" customWidth="1"/>
  </cols>
  <sheetData>
    <row r="1" spans="1:5" ht="30" customHeight="1" x14ac:dyDescent="0.25">
      <c r="A1" s="527" t="s">
        <v>406</v>
      </c>
      <c r="B1" s="527"/>
      <c r="C1" s="527"/>
      <c r="D1" s="527"/>
      <c r="E1" s="527"/>
    </row>
    <row r="2" spans="1:5" ht="13.8" x14ac:dyDescent="0.25">
      <c r="A2" s="388"/>
      <c r="B2" s="17"/>
      <c r="C2" s="17"/>
      <c r="D2" s="17"/>
      <c r="E2" s="17"/>
    </row>
    <row r="3" spans="1:5" ht="13.2" customHeight="1" x14ac:dyDescent="0.25">
      <c r="A3" s="417"/>
      <c r="B3" s="529" t="s">
        <v>527</v>
      </c>
      <c r="C3" s="572"/>
      <c r="D3" s="572"/>
      <c r="E3" s="530"/>
    </row>
    <row r="4" spans="1:5" x14ac:dyDescent="0.25">
      <c r="A4" s="419"/>
      <c r="B4" s="598" t="s">
        <v>235</v>
      </c>
      <c r="C4" s="595" t="s">
        <v>236</v>
      </c>
      <c r="D4" s="596"/>
      <c r="E4" s="597"/>
    </row>
    <row r="5" spans="1:5" ht="93" customHeight="1" x14ac:dyDescent="0.25">
      <c r="A5" s="420"/>
      <c r="B5" s="593"/>
      <c r="C5" s="418" t="s">
        <v>119</v>
      </c>
      <c r="D5" s="418" t="s">
        <v>601</v>
      </c>
      <c r="E5" s="418" t="s">
        <v>294</v>
      </c>
    </row>
    <row r="6" spans="1:5" ht="17.399999999999999" customHeight="1" x14ac:dyDescent="0.25">
      <c r="A6" s="22" t="s">
        <v>130</v>
      </c>
      <c r="B6" s="334">
        <v>128383</v>
      </c>
      <c r="C6" s="424">
        <v>81.099999999999994</v>
      </c>
      <c r="D6" s="425">
        <v>109.6</v>
      </c>
      <c r="E6" s="426">
        <v>100</v>
      </c>
    </row>
    <row r="7" spans="1:5" ht="30" customHeight="1" x14ac:dyDescent="0.25">
      <c r="A7" s="38" t="s">
        <v>219</v>
      </c>
      <c r="B7" s="334"/>
      <c r="C7" s="424"/>
      <c r="D7" s="425"/>
      <c r="E7" s="426"/>
    </row>
    <row r="8" spans="1:5" ht="26.4" x14ac:dyDescent="0.25">
      <c r="A8" s="23" t="s">
        <v>220</v>
      </c>
      <c r="B8" s="334">
        <v>42793</v>
      </c>
      <c r="C8" s="424">
        <v>56.8</v>
      </c>
      <c r="D8" s="425">
        <v>116.5</v>
      </c>
      <c r="E8" s="426">
        <v>33.299999999999997</v>
      </c>
    </row>
    <row r="9" spans="1:5" ht="49.8" customHeight="1" x14ac:dyDescent="0.25">
      <c r="A9" s="38" t="s">
        <v>237</v>
      </c>
      <c r="B9" s="334">
        <v>49811</v>
      </c>
      <c r="C9" s="424">
        <v>62.4</v>
      </c>
      <c r="D9" s="425">
        <v>115.3</v>
      </c>
      <c r="E9" s="426">
        <v>38.799999999999997</v>
      </c>
    </row>
    <row r="10" spans="1:5" ht="16.8" customHeight="1" x14ac:dyDescent="0.25">
      <c r="A10" s="38" t="s">
        <v>238</v>
      </c>
      <c r="B10" s="334">
        <v>87613</v>
      </c>
      <c r="C10" s="424">
        <v>77.099999999999994</v>
      </c>
      <c r="D10" s="425">
        <v>98.3</v>
      </c>
      <c r="E10" s="426">
        <v>68.2</v>
      </c>
    </row>
    <row r="11" spans="1:5" x14ac:dyDescent="0.25">
      <c r="A11" s="38" t="s">
        <v>239</v>
      </c>
      <c r="B11" s="334">
        <v>30210</v>
      </c>
      <c r="C11" s="424">
        <v>45.2</v>
      </c>
      <c r="D11" s="425">
        <v>117.6</v>
      </c>
      <c r="E11" s="426">
        <v>23.5</v>
      </c>
    </row>
    <row r="12" spans="1:5" x14ac:dyDescent="0.25">
      <c r="A12" s="24" t="s">
        <v>200</v>
      </c>
      <c r="B12" s="334">
        <v>183210</v>
      </c>
      <c r="C12" s="424">
        <v>91.4</v>
      </c>
      <c r="D12" s="425">
        <v>110.2</v>
      </c>
      <c r="E12" s="426">
        <v>142.69999999999999</v>
      </c>
    </row>
    <row r="13" spans="1:5" x14ac:dyDescent="0.25">
      <c r="A13" s="389" t="s">
        <v>477</v>
      </c>
      <c r="B13" s="334">
        <v>229878</v>
      </c>
      <c r="C13" s="424">
        <v>95.1</v>
      </c>
      <c r="D13" s="425">
        <v>115.6</v>
      </c>
      <c r="E13" s="426">
        <v>179.1</v>
      </c>
    </row>
    <row r="14" spans="1:5" ht="26.4" x14ac:dyDescent="0.25">
      <c r="A14" s="38" t="s">
        <v>78</v>
      </c>
      <c r="B14" s="334">
        <v>135025</v>
      </c>
      <c r="C14" s="424">
        <v>85.8</v>
      </c>
      <c r="D14" s="425">
        <v>99.8</v>
      </c>
      <c r="E14" s="426">
        <v>105.2</v>
      </c>
    </row>
    <row r="15" spans="1:5" ht="13.2" customHeight="1" x14ac:dyDescent="0.25">
      <c r="A15" s="23" t="s">
        <v>201</v>
      </c>
      <c r="B15" s="334">
        <v>126650</v>
      </c>
      <c r="C15" s="424">
        <v>86.6</v>
      </c>
      <c r="D15" s="425">
        <v>117.1</v>
      </c>
      <c r="E15" s="426">
        <v>98.7</v>
      </c>
    </row>
    <row r="16" spans="1:5" x14ac:dyDescent="0.25">
      <c r="A16" s="38" t="s">
        <v>80</v>
      </c>
      <c r="B16" s="334">
        <v>56136</v>
      </c>
      <c r="C16" s="424">
        <v>66.8</v>
      </c>
      <c r="D16" s="425">
        <v>100.1</v>
      </c>
      <c r="E16" s="426">
        <v>43.7</v>
      </c>
    </row>
    <row r="17" spans="1:5" ht="39.6" x14ac:dyDescent="0.25">
      <c r="A17" s="38" t="s">
        <v>84</v>
      </c>
      <c r="B17" s="334">
        <v>67272</v>
      </c>
      <c r="C17" s="424">
        <v>36.6</v>
      </c>
      <c r="D17" s="425">
        <v>112</v>
      </c>
      <c r="E17" s="426">
        <v>52.4</v>
      </c>
    </row>
    <row r="18" spans="1:5" ht="27" customHeight="1" x14ac:dyDescent="0.25">
      <c r="A18" s="38" t="s">
        <v>85</v>
      </c>
      <c r="B18" s="334">
        <v>184317</v>
      </c>
      <c r="C18" s="424">
        <v>106.2</v>
      </c>
      <c r="D18" s="425">
        <v>115</v>
      </c>
      <c r="E18" s="426">
        <v>143.6</v>
      </c>
    </row>
    <row r="19" spans="1:5" ht="27.6" customHeight="1" x14ac:dyDescent="0.25">
      <c r="A19" s="38" t="s">
        <v>86</v>
      </c>
      <c r="B19" s="334">
        <v>100262</v>
      </c>
      <c r="C19" s="424">
        <v>64.400000000000006</v>
      </c>
      <c r="D19" s="425">
        <v>116.5</v>
      </c>
      <c r="E19" s="426">
        <v>78.099999999999994</v>
      </c>
    </row>
    <row r="20" spans="1:5" ht="39.6" x14ac:dyDescent="0.25">
      <c r="A20" s="389" t="s">
        <v>89</v>
      </c>
      <c r="B20" s="334">
        <v>50879</v>
      </c>
      <c r="C20" s="424">
        <v>72.900000000000006</v>
      </c>
      <c r="D20" s="425">
        <v>81.7</v>
      </c>
      <c r="E20" s="426">
        <v>39.6</v>
      </c>
    </row>
    <row r="21" spans="1:5" ht="26.4" customHeight="1" x14ac:dyDescent="0.25">
      <c r="A21" s="38" t="s">
        <v>90</v>
      </c>
      <c r="B21" s="334">
        <v>40000</v>
      </c>
      <c r="C21" s="178">
        <v>18.399999999999999</v>
      </c>
      <c r="D21" s="425">
        <v>34.1</v>
      </c>
      <c r="E21" s="426">
        <v>31.2</v>
      </c>
    </row>
    <row r="22" spans="1:5" ht="37.950000000000003" customHeight="1" x14ac:dyDescent="0.25">
      <c r="A22" s="38" t="s">
        <v>91</v>
      </c>
      <c r="B22" s="334">
        <v>107875</v>
      </c>
      <c r="C22" s="424">
        <v>115.1</v>
      </c>
      <c r="D22" s="425">
        <v>114.1</v>
      </c>
      <c r="E22" s="426">
        <v>84</v>
      </c>
    </row>
    <row r="23" spans="1:5" ht="26.4" customHeight="1" x14ac:dyDescent="0.25">
      <c r="A23" s="38" t="s">
        <v>93</v>
      </c>
      <c r="B23" s="334">
        <v>114045</v>
      </c>
      <c r="C23" s="424">
        <v>72.3</v>
      </c>
      <c r="D23" s="425">
        <v>116.8</v>
      </c>
      <c r="E23" s="426">
        <v>88.8</v>
      </c>
    </row>
    <row r="24" spans="1:5" ht="39.6" x14ac:dyDescent="0.25">
      <c r="A24" s="23" t="s">
        <v>202</v>
      </c>
      <c r="B24" s="334">
        <v>124755</v>
      </c>
      <c r="C24" s="424">
        <v>85.6</v>
      </c>
      <c r="D24" s="425">
        <v>116.1</v>
      </c>
      <c r="E24" s="426">
        <v>97.2</v>
      </c>
    </row>
    <row r="25" spans="1:5" ht="52.8" x14ac:dyDescent="0.25">
      <c r="A25" s="23" t="s">
        <v>203</v>
      </c>
      <c r="B25" s="334">
        <v>96645</v>
      </c>
      <c r="C25" s="424">
        <v>83</v>
      </c>
      <c r="D25" s="425">
        <v>110.5</v>
      </c>
      <c r="E25" s="426">
        <v>75.3</v>
      </c>
    </row>
    <row r="26" spans="1:5" ht="14.4" customHeight="1" x14ac:dyDescent="0.25">
      <c r="A26" s="23" t="s">
        <v>221</v>
      </c>
      <c r="B26" s="334">
        <v>87183</v>
      </c>
      <c r="C26" s="424">
        <v>75.099999999999994</v>
      </c>
      <c r="D26" s="425">
        <v>105.8</v>
      </c>
      <c r="E26" s="426">
        <v>67.900000000000006</v>
      </c>
    </row>
    <row r="27" spans="1:5" ht="39.6" x14ac:dyDescent="0.25">
      <c r="A27" s="23" t="s">
        <v>222</v>
      </c>
      <c r="B27" s="334">
        <v>76376</v>
      </c>
      <c r="C27" s="424">
        <v>94.5</v>
      </c>
      <c r="D27" s="425">
        <v>111.1</v>
      </c>
      <c r="E27" s="426">
        <v>59.5</v>
      </c>
    </row>
    <row r="28" spans="1:5" ht="39.6" x14ac:dyDescent="0.25">
      <c r="A28" s="38" t="s">
        <v>240</v>
      </c>
      <c r="B28" s="334">
        <v>102229</v>
      </c>
      <c r="C28" s="424">
        <v>90.4</v>
      </c>
      <c r="D28" s="425">
        <v>120.7</v>
      </c>
      <c r="E28" s="426">
        <v>79.599999999999994</v>
      </c>
    </row>
    <row r="29" spans="1:5" ht="39.6" x14ac:dyDescent="0.25">
      <c r="A29" s="38" t="s">
        <v>241</v>
      </c>
      <c r="B29" s="334">
        <v>67170</v>
      </c>
      <c r="C29" s="424">
        <v>100.4</v>
      </c>
      <c r="D29" s="425">
        <v>104</v>
      </c>
      <c r="E29" s="426">
        <v>52.3</v>
      </c>
    </row>
    <row r="30" spans="1:5" ht="12.6" customHeight="1" x14ac:dyDescent="0.25">
      <c r="A30" s="23" t="s">
        <v>223</v>
      </c>
      <c r="B30" s="334">
        <v>139678</v>
      </c>
      <c r="C30" s="424">
        <v>100.7</v>
      </c>
      <c r="D30" s="425">
        <v>111.4</v>
      </c>
      <c r="E30" s="426">
        <v>108.8</v>
      </c>
    </row>
    <row r="31" spans="1:5" ht="26.4" x14ac:dyDescent="0.25">
      <c r="A31" s="38" t="s">
        <v>242</v>
      </c>
      <c r="B31" s="334">
        <v>151026</v>
      </c>
      <c r="C31" s="424">
        <v>105.9</v>
      </c>
      <c r="D31" s="425">
        <v>112.2</v>
      </c>
      <c r="E31" s="426">
        <v>117.6</v>
      </c>
    </row>
    <row r="32" spans="1:5" ht="13.2" customHeight="1" x14ac:dyDescent="0.25">
      <c r="A32" s="38" t="s">
        <v>243</v>
      </c>
      <c r="B32" s="334">
        <v>49658</v>
      </c>
      <c r="C32" s="424">
        <v>72.5</v>
      </c>
      <c r="D32" s="425">
        <v>126.9</v>
      </c>
      <c r="E32" s="426">
        <v>38.700000000000003</v>
      </c>
    </row>
    <row r="33" spans="1:5" ht="26.4" x14ac:dyDescent="0.25">
      <c r="A33" s="38" t="s">
        <v>244</v>
      </c>
      <c r="B33" s="334">
        <v>159465</v>
      </c>
      <c r="C33" s="424">
        <v>99.3</v>
      </c>
      <c r="D33" s="425">
        <v>104.5</v>
      </c>
      <c r="E33" s="426">
        <v>124.2</v>
      </c>
    </row>
    <row r="34" spans="1:5" ht="39.6" x14ac:dyDescent="0.25">
      <c r="A34" s="38" t="s">
        <v>245</v>
      </c>
      <c r="B34" s="334">
        <v>116590</v>
      </c>
      <c r="C34" s="424">
        <v>86.7</v>
      </c>
      <c r="D34" s="425">
        <v>110.7</v>
      </c>
      <c r="E34" s="426">
        <v>90.8</v>
      </c>
    </row>
    <row r="35" spans="1:5" ht="26.4" customHeight="1" x14ac:dyDescent="0.25">
      <c r="A35" s="38" t="s">
        <v>246</v>
      </c>
      <c r="B35" s="334">
        <v>56022</v>
      </c>
      <c r="C35" s="424">
        <v>116.1</v>
      </c>
      <c r="D35" s="425">
        <v>94</v>
      </c>
      <c r="E35" s="426">
        <v>43.6</v>
      </c>
    </row>
    <row r="36" spans="1:5" ht="28.8" customHeight="1" x14ac:dyDescent="0.25">
      <c r="A36" s="23" t="s">
        <v>224</v>
      </c>
      <c r="B36" s="334">
        <v>69066</v>
      </c>
      <c r="C36" s="424">
        <v>87.5</v>
      </c>
      <c r="D36" s="425">
        <v>108.7</v>
      </c>
      <c r="E36" s="426">
        <v>53.8</v>
      </c>
    </row>
    <row r="37" spans="1:5" ht="21" customHeight="1" x14ac:dyDescent="0.25">
      <c r="A37" s="23" t="s">
        <v>225</v>
      </c>
      <c r="B37" s="334">
        <v>143231</v>
      </c>
      <c r="C37" s="424">
        <v>79.599999999999994</v>
      </c>
      <c r="D37" s="425">
        <v>112.5</v>
      </c>
      <c r="E37" s="426">
        <v>111.6</v>
      </c>
    </row>
    <row r="38" spans="1:5" ht="26.4" x14ac:dyDescent="0.25">
      <c r="A38" s="23" t="s">
        <v>247</v>
      </c>
      <c r="B38" s="334">
        <v>115587</v>
      </c>
      <c r="C38" s="424">
        <v>37.6</v>
      </c>
      <c r="D38" s="425">
        <v>119.2</v>
      </c>
      <c r="E38" s="426">
        <v>90</v>
      </c>
    </row>
    <row r="39" spans="1:5" ht="26.4" x14ac:dyDescent="0.25">
      <c r="A39" s="23" t="s">
        <v>226</v>
      </c>
      <c r="B39" s="334">
        <v>103639</v>
      </c>
      <c r="C39" s="424">
        <v>86.5</v>
      </c>
      <c r="D39" s="425">
        <v>103.2</v>
      </c>
      <c r="E39" s="426">
        <v>80.7</v>
      </c>
    </row>
    <row r="40" spans="1:5" ht="26.4" x14ac:dyDescent="0.25">
      <c r="A40" s="23" t="s">
        <v>227</v>
      </c>
      <c r="B40" s="334">
        <v>152068</v>
      </c>
      <c r="C40" s="424">
        <v>70.5</v>
      </c>
      <c r="D40" s="425">
        <v>117.5</v>
      </c>
      <c r="E40" s="426">
        <v>118.4</v>
      </c>
    </row>
    <row r="41" spans="1:5" ht="26.4" x14ac:dyDescent="0.25">
      <c r="A41" s="38" t="s">
        <v>248</v>
      </c>
      <c r="B41" s="334">
        <v>92778</v>
      </c>
      <c r="C41" s="424">
        <v>39.4</v>
      </c>
      <c r="D41" s="425">
        <v>114</v>
      </c>
      <c r="E41" s="426">
        <v>72.3</v>
      </c>
    </row>
    <row r="42" spans="1:5" ht="39.6" x14ac:dyDescent="0.25">
      <c r="A42" s="23" t="s">
        <v>233</v>
      </c>
      <c r="B42" s="334">
        <v>116638</v>
      </c>
      <c r="C42" s="424">
        <v>89.6</v>
      </c>
      <c r="D42" s="425">
        <v>108.8</v>
      </c>
      <c r="E42" s="426">
        <v>90.9</v>
      </c>
    </row>
    <row r="43" spans="1:5" ht="41.4" customHeight="1" x14ac:dyDescent="0.25">
      <c r="A43" s="23" t="s">
        <v>249</v>
      </c>
      <c r="B43" s="334">
        <v>125697</v>
      </c>
      <c r="C43" s="424">
        <v>50.5</v>
      </c>
      <c r="D43" s="425">
        <v>108.1</v>
      </c>
      <c r="E43" s="426">
        <v>97.9</v>
      </c>
    </row>
    <row r="44" spans="1:5" ht="13.8" customHeight="1" x14ac:dyDescent="0.25">
      <c r="A44" s="23" t="s">
        <v>234</v>
      </c>
      <c r="B44" s="334">
        <v>88787</v>
      </c>
      <c r="C44" s="424">
        <v>64.3</v>
      </c>
      <c r="D44" s="425">
        <v>110</v>
      </c>
      <c r="E44" s="426">
        <v>69.2</v>
      </c>
    </row>
    <row r="45" spans="1:5" ht="28.8" customHeight="1" x14ac:dyDescent="0.25">
      <c r="A45" s="23" t="s">
        <v>228</v>
      </c>
      <c r="B45" s="334">
        <v>130862</v>
      </c>
      <c r="C45" s="424">
        <v>84.7</v>
      </c>
      <c r="D45" s="425">
        <v>100.7</v>
      </c>
      <c r="E45" s="426">
        <v>101.9</v>
      </c>
    </row>
    <row r="46" spans="1:5" ht="39.6" x14ac:dyDescent="0.25">
      <c r="A46" s="29" t="s">
        <v>250</v>
      </c>
      <c r="B46" s="335">
        <v>102981</v>
      </c>
      <c r="C46" s="427">
        <v>65.599999999999994</v>
      </c>
      <c r="D46" s="428">
        <v>111.2</v>
      </c>
      <c r="E46" s="429">
        <v>80.2</v>
      </c>
    </row>
    <row r="47" spans="1:5" ht="21" customHeight="1" x14ac:dyDescent="0.25">
      <c r="A47" s="390"/>
      <c r="B47" s="17"/>
      <c r="C47" s="17"/>
      <c r="D47" s="17"/>
      <c r="E47" s="17"/>
    </row>
  </sheetData>
  <mergeCells count="4">
    <mergeCell ref="A1:E1"/>
    <mergeCell ref="B3:E3"/>
    <mergeCell ref="C4:E4"/>
    <mergeCell ref="B4:B5"/>
  </mergeCells>
  <pageMargins left="0.70866141732283472" right="0.70866141732283472" top="0.74803149606299213" bottom="0.74803149606299213" header="0.31496062992125984" footer="0.31496062992125984"/>
  <pageSetup paperSize="9" fitToHeight="0"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sqref="A1:H1"/>
    </sheetView>
  </sheetViews>
  <sheetFormatPr defaultRowHeight="13.2" x14ac:dyDescent="0.25"/>
  <cols>
    <col min="1" max="1" width="17.5546875" customWidth="1"/>
    <col min="2" max="8" width="16.5546875" customWidth="1"/>
  </cols>
  <sheetData>
    <row r="1" spans="1:9" ht="16.2" customHeight="1" x14ac:dyDescent="0.25">
      <c r="A1" s="528" t="s">
        <v>504</v>
      </c>
      <c r="B1" s="528"/>
      <c r="C1" s="528"/>
      <c r="D1" s="528"/>
      <c r="E1" s="528"/>
      <c r="F1" s="528"/>
      <c r="G1" s="528"/>
      <c r="H1" s="528"/>
      <c r="I1" s="17"/>
    </row>
    <row r="2" spans="1:9" ht="12.75" customHeight="1" x14ac:dyDescent="0.25">
      <c r="A2" s="48"/>
      <c r="B2" s="17"/>
      <c r="C2" s="17"/>
      <c r="D2" s="17"/>
      <c r="E2" s="17"/>
      <c r="F2" s="17"/>
      <c r="G2" s="17"/>
      <c r="H2" s="17"/>
      <c r="I2" s="17"/>
    </row>
    <row r="3" spans="1:9" x14ac:dyDescent="0.25">
      <c r="A3" s="571" t="s">
        <v>251</v>
      </c>
      <c r="B3" s="571"/>
      <c r="C3" s="571"/>
      <c r="D3" s="571"/>
      <c r="E3" s="571"/>
      <c r="F3" s="571"/>
      <c r="G3" s="571"/>
      <c r="H3" s="571"/>
      <c r="I3" s="17"/>
    </row>
    <row r="4" spans="1:9" ht="15.6" customHeight="1" x14ac:dyDescent="0.25">
      <c r="A4" s="535"/>
      <c r="B4" s="600" t="s">
        <v>254</v>
      </c>
      <c r="C4" s="601"/>
      <c r="D4" s="543" t="s">
        <v>252</v>
      </c>
      <c r="E4" s="566"/>
      <c r="F4" s="566"/>
      <c r="G4" s="544"/>
      <c r="H4" s="541" t="s">
        <v>517</v>
      </c>
      <c r="I4" s="201"/>
    </row>
    <row r="5" spans="1:9" ht="15" customHeight="1" x14ac:dyDescent="0.25">
      <c r="A5" s="565"/>
      <c r="B5" s="602" t="s">
        <v>255</v>
      </c>
      <c r="C5" s="569"/>
      <c r="D5" s="600" t="s">
        <v>518</v>
      </c>
      <c r="E5" s="601"/>
      <c r="F5" s="600" t="s">
        <v>519</v>
      </c>
      <c r="G5" s="601"/>
      <c r="H5" s="599"/>
      <c r="I5" s="201"/>
    </row>
    <row r="6" spans="1:9" ht="12.6" customHeight="1" x14ac:dyDescent="0.25">
      <c r="A6" s="565"/>
      <c r="B6" s="524" t="s">
        <v>46</v>
      </c>
      <c r="C6" s="541" t="s">
        <v>253</v>
      </c>
      <c r="D6" s="603"/>
      <c r="E6" s="604"/>
      <c r="F6" s="607"/>
      <c r="G6" s="608"/>
      <c r="H6" s="599"/>
      <c r="I6" s="201"/>
    </row>
    <row r="7" spans="1:9" ht="14.4" customHeight="1" x14ac:dyDescent="0.25">
      <c r="A7" s="565"/>
      <c r="B7" s="599"/>
      <c r="C7" s="599"/>
      <c r="D7" s="605"/>
      <c r="E7" s="606"/>
      <c r="F7" s="609"/>
      <c r="G7" s="610"/>
      <c r="H7" s="599"/>
      <c r="I7" s="201"/>
    </row>
    <row r="8" spans="1:9" ht="48.6" customHeight="1" x14ac:dyDescent="0.25">
      <c r="A8" s="562"/>
      <c r="B8" s="561"/>
      <c r="C8" s="561"/>
      <c r="D8" s="258" t="s">
        <v>46</v>
      </c>
      <c r="E8" s="254" t="s">
        <v>253</v>
      </c>
      <c r="F8" s="258" t="s">
        <v>46</v>
      </c>
      <c r="G8" s="254" t="s">
        <v>253</v>
      </c>
      <c r="H8" s="561"/>
      <c r="I8" s="201"/>
    </row>
    <row r="9" spans="1:9" ht="14.4" x14ac:dyDescent="0.25">
      <c r="A9" s="267" t="s">
        <v>520</v>
      </c>
      <c r="B9" s="235"/>
      <c r="C9" s="235"/>
      <c r="D9" s="235"/>
      <c r="E9" s="235"/>
      <c r="F9" s="235"/>
      <c r="G9" s="235"/>
      <c r="H9" s="61"/>
      <c r="I9" s="201"/>
    </row>
    <row r="10" spans="1:9" ht="14.4" x14ac:dyDescent="0.25">
      <c r="A10" s="15" t="s">
        <v>60</v>
      </c>
      <c r="B10" s="80" t="s">
        <v>454</v>
      </c>
      <c r="C10" s="80" t="s">
        <v>454</v>
      </c>
      <c r="D10" s="80" t="s">
        <v>454</v>
      </c>
      <c r="E10" s="80" t="s">
        <v>454</v>
      </c>
      <c r="F10" s="80" t="s">
        <v>454</v>
      </c>
      <c r="G10" s="80" t="s">
        <v>454</v>
      </c>
      <c r="H10" s="80" t="s">
        <v>454</v>
      </c>
      <c r="I10" s="201"/>
    </row>
    <row r="11" spans="1:9" ht="14.4" x14ac:dyDescent="0.25">
      <c r="A11" s="15" t="s">
        <v>61</v>
      </c>
      <c r="B11" s="80" t="s">
        <v>454</v>
      </c>
      <c r="C11" s="80" t="s">
        <v>454</v>
      </c>
      <c r="D11" s="80" t="s">
        <v>454</v>
      </c>
      <c r="E11" s="80" t="s">
        <v>454</v>
      </c>
      <c r="F11" s="80" t="s">
        <v>454</v>
      </c>
      <c r="G11" s="80" t="s">
        <v>454</v>
      </c>
      <c r="H11" s="80" t="s">
        <v>454</v>
      </c>
      <c r="I11" s="201"/>
    </row>
    <row r="12" spans="1:9" ht="14.4" x14ac:dyDescent="0.25">
      <c r="A12" s="15" t="s">
        <v>62</v>
      </c>
      <c r="B12" s="80" t="s">
        <v>454</v>
      </c>
      <c r="C12" s="80" t="s">
        <v>454</v>
      </c>
      <c r="D12" s="80" t="s">
        <v>454</v>
      </c>
      <c r="E12" s="80" t="s">
        <v>454</v>
      </c>
      <c r="F12" s="80" t="s">
        <v>454</v>
      </c>
      <c r="G12" s="80" t="s">
        <v>454</v>
      </c>
      <c r="H12" s="80" t="s">
        <v>454</v>
      </c>
      <c r="I12" s="201"/>
    </row>
    <row r="13" spans="1:9" ht="14.4" x14ac:dyDescent="0.25">
      <c r="A13" s="271" t="s">
        <v>461</v>
      </c>
      <c r="B13" s="22"/>
      <c r="C13" s="22"/>
      <c r="D13" s="22"/>
      <c r="E13" s="22"/>
      <c r="F13" s="22"/>
      <c r="G13" s="22"/>
      <c r="H13" s="62"/>
      <c r="I13" s="201"/>
    </row>
    <row r="14" spans="1:9" ht="14.4" x14ac:dyDescent="0.25">
      <c r="A14" s="15" t="s">
        <v>60</v>
      </c>
      <c r="B14" s="80" t="s">
        <v>454</v>
      </c>
      <c r="C14" s="80" t="s">
        <v>454</v>
      </c>
      <c r="D14" s="80" t="s">
        <v>454</v>
      </c>
      <c r="E14" s="80" t="s">
        <v>454</v>
      </c>
      <c r="F14" s="80" t="s">
        <v>454</v>
      </c>
      <c r="G14" s="80" t="s">
        <v>454</v>
      </c>
      <c r="H14" s="80" t="s">
        <v>454</v>
      </c>
      <c r="I14" s="201"/>
    </row>
    <row r="15" spans="1:9" ht="14.4" x14ac:dyDescent="0.25">
      <c r="A15" s="15" t="s">
        <v>61</v>
      </c>
      <c r="B15" s="80" t="s">
        <v>454</v>
      </c>
      <c r="C15" s="80" t="s">
        <v>454</v>
      </c>
      <c r="D15" s="80" t="s">
        <v>454</v>
      </c>
      <c r="E15" s="80" t="s">
        <v>454</v>
      </c>
      <c r="F15" s="80" t="s">
        <v>454</v>
      </c>
      <c r="G15" s="80" t="s">
        <v>454</v>
      </c>
      <c r="H15" s="80" t="s">
        <v>454</v>
      </c>
      <c r="I15" s="201"/>
    </row>
    <row r="16" spans="1:9" ht="14.4" x14ac:dyDescent="0.25">
      <c r="A16" s="15" t="s">
        <v>62</v>
      </c>
      <c r="B16" s="270" t="s">
        <v>454</v>
      </c>
      <c r="C16" s="270" t="s">
        <v>454</v>
      </c>
      <c r="D16" s="270" t="s">
        <v>454</v>
      </c>
      <c r="E16" s="270" t="s">
        <v>454</v>
      </c>
      <c r="F16" s="270" t="s">
        <v>454</v>
      </c>
      <c r="G16" s="270" t="s">
        <v>454</v>
      </c>
      <c r="H16" s="270" t="s">
        <v>454</v>
      </c>
      <c r="I16" s="201"/>
    </row>
    <row r="17" spans="1:9" ht="14.4" x14ac:dyDescent="0.25">
      <c r="A17" s="15" t="s">
        <v>64</v>
      </c>
      <c r="B17" s="80" t="s">
        <v>454</v>
      </c>
      <c r="C17" s="80" t="s">
        <v>454</v>
      </c>
      <c r="D17" s="80" t="s">
        <v>454</v>
      </c>
      <c r="E17" s="80" t="s">
        <v>454</v>
      </c>
      <c r="F17" s="80" t="s">
        <v>454</v>
      </c>
      <c r="G17" s="80" t="s">
        <v>454</v>
      </c>
      <c r="H17" s="80" t="s">
        <v>454</v>
      </c>
      <c r="I17" s="201"/>
    </row>
    <row r="18" spans="1:9" ht="14.4" x14ac:dyDescent="0.25">
      <c r="A18" s="15" t="s">
        <v>65</v>
      </c>
      <c r="B18" s="80" t="s">
        <v>454</v>
      </c>
      <c r="C18" s="80" t="s">
        <v>454</v>
      </c>
      <c r="D18" s="80" t="s">
        <v>454</v>
      </c>
      <c r="E18" s="80" t="s">
        <v>454</v>
      </c>
      <c r="F18" s="80" t="s">
        <v>454</v>
      </c>
      <c r="G18" s="80" t="s">
        <v>454</v>
      </c>
      <c r="H18" s="80" t="s">
        <v>454</v>
      </c>
      <c r="I18" s="201"/>
    </row>
    <row r="19" spans="1:9" ht="14.4" x14ac:dyDescent="0.25">
      <c r="A19" s="15" t="s">
        <v>66</v>
      </c>
      <c r="B19" s="270" t="s">
        <v>454</v>
      </c>
      <c r="C19" s="270" t="s">
        <v>454</v>
      </c>
      <c r="D19" s="270" t="s">
        <v>454</v>
      </c>
      <c r="E19" s="270" t="s">
        <v>454</v>
      </c>
      <c r="F19" s="270" t="s">
        <v>454</v>
      </c>
      <c r="G19" s="270" t="s">
        <v>454</v>
      </c>
      <c r="H19" s="270" t="s">
        <v>454</v>
      </c>
      <c r="I19" s="201"/>
    </row>
    <row r="20" spans="1:9" ht="14.4" x14ac:dyDescent="0.25">
      <c r="A20" s="15" t="s">
        <v>68</v>
      </c>
      <c r="B20" s="80" t="s">
        <v>454</v>
      </c>
      <c r="C20" s="80" t="s">
        <v>454</v>
      </c>
      <c r="D20" s="80" t="s">
        <v>454</v>
      </c>
      <c r="E20" s="80" t="s">
        <v>454</v>
      </c>
      <c r="F20" s="80" t="s">
        <v>454</v>
      </c>
      <c r="G20" s="80" t="s">
        <v>454</v>
      </c>
      <c r="H20" s="80" t="s">
        <v>454</v>
      </c>
      <c r="I20" s="201"/>
    </row>
    <row r="21" spans="1:9" ht="14.4" x14ac:dyDescent="0.25">
      <c r="A21" s="15" t="s">
        <v>41</v>
      </c>
      <c r="B21" s="80" t="s">
        <v>454</v>
      </c>
      <c r="C21" s="80" t="s">
        <v>454</v>
      </c>
      <c r="D21" s="80" t="s">
        <v>454</v>
      </c>
      <c r="E21" s="80" t="s">
        <v>454</v>
      </c>
      <c r="F21" s="80" t="s">
        <v>454</v>
      </c>
      <c r="G21" s="80" t="s">
        <v>454</v>
      </c>
      <c r="H21" s="80" t="s">
        <v>454</v>
      </c>
      <c r="I21" s="201"/>
    </row>
    <row r="22" spans="1:9" ht="14.4" x14ac:dyDescent="0.25">
      <c r="A22" s="15" t="s">
        <v>69</v>
      </c>
      <c r="B22" s="270" t="s">
        <v>454</v>
      </c>
      <c r="C22" s="270" t="s">
        <v>454</v>
      </c>
      <c r="D22" s="270" t="s">
        <v>454</v>
      </c>
      <c r="E22" s="270" t="s">
        <v>454</v>
      </c>
      <c r="F22" s="270" t="s">
        <v>454</v>
      </c>
      <c r="G22" s="270" t="s">
        <v>454</v>
      </c>
      <c r="H22" s="270" t="s">
        <v>454</v>
      </c>
      <c r="I22" s="201"/>
    </row>
    <row r="23" spans="1:9" ht="14.4" x14ac:dyDescent="0.25">
      <c r="A23" s="15" t="s">
        <v>71</v>
      </c>
      <c r="B23" s="80" t="s">
        <v>454</v>
      </c>
      <c r="C23" s="80" t="s">
        <v>454</v>
      </c>
      <c r="D23" s="80" t="s">
        <v>454</v>
      </c>
      <c r="E23" s="80" t="s">
        <v>454</v>
      </c>
      <c r="F23" s="80" t="s">
        <v>454</v>
      </c>
      <c r="G23" s="80" t="s">
        <v>454</v>
      </c>
      <c r="H23" s="80" t="s">
        <v>454</v>
      </c>
      <c r="I23" s="201"/>
    </row>
    <row r="24" spans="1:9" ht="14.4" x14ac:dyDescent="0.25">
      <c r="A24" s="15" t="s">
        <v>72</v>
      </c>
      <c r="B24" s="80" t="s">
        <v>454</v>
      </c>
      <c r="C24" s="80" t="s">
        <v>454</v>
      </c>
      <c r="D24" s="80" t="s">
        <v>454</v>
      </c>
      <c r="E24" s="80" t="s">
        <v>454</v>
      </c>
      <c r="F24" s="80" t="s">
        <v>454</v>
      </c>
      <c r="G24" s="80" t="s">
        <v>454</v>
      </c>
      <c r="H24" s="80" t="s">
        <v>454</v>
      </c>
      <c r="I24" s="201"/>
    </row>
    <row r="25" spans="1:9" ht="14.4" x14ac:dyDescent="0.25">
      <c r="A25" s="244" t="s">
        <v>73</v>
      </c>
      <c r="B25" s="272" t="s">
        <v>454</v>
      </c>
      <c r="C25" s="272" t="s">
        <v>454</v>
      </c>
      <c r="D25" s="272" t="s">
        <v>454</v>
      </c>
      <c r="E25" s="272" t="s">
        <v>454</v>
      </c>
      <c r="F25" s="272" t="s">
        <v>454</v>
      </c>
      <c r="G25" s="272" t="s">
        <v>454</v>
      </c>
      <c r="H25" s="272" t="s">
        <v>454</v>
      </c>
      <c r="I25" s="201"/>
    </row>
  </sheetData>
  <mergeCells count="11">
    <mergeCell ref="B6:B8"/>
    <mergeCell ref="C6:C8"/>
    <mergeCell ref="A1:H1"/>
    <mergeCell ref="A3:H3"/>
    <mergeCell ref="A4:A8"/>
    <mergeCell ref="B4:C4"/>
    <mergeCell ref="D4:G4"/>
    <mergeCell ref="B5:C5"/>
    <mergeCell ref="H4:H8"/>
    <mergeCell ref="D5:E7"/>
    <mergeCell ref="F5:G7"/>
  </mergeCells>
  <pageMargins left="0.70866141732283472" right="0.70866141732283472" top="0.74803149606299213" bottom="0.74803149606299213" header="0.31496062992125984" footer="0.31496062992125984"/>
  <pageSetup paperSize="9" orientation="landscape" r:id="rId1"/>
  <headerFooter>
    <oddFooter>&amp;C&amp;"Arial,курсив"&amp;K00-045Социально-экономическое положение Ямало-Ненецкого автономного округа 02'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sqref="A1:F1"/>
    </sheetView>
  </sheetViews>
  <sheetFormatPr defaultRowHeight="13.2" x14ac:dyDescent="0.25"/>
  <cols>
    <col min="1" max="1" width="21.33203125" customWidth="1"/>
    <col min="2" max="6" width="13.33203125" customWidth="1"/>
  </cols>
  <sheetData>
    <row r="1" spans="1:6" ht="13.8" x14ac:dyDescent="0.25">
      <c r="A1" s="526" t="s">
        <v>401</v>
      </c>
      <c r="B1" s="526"/>
      <c r="C1" s="526"/>
      <c r="D1" s="526"/>
      <c r="E1" s="526"/>
      <c r="F1" s="526"/>
    </row>
    <row r="3" spans="1:6" ht="16.2" x14ac:dyDescent="0.25">
      <c r="A3" s="526" t="s">
        <v>603</v>
      </c>
      <c r="B3" s="526"/>
      <c r="C3" s="526"/>
      <c r="D3" s="526"/>
      <c r="E3" s="526"/>
      <c r="F3" s="526"/>
    </row>
    <row r="5" spans="1:6" x14ac:dyDescent="0.25">
      <c r="A5" s="535"/>
      <c r="B5" s="524" t="s">
        <v>585</v>
      </c>
      <c r="C5" s="543" t="s">
        <v>586</v>
      </c>
      <c r="D5" s="566"/>
      <c r="E5" s="566"/>
      <c r="F5" s="544"/>
    </row>
    <row r="6" spans="1:6" x14ac:dyDescent="0.25">
      <c r="A6" s="565"/>
      <c r="B6" s="567"/>
      <c r="C6" s="543" t="s">
        <v>587</v>
      </c>
      <c r="D6" s="544"/>
      <c r="E6" s="543" t="s">
        <v>588</v>
      </c>
      <c r="F6" s="544"/>
    </row>
    <row r="7" spans="1:6" ht="39.6" x14ac:dyDescent="0.25">
      <c r="A7" s="562"/>
      <c r="B7" s="525"/>
      <c r="C7" s="361" t="s">
        <v>589</v>
      </c>
      <c r="D7" s="361" t="s">
        <v>590</v>
      </c>
      <c r="E7" s="361" t="s">
        <v>589</v>
      </c>
      <c r="F7" s="297" t="s">
        <v>590</v>
      </c>
    </row>
    <row r="8" spans="1:6" x14ac:dyDescent="0.25">
      <c r="A8" s="267" t="s">
        <v>461</v>
      </c>
      <c r="B8" s="235"/>
      <c r="C8" s="61"/>
      <c r="D8" s="235"/>
      <c r="E8" s="235"/>
      <c r="F8" s="61"/>
    </row>
    <row r="9" spans="1:6" x14ac:dyDescent="0.25">
      <c r="A9" s="15" t="s">
        <v>62</v>
      </c>
      <c r="B9" s="42">
        <v>314.89999999999998</v>
      </c>
      <c r="C9" s="42">
        <v>309.5</v>
      </c>
      <c r="D9" s="42">
        <v>98.3</v>
      </c>
      <c r="E9" s="42">
        <v>5.5</v>
      </c>
      <c r="F9" s="42">
        <v>1.7</v>
      </c>
    </row>
    <row r="10" spans="1:6" x14ac:dyDescent="0.25">
      <c r="A10" s="15" t="s">
        <v>66</v>
      </c>
      <c r="B10" s="42">
        <v>312.89999999999998</v>
      </c>
      <c r="C10" s="42">
        <v>307.8</v>
      </c>
      <c r="D10" s="42">
        <v>98.4</v>
      </c>
      <c r="E10" s="42">
        <v>5.0999999999999996</v>
      </c>
      <c r="F10" s="42">
        <v>1.6</v>
      </c>
    </row>
    <row r="11" spans="1:6" x14ac:dyDescent="0.25">
      <c r="A11" s="15" t="s">
        <v>69</v>
      </c>
      <c r="B11" s="42">
        <v>318.89999999999998</v>
      </c>
      <c r="C11" s="42">
        <v>313.7</v>
      </c>
      <c r="D11" s="42">
        <v>98.4</v>
      </c>
      <c r="E11" s="42">
        <v>5.2</v>
      </c>
      <c r="F11" s="42">
        <v>1.6</v>
      </c>
    </row>
    <row r="12" spans="1:6" x14ac:dyDescent="0.25">
      <c r="A12" s="15" t="s">
        <v>73</v>
      </c>
      <c r="B12" s="42">
        <v>315.3</v>
      </c>
      <c r="C12" s="43">
        <v>310.10000000000002</v>
      </c>
      <c r="D12" s="43">
        <v>98.4</v>
      </c>
      <c r="E12" s="43">
        <v>5.2</v>
      </c>
      <c r="F12" s="43">
        <v>1.6</v>
      </c>
    </row>
    <row r="13" spans="1:6" x14ac:dyDescent="0.25">
      <c r="A13" s="271" t="s">
        <v>42</v>
      </c>
      <c r="B13" s="22"/>
      <c r="C13" s="22"/>
      <c r="D13" s="22"/>
      <c r="E13" s="22"/>
      <c r="F13" s="62"/>
    </row>
    <row r="14" spans="1:6" x14ac:dyDescent="0.25">
      <c r="A14" s="15" t="s">
        <v>62</v>
      </c>
      <c r="B14" s="42">
        <v>307</v>
      </c>
      <c r="C14" s="42">
        <v>299.5</v>
      </c>
      <c r="D14" s="42">
        <v>97.6</v>
      </c>
      <c r="E14" s="42">
        <v>7.4</v>
      </c>
      <c r="F14" s="42">
        <v>2.4</v>
      </c>
    </row>
    <row r="15" spans="1:6" x14ac:dyDescent="0.25">
      <c r="A15" s="15" t="s">
        <v>66</v>
      </c>
      <c r="B15" s="42">
        <v>321.8</v>
      </c>
      <c r="C15" s="42">
        <v>314.60000000000002</v>
      </c>
      <c r="D15" s="42">
        <v>97.8</v>
      </c>
      <c r="E15" s="42">
        <v>7.1</v>
      </c>
      <c r="F15" s="42">
        <v>2.2000000000000002</v>
      </c>
    </row>
    <row r="16" spans="1:6" x14ac:dyDescent="0.25">
      <c r="A16" s="15" t="s">
        <v>69</v>
      </c>
      <c r="B16" s="42">
        <v>329.2</v>
      </c>
      <c r="C16" s="42">
        <v>323</v>
      </c>
      <c r="D16" s="42">
        <v>98.1</v>
      </c>
      <c r="E16" s="42">
        <v>6.2</v>
      </c>
      <c r="F16" s="42">
        <v>1.9</v>
      </c>
    </row>
    <row r="17" spans="1:6" x14ac:dyDescent="0.25">
      <c r="A17" s="244" t="s">
        <v>73</v>
      </c>
      <c r="B17" s="375">
        <v>310.2</v>
      </c>
      <c r="C17" s="375">
        <v>304.60000000000002</v>
      </c>
      <c r="D17" s="375">
        <v>98.2</v>
      </c>
      <c r="E17" s="375">
        <v>5.6</v>
      </c>
      <c r="F17" s="375">
        <v>1.8</v>
      </c>
    </row>
    <row r="18" spans="1:6" x14ac:dyDescent="0.25">
      <c r="A18" s="275"/>
      <c r="B18" s="376"/>
      <c r="C18" s="376"/>
      <c r="D18" s="376"/>
      <c r="E18" s="376"/>
      <c r="F18" s="376"/>
    </row>
    <row r="19" spans="1:6" s="370" customFormat="1" ht="27" customHeight="1" x14ac:dyDescent="0.25">
      <c r="A19" s="611" t="s">
        <v>591</v>
      </c>
      <c r="B19" s="611"/>
      <c r="C19" s="611"/>
      <c r="D19" s="611"/>
      <c r="E19" s="611"/>
      <c r="F19" s="611"/>
    </row>
  </sheetData>
  <mergeCells count="8">
    <mergeCell ref="A19:F19"/>
    <mergeCell ref="A1:F1"/>
    <mergeCell ref="A3:F3"/>
    <mergeCell ref="A5:A7"/>
    <mergeCell ref="B5:B7"/>
    <mergeCell ref="C5:F5"/>
    <mergeCell ref="C6:D6"/>
    <mergeCell ref="E6:F6"/>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Normal="100" workbookViewId="0">
      <selection sqref="A1:C1"/>
    </sheetView>
  </sheetViews>
  <sheetFormatPr defaultRowHeight="13.2" x14ac:dyDescent="0.25"/>
  <cols>
    <col min="1" max="1" width="42.44140625" customWidth="1"/>
    <col min="2" max="3" width="18.44140625" customWidth="1"/>
  </cols>
  <sheetData>
    <row r="1" spans="1:3" ht="29.4" customHeight="1" x14ac:dyDescent="0.25">
      <c r="A1" s="581" t="s">
        <v>497</v>
      </c>
      <c r="B1" s="581"/>
      <c r="C1" s="581"/>
    </row>
    <row r="2" spans="1:3" ht="12.6" customHeight="1" x14ac:dyDescent="0.25">
      <c r="A2" s="49"/>
      <c r="B2" s="17"/>
      <c r="C2" s="17"/>
    </row>
    <row r="3" spans="1:3" ht="43.2" customHeight="1" x14ac:dyDescent="0.25">
      <c r="A3" s="260"/>
      <c r="B3" s="294" t="s">
        <v>527</v>
      </c>
      <c r="C3" s="359" t="s">
        <v>602</v>
      </c>
    </row>
    <row r="4" spans="1:3" ht="16.8" customHeight="1" x14ac:dyDescent="0.25">
      <c r="A4" s="22" t="s">
        <v>256</v>
      </c>
      <c r="B4" s="448">
        <v>343.1</v>
      </c>
      <c r="C4" s="328">
        <v>99.9</v>
      </c>
    </row>
    <row r="5" spans="1:3" ht="15" customHeight="1" x14ac:dyDescent="0.25">
      <c r="A5" s="38" t="s">
        <v>131</v>
      </c>
      <c r="B5" s="430"/>
      <c r="C5" s="431"/>
    </row>
    <row r="6" spans="1:3" ht="31.8" customHeight="1" x14ac:dyDescent="0.25">
      <c r="A6" s="293" t="s">
        <v>257</v>
      </c>
      <c r="B6" s="430">
        <v>338</v>
      </c>
      <c r="C6" s="431">
        <v>100.2</v>
      </c>
    </row>
    <row r="7" spans="1:3" ht="16.8" customHeight="1" x14ac:dyDescent="0.25">
      <c r="A7" s="293" t="s">
        <v>258</v>
      </c>
      <c r="B7" s="430">
        <v>2.2000000000000002</v>
      </c>
      <c r="C7" s="431">
        <v>97.8</v>
      </c>
    </row>
    <row r="8" spans="1:3" ht="33" customHeight="1" x14ac:dyDescent="0.25">
      <c r="A8" s="434" t="s">
        <v>259</v>
      </c>
      <c r="B8" s="432">
        <v>2.9</v>
      </c>
      <c r="C8" s="433">
        <v>75.5</v>
      </c>
    </row>
    <row r="9" spans="1:3" ht="18" customHeight="1" x14ac:dyDescent="0.25"/>
    <row r="10" spans="1:3" ht="25.8" customHeight="1" x14ac:dyDescent="0.25"/>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J32" sqref="J32"/>
    </sheetView>
  </sheetViews>
  <sheetFormatPr defaultRowHeight="13.2" x14ac:dyDescent="0.25"/>
  <cols>
    <col min="1" max="1" width="19.6640625" customWidth="1"/>
    <col min="2" max="5" width="17" customWidth="1"/>
  </cols>
  <sheetData>
    <row r="1" spans="1:5" ht="27" customHeight="1" x14ac:dyDescent="0.25">
      <c r="A1" s="527" t="s">
        <v>472</v>
      </c>
      <c r="B1" s="527"/>
      <c r="C1" s="527"/>
      <c r="D1" s="527"/>
      <c r="E1" s="527"/>
    </row>
    <row r="2" spans="1:5" ht="18" customHeight="1" x14ac:dyDescent="0.25">
      <c r="A2" s="612" t="s">
        <v>473</v>
      </c>
      <c r="B2" s="612"/>
      <c r="C2" s="612"/>
      <c r="D2" s="612"/>
      <c r="E2" s="612"/>
    </row>
    <row r="3" spans="1:5" ht="13.2" customHeight="1" x14ac:dyDescent="0.25">
      <c r="A3" s="37"/>
      <c r="B3" s="17"/>
      <c r="C3" s="17"/>
      <c r="D3" s="17"/>
      <c r="E3" s="17"/>
    </row>
    <row r="4" spans="1:5" x14ac:dyDescent="0.25">
      <c r="A4" s="534" t="s">
        <v>260</v>
      </c>
      <c r="B4" s="534"/>
      <c r="C4" s="534"/>
      <c r="D4" s="534"/>
      <c r="E4" s="534"/>
    </row>
    <row r="5" spans="1:5" ht="13.2" customHeight="1" x14ac:dyDescent="0.25">
      <c r="A5" s="554"/>
      <c r="B5" s="615" t="s">
        <v>521</v>
      </c>
      <c r="C5" s="529" t="s">
        <v>261</v>
      </c>
      <c r="D5" s="572"/>
      <c r="E5" s="530"/>
    </row>
    <row r="6" spans="1:5" ht="11.4" customHeight="1" x14ac:dyDescent="0.25">
      <c r="A6" s="613"/>
      <c r="B6" s="616"/>
      <c r="C6" s="541" t="s">
        <v>522</v>
      </c>
      <c r="D6" s="529" t="s">
        <v>134</v>
      </c>
      <c r="E6" s="530"/>
    </row>
    <row r="7" spans="1:5" ht="54" customHeight="1" x14ac:dyDescent="0.25">
      <c r="A7" s="614"/>
      <c r="B7" s="617"/>
      <c r="C7" s="561"/>
      <c r="D7" s="258" t="s">
        <v>58</v>
      </c>
      <c r="E7" s="253" t="s">
        <v>524</v>
      </c>
    </row>
    <row r="8" spans="1:5" ht="15.6" customHeight="1" x14ac:dyDescent="0.25">
      <c r="A8" s="22" t="s">
        <v>520</v>
      </c>
      <c r="B8" s="64"/>
      <c r="C8" s="235"/>
      <c r="D8" s="435"/>
      <c r="E8" s="436"/>
    </row>
    <row r="9" spans="1:5" ht="15.6" customHeight="1" x14ac:dyDescent="0.25">
      <c r="A9" s="15" t="s">
        <v>60</v>
      </c>
      <c r="B9" s="162">
        <v>2</v>
      </c>
      <c r="C9" s="163">
        <v>1.3</v>
      </c>
      <c r="D9" s="163">
        <v>96.5</v>
      </c>
      <c r="E9" s="163">
        <v>87.6</v>
      </c>
    </row>
    <row r="10" spans="1:5" ht="15.6" customHeight="1" x14ac:dyDescent="0.25">
      <c r="A10" s="15" t="s">
        <v>61</v>
      </c>
      <c r="B10" s="162">
        <v>2.1</v>
      </c>
      <c r="C10" s="163">
        <v>1.4</v>
      </c>
      <c r="D10" s="163">
        <v>106.5</v>
      </c>
      <c r="E10" s="163">
        <v>94.8</v>
      </c>
    </row>
    <row r="11" spans="1:5" ht="14.25" customHeight="1" x14ac:dyDescent="0.25">
      <c r="A11" s="22" t="s">
        <v>461</v>
      </c>
      <c r="B11" s="169"/>
      <c r="C11" s="67"/>
      <c r="D11" s="437"/>
      <c r="E11" s="438"/>
    </row>
    <row r="12" spans="1:5" ht="15.6" customHeight="1" x14ac:dyDescent="0.25">
      <c r="A12" s="15" t="s">
        <v>60</v>
      </c>
      <c r="B12" s="162">
        <v>2.2000000000000002</v>
      </c>
      <c r="C12" s="163">
        <v>1.5</v>
      </c>
      <c r="D12" s="163">
        <v>91.9</v>
      </c>
      <c r="E12" s="163">
        <v>24.1</v>
      </c>
    </row>
    <row r="13" spans="1:5" ht="15.6" customHeight="1" x14ac:dyDescent="0.25">
      <c r="A13" s="15" t="s">
        <v>61</v>
      </c>
      <c r="B13" s="162">
        <v>2.1</v>
      </c>
      <c r="C13" s="163">
        <v>1.5</v>
      </c>
      <c r="D13" s="163">
        <v>98.5</v>
      </c>
      <c r="E13" s="163">
        <v>26.2</v>
      </c>
    </row>
    <row r="14" spans="1:5" ht="15.6" customHeight="1" x14ac:dyDescent="0.25">
      <c r="A14" s="15" t="s">
        <v>62</v>
      </c>
      <c r="B14" s="162">
        <v>2</v>
      </c>
      <c r="C14" s="163">
        <v>1.3</v>
      </c>
      <c r="D14" s="163">
        <v>90.3</v>
      </c>
      <c r="E14" s="163">
        <v>27.9</v>
      </c>
    </row>
    <row r="15" spans="1:5" ht="15.6" customHeight="1" x14ac:dyDescent="0.25">
      <c r="A15" s="15" t="s">
        <v>64</v>
      </c>
      <c r="B15" s="162">
        <v>2.2000000000000002</v>
      </c>
      <c r="C15" s="163">
        <v>1.5</v>
      </c>
      <c r="D15" s="163">
        <v>111.4</v>
      </c>
      <c r="E15" s="163">
        <v>32.4</v>
      </c>
    </row>
    <row r="16" spans="1:5" ht="15.6" customHeight="1" x14ac:dyDescent="0.25">
      <c r="A16" s="15" t="s">
        <v>65</v>
      </c>
      <c r="B16" s="162">
        <v>2</v>
      </c>
      <c r="C16" s="163">
        <v>1.3</v>
      </c>
      <c r="D16" s="163">
        <v>88.9</v>
      </c>
      <c r="E16" s="163">
        <v>36.5</v>
      </c>
    </row>
    <row r="17" spans="1:5" ht="15.6" customHeight="1" x14ac:dyDescent="0.25">
      <c r="A17" s="15" t="s">
        <v>66</v>
      </c>
      <c r="B17" s="162">
        <v>1.8</v>
      </c>
      <c r="C17" s="163">
        <v>1.2</v>
      </c>
      <c r="D17" s="163">
        <v>88.1</v>
      </c>
      <c r="E17" s="163">
        <v>38.5</v>
      </c>
    </row>
    <row r="18" spans="1:5" ht="15.6" customHeight="1" x14ac:dyDescent="0.25">
      <c r="A18" s="15" t="s">
        <v>68</v>
      </c>
      <c r="B18" s="162">
        <v>1.7</v>
      </c>
      <c r="C18" s="163">
        <v>1.1000000000000001</v>
      </c>
      <c r="D18" s="163">
        <v>92.5</v>
      </c>
      <c r="E18" s="163">
        <v>42.2</v>
      </c>
    </row>
    <row r="19" spans="1:5" ht="15.6" customHeight="1" x14ac:dyDescent="0.25">
      <c r="A19" s="15" t="s">
        <v>41</v>
      </c>
      <c r="B19" s="162">
        <v>1.7</v>
      </c>
      <c r="C19" s="163">
        <v>1.1000000000000001</v>
      </c>
      <c r="D19" s="163">
        <v>106.1</v>
      </c>
      <c r="E19" s="163">
        <v>54.2</v>
      </c>
    </row>
    <row r="20" spans="1:5" ht="15.6" customHeight="1" x14ac:dyDescent="0.25">
      <c r="A20" s="15" t="s">
        <v>69</v>
      </c>
      <c r="B20" s="162">
        <v>1.9</v>
      </c>
      <c r="C20" s="163">
        <v>1.3</v>
      </c>
      <c r="D20" s="163">
        <v>112.3</v>
      </c>
      <c r="E20" s="163">
        <v>72</v>
      </c>
    </row>
    <row r="21" spans="1:5" ht="15.6" customHeight="1" x14ac:dyDescent="0.25">
      <c r="A21" s="15" t="s">
        <v>71</v>
      </c>
      <c r="B21" s="162">
        <v>2</v>
      </c>
      <c r="C21" s="163">
        <v>1.3</v>
      </c>
      <c r="D21" s="163">
        <v>105.2</v>
      </c>
      <c r="E21" s="163">
        <v>81.7</v>
      </c>
    </row>
    <row r="22" spans="1:5" ht="15.6" customHeight="1" x14ac:dyDescent="0.25">
      <c r="A22" s="15" t="s">
        <v>72</v>
      </c>
      <c r="B22" s="162">
        <v>1.9</v>
      </c>
      <c r="C22" s="163">
        <v>1.4</v>
      </c>
      <c r="D22" s="163">
        <v>102.2</v>
      </c>
      <c r="E22" s="163">
        <v>91.6</v>
      </c>
    </row>
    <row r="23" spans="1:5" ht="15.6" customHeight="1" x14ac:dyDescent="0.25">
      <c r="A23" s="54" t="s">
        <v>73</v>
      </c>
      <c r="B23" s="186">
        <v>1.8</v>
      </c>
      <c r="C23" s="187">
        <v>1.4</v>
      </c>
      <c r="D23" s="187">
        <v>98.8</v>
      </c>
      <c r="E23" s="187">
        <v>83.5</v>
      </c>
    </row>
  </sheetData>
  <mergeCells count="8">
    <mergeCell ref="C5:E5"/>
    <mergeCell ref="D6:E6"/>
    <mergeCell ref="A1:E1"/>
    <mergeCell ref="A4:E4"/>
    <mergeCell ref="A2:E2"/>
    <mergeCell ref="A5:A7"/>
    <mergeCell ref="B5:B7"/>
    <mergeCell ref="C6:C7"/>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H26" sqref="H26"/>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18" t="s">
        <v>22</v>
      </c>
      <c r="B1" s="518"/>
      <c r="C1" s="518"/>
      <c r="D1" s="518"/>
    </row>
    <row r="2" spans="1:4" ht="12.75" x14ac:dyDescent="0.2">
      <c r="A2" s="157"/>
    </row>
    <row r="3" spans="1:4" x14ac:dyDescent="0.25">
      <c r="A3" s="519" t="s">
        <v>23</v>
      </c>
      <c r="B3" s="519" t="s">
        <v>24</v>
      </c>
      <c r="C3" s="520" t="s">
        <v>25</v>
      </c>
      <c r="D3" s="75" t="s">
        <v>408</v>
      </c>
    </row>
    <row r="4" spans="1:4" x14ac:dyDescent="0.25">
      <c r="A4" s="519"/>
      <c r="B4" s="519"/>
      <c r="C4" s="520"/>
      <c r="D4" s="71" t="s">
        <v>409</v>
      </c>
    </row>
    <row r="5" spans="1:4" x14ac:dyDescent="0.25">
      <c r="A5" s="519" t="s">
        <v>26</v>
      </c>
      <c r="B5" s="156" t="s">
        <v>27</v>
      </c>
      <c r="C5" s="155" t="s">
        <v>25</v>
      </c>
      <c r="D5" s="75" t="s">
        <v>410</v>
      </c>
    </row>
    <row r="6" spans="1:4" x14ac:dyDescent="0.25">
      <c r="A6" s="519"/>
      <c r="B6" s="69"/>
      <c r="C6" s="70"/>
      <c r="D6" s="71" t="s">
        <v>411</v>
      </c>
    </row>
    <row r="7" spans="1:4" x14ac:dyDescent="0.25">
      <c r="A7" s="519"/>
      <c r="B7" s="156" t="s">
        <v>404</v>
      </c>
      <c r="C7" s="155" t="s">
        <v>25</v>
      </c>
      <c r="D7" s="75" t="s">
        <v>412</v>
      </c>
    </row>
    <row r="8" spans="1:4" x14ac:dyDescent="0.25">
      <c r="A8" s="519"/>
      <c r="B8" s="69"/>
      <c r="C8" s="70"/>
      <c r="D8" s="71" t="s">
        <v>413</v>
      </c>
    </row>
    <row r="9" spans="1:4" x14ac:dyDescent="0.25">
      <c r="A9" s="519"/>
      <c r="B9" s="156" t="s">
        <v>28</v>
      </c>
      <c r="C9" s="155" t="s">
        <v>25</v>
      </c>
      <c r="D9" s="75" t="s">
        <v>414</v>
      </c>
    </row>
    <row r="10" spans="1:4" x14ac:dyDescent="0.25">
      <c r="A10" s="519"/>
      <c r="B10" s="69"/>
      <c r="C10" s="70"/>
      <c r="D10" s="71" t="s">
        <v>415</v>
      </c>
    </row>
    <row r="11" spans="1:4" x14ac:dyDescent="0.25">
      <c r="A11" s="519"/>
      <c r="B11" s="156" t="s">
        <v>29</v>
      </c>
      <c r="C11" s="155" t="s">
        <v>25</v>
      </c>
      <c r="D11" s="75" t="s">
        <v>416</v>
      </c>
    </row>
    <row r="12" spans="1:4" x14ac:dyDescent="0.25">
      <c r="A12" s="519"/>
      <c r="B12" s="72"/>
      <c r="C12" s="72"/>
      <c r="D12" s="71" t="s">
        <v>417</v>
      </c>
    </row>
    <row r="13" spans="1:4" x14ac:dyDescent="0.25">
      <c r="A13" s="519" t="s">
        <v>30</v>
      </c>
      <c r="B13" s="519" t="s">
        <v>29</v>
      </c>
      <c r="C13" s="520" t="s">
        <v>25</v>
      </c>
      <c r="D13" s="75" t="s">
        <v>416</v>
      </c>
    </row>
    <row r="14" spans="1:4" x14ac:dyDescent="0.25">
      <c r="A14" s="519"/>
      <c r="B14" s="519"/>
      <c r="C14" s="520"/>
      <c r="D14" s="71" t="s">
        <v>417</v>
      </c>
    </row>
    <row r="15" spans="1:4" x14ac:dyDescent="0.25">
      <c r="A15" s="519" t="s">
        <v>31</v>
      </c>
      <c r="B15" s="519" t="s">
        <v>32</v>
      </c>
      <c r="C15" s="520" t="s">
        <v>25</v>
      </c>
      <c r="D15" s="75" t="s">
        <v>418</v>
      </c>
    </row>
    <row r="16" spans="1:4" x14ac:dyDescent="0.25">
      <c r="A16" s="519"/>
      <c r="B16" s="519"/>
      <c r="C16" s="520"/>
      <c r="D16" s="71" t="s">
        <v>419</v>
      </c>
    </row>
    <row r="17" spans="1:4" x14ac:dyDescent="0.25">
      <c r="A17" s="519" t="s">
        <v>420</v>
      </c>
      <c r="B17" s="519" t="s">
        <v>32</v>
      </c>
      <c r="C17" s="520" t="s">
        <v>25</v>
      </c>
      <c r="D17" s="75" t="s">
        <v>418</v>
      </c>
    </row>
    <row r="18" spans="1:4" x14ac:dyDescent="0.25">
      <c r="A18" s="519"/>
      <c r="B18" s="519"/>
      <c r="C18" s="520"/>
      <c r="D18" s="71" t="s">
        <v>419</v>
      </c>
    </row>
    <row r="19" spans="1:4" x14ac:dyDescent="0.25">
      <c r="A19" s="519" t="s">
        <v>407</v>
      </c>
      <c r="B19" s="156" t="s">
        <v>481</v>
      </c>
      <c r="C19" s="155" t="s">
        <v>25</v>
      </c>
      <c r="D19" s="75" t="s">
        <v>421</v>
      </c>
    </row>
    <row r="20" spans="1:4" x14ac:dyDescent="0.25">
      <c r="A20" s="519"/>
      <c r="B20" s="69"/>
      <c r="C20" s="70"/>
      <c r="D20" s="71" t="s">
        <v>482</v>
      </c>
    </row>
    <row r="21" spans="1:4" x14ac:dyDescent="0.25">
      <c r="A21" s="519"/>
      <c r="B21" s="156" t="s">
        <v>33</v>
      </c>
      <c r="C21" s="155" t="s">
        <v>25</v>
      </c>
      <c r="D21" s="75" t="s">
        <v>422</v>
      </c>
    </row>
    <row r="22" spans="1:4" x14ac:dyDescent="0.25">
      <c r="A22" s="519"/>
      <c r="B22" s="158"/>
      <c r="C22" s="158"/>
      <c r="D22" s="71" t="s">
        <v>423</v>
      </c>
    </row>
    <row r="23" spans="1:4" x14ac:dyDescent="0.25">
      <c r="A23" s="519" t="s">
        <v>34</v>
      </c>
      <c r="B23" s="519" t="s">
        <v>33</v>
      </c>
      <c r="C23" s="520" t="s">
        <v>25</v>
      </c>
      <c r="D23" s="75" t="s">
        <v>422</v>
      </c>
    </row>
    <row r="24" spans="1:4" x14ac:dyDescent="0.25">
      <c r="A24" s="519"/>
      <c r="B24" s="519"/>
      <c r="C24" s="520"/>
      <c r="D24" s="71" t="s">
        <v>423</v>
      </c>
    </row>
    <row r="25" spans="1:4" x14ac:dyDescent="0.25">
      <c r="A25" s="519" t="s">
        <v>35</v>
      </c>
      <c r="B25" s="519" t="s">
        <v>36</v>
      </c>
      <c r="C25" s="520" t="s">
        <v>25</v>
      </c>
      <c r="D25" s="75" t="s">
        <v>421</v>
      </c>
    </row>
    <row r="26" spans="1:4" x14ac:dyDescent="0.25">
      <c r="A26" s="519"/>
      <c r="B26" s="519"/>
      <c r="C26" s="520"/>
      <c r="D26" s="71" t="s">
        <v>424</v>
      </c>
    </row>
    <row r="27" spans="1:4" x14ac:dyDescent="0.25">
      <c r="A27" s="519" t="s">
        <v>37</v>
      </c>
      <c r="B27" s="519" t="s">
        <v>24</v>
      </c>
      <c r="C27" s="520" t="s">
        <v>25</v>
      </c>
      <c r="D27" s="75" t="s">
        <v>408</v>
      </c>
    </row>
    <row r="28" spans="1:4" x14ac:dyDescent="0.25">
      <c r="A28" s="519"/>
      <c r="B28" s="519"/>
      <c r="C28" s="520"/>
      <c r="D28" s="71" t="s">
        <v>409</v>
      </c>
    </row>
    <row r="32" spans="1:4" x14ac:dyDescent="0.25">
      <c r="A32" s="521" t="s">
        <v>425</v>
      </c>
      <c r="B32" s="521"/>
      <c r="C32" s="521"/>
      <c r="D32" s="521"/>
    </row>
    <row r="33" spans="1:4" x14ac:dyDescent="0.25">
      <c r="A33" s="5"/>
    </row>
    <row r="34" spans="1:4" ht="17.399999999999999" customHeight="1" x14ac:dyDescent="0.25">
      <c r="A34" s="156" t="s">
        <v>426</v>
      </c>
      <c r="B34" s="156" t="s">
        <v>427</v>
      </c>
      <c r="C34" s="156" t="s">
        <v>428</v>
      </c>
      <c r="D34" s="156" t="s">
        <v>429</v>
      </c>
    </row>
    <row r="35" spans="1:4" x14ac:dyDescent="0.25">
      <c r="A35" s="156" t="s">
        <v>430</v>
      </c>
      <c r="B35" s="156" t="s">
        <v>431</v>
      </c>
      <c r="C35" s="156" t="s">
        <v>432</v>
      </c>
      <c r="D35" s="156" t="s">
        <v>433</v>
      </c>
    </row>
    <row r="36" spans="1:4" x14ac:dyDescent="0.25">
      <c r="A36" s="156" t="s">
        <v>434</v>
      </c>
      <c r="B36" s="156" t="s">
        <v>435</v>
      </c>
      <c r="C36" s="156" t="s">
        <v>436</v>
      </c>
      <c r="D36" s="156" t="s">
        <v>437</v>
      </c>
    </row>
    <row r="37" spans="1:4" x14ac:dyDescent="0.25">
      <c r="A37" s="156" t="s">
        <v>438</v>
      </c>
      <c r="B37" s="156" t="s">
        <v>439</v>
      </c>
      <c r="C37" s="156" t="s">
        <v>440</v>
      </c>
      <c r="D37" s="156" t="s">
        <v>441</v>
      </c>
    </row>
    <row r="38" spans="1:4" x14ac:dyDescent="0.25">
      <c r="A38" s="156" t="s">
        <v>442</v>
      </c>
      <c r="B38" s="156" t="s">
        <v>443</v>
      </c>
      <c r="C38" s="156" t="s">
        <v>444</v>
      </c>
      <c r="D38" s="156" t="s">
        <v>445</v>
      </c>
    </row>
    <row r="39" spans="1:4" x14ac:dyDescent="0.25">
      <c r="A39" s="156" t="s">
        <v>446</v>
      </c>
      <c r="B39" s="156" t="s">
        <v>447</v>
      </c>
      <c r="C39" s="156" t="s">
        <v>262</v>
      </c>
      <c r="D39" s="156" t="s">
        <v>448</v>
      </c>
    </row>
    <row r="40" spans="1:4" ht="15.6" x14ac:dyDescent="0.25">
      <c r="A40" s="156" t="s">
        <v>449</v>
      </c>
      <c r="B40" s="156" t="s">
        <v>450</v>
      </c>
      <c r="C40" s="156"/>
      <c r="D40" s="156"/>
    </row>
    <row r="41" spans="1:4" x14ac:dyDescent="0.25">
      <c r="A41" s="156"/>
      <c r="B41" s="156"/>
      <c r="C41" s="156"/>
      <c r="D41" s="156"/>
    </row>
    <row r="42" spans="1:4" x14ac:dyDescent="0.25">
      <c r="A42" s="76"/>
    </row>
    <row r="43" spans="1:4" x14ac:dyDescent="0.25">
      <c r="A43" s="76"/>
    </row>
    <row r="44" spans="1:4" x14ac:dyDescent="0.25">
      <c r="A44" s="521" t="s">
        <v>451</v>
      </c>
      <c r="B44" s="521"/>
      <c r="C44" s="521"/>
      <c r="D44" s="521"/>
    </row>
    <row r="45" spans="1:4" x14ac:dyDescent="0.25">
      <c r="A45" s="76"/>
    </row>
    <row r="46" spans="1:4" ht="35.4" customHeight="1" x14ac:dyDescent="0.25">
      <c r="A46" s="75" t="s">
        <v>452</v>
      </c>
      <c r="B46" s="517" t="s">
        <v>453</v>
      </c>
      <c r="C46" s="517"/>
      <c r="D46" s="517"/>
    </row>
    <row r="47" spans="1:4" x14ac:dyDescent="0.25">
      <c r="A47" s="75" t="s">
        <v>454</v>
      </c>
      <c r="B47" s="156" t="s">
        <v>455</v>
      </c>
    </row>
    <row r="48" spans="1:4" ht="22.2" customHeight="1" x14ac:dyDescent="0.25">
      <c r="A48" s="77">
        <v>0</v>
      </c>
      <c r="B48" s="517" t="s">
        <v>456</v>
      </c>
      <c r="C48" s="517"/>
      <c r="D48" s="517"/>
    </row>
    <row r="49" spans="1:1" x14ac:dyDescent="0.25">
      <c r="A49" s="157"/>
    </row>
  </sheetData>
  <mergeCells count="28">
    <mergeCell ref="A13:A14"/>
    <mergeCell ref="B13:B14"/>
    <mergeCell ref="C13:C14"/>
    <mergeCell ref="B46:D46"/>
    <mergeCell ref="A25:A26"/>
    <mergeCell ref="B25:B26"/>
    <mergeCell ref="C25:C26"/>
    <mergeCell ref="A27:A28"/>
    <mergeCell ref="B27:B28"/>
    <mergeCell ref="C27:C28"/>
    <mergeCell ref="A32:D32"/>
    <mergeCell ref="A44:D44"/>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4" zoomScaleNormal="100" workbookViewId="0">
      <selection sqref="A1:G1"/>
    </sheetView>
  </sheetViews>
  <sheetFormatPr defaultRowHeight="13.2" x14ac:dyDescent="0.25"/>
  <cols>
    <col min="1" max="1" width="32.33203125" customWidth="1"/>
    <col min="2" max="2" width="8.33203125" customWidth="1"/>
    <col min="3" max="3" width="11" customWidth="1"/>
    <col min="4" max="4" width="9.5546875" customWidth="1"/>
    <col min="5" max="5" width="8.21875" customWidth="1"/>
    <col min="6" max="6" width="11.21875" customWidth="1"/>
    <col min="7" max="7" width="9.6640625" customWidth="1"/>
  </cols>
  <sheetData>
    <row r="1" spans="1:7" ht="13.8" x14ac:dyDescent="0.25">
      <c r="A1" s="526" t="s">
        <v>402</v>
      </c>
      <c r="B1" s="526"/>
      <c r="C1" s="526"/>
      <c r="D1" s="526"/>
      <c r="E1" s="526"/>
      <c r="F1" s="526"/>
      <c r="G1" s="526"/>
    </row>
    <row r="2" spans="1:7" ht="13.95" customHeight="1" x14ac:dyDescent="0.25">
      <c r="A2" s="411"/>
      <c r="B2" s="411"/>
      <c r="C2" s="411"/>
      <c r="D2" s="411"/>
      <c r="E2" s="411"/>
      <c r="F2" s="411"/>
      <c r="G2" s="411"/>
    </row>
    <row r="3" spans="1:7" ht="39.6" customHeight="1" x14ac:dyDescent="0.25">
      <c r="A3" s="620" t="s">
        <v>621</v>
      </c>
      <c r="B3" s="620"/>
      <c r="C3" s="620"/>
      <c r="D3" s="620"/>
      <c r="E3" s="620"/>
      <c r="F3" s="620"/>
      <c r="G3" s="620"/>
    </row>
    <row r="4" spans="1:7" ht="12.75" customHeight="1" x14ac:dyDescent="0.25"/>
    <row r="5" spans="1:7" ht="13.8" x14ac:dyDescent="0.25">
      <c r="A5" s="528" t="s">
        <v>265</v>
      </c>
      <c r="B5" s="528"/>
      <c r="C5" s="528"/>
      <c r="D5" s="528"/>
      <c r="E5" s="528"/>
      <c r="F5" s="528"/>
      <c r="G5" s="528"/>
    </row>
    <row r="6" spans="1:7" ht="13.2" customHeight="1" x14ac:dyDescent="0.25">
      <c r="A6" s="413"/>
      <c r="B6" s="17"/>
      <c r="C6" s="17"/>
      <c r="D6" s="17"/>
      <c r="E6" s="17"/>
      <c r="F6" s="17"/>
      <c r="G6" s="17"/>
    </row>
    <row r="8" spans="1:7" ht="31.95" customHeight="1" x14ac:dyDescent="0.25">
      <c r="A8" s="535"/>
      <c r="B8" s="553" t="s">
        <v>527</v>
      </c>
      <c r="C8" s="566"/>
      <c r="D8" s="544"/>
      <c r="E8" s="553" t="s">
        <v>604</v>
      </c>
      <c r="F8" s="566"/>
      <c r="G8" s="544"/>
    </row>
    <row r="9" spans="1:7" ht="105.6" x14ac:dyDescent="0.25">
      <c r="A9" s="619"/>
      <c r="B9" s="410" t="s">
        <v>266</v>
      </c>
      <c r="C9" s="253" t="s">
        <v>622</v>
      </c>
      <c r="D9" s="253" t="s">
        <v>273</v>
      </c>
      <c r="E9" s="412" t="s">
        <v>266</v>
      </c>
      <c r="F9" s="253" t="s">
        <v>622</v>
      </c>
      <c r="G9" s="253" t="s">
        <v>273</v>
      </c>
    </row>
    <row r="10" spans="1:7" x14ac:dyDescent="0.25">
      <c r="A10" s="15" t="s">
        <v>267</v>
      </c>
      <c r="B10" s="135">
        <v>562</v>
      </c>
      <c r="C10" s="46">
        <v>12.9</v>
      </c>
      <c r="D10" s="46">
        <v>105.6</v>
      </c>
      <c r="E10" s="136">
        <v>532</v>
      </c>
      <c r="F10" s="79">
        <v>12.2</v>
      </c>
      <c r="G10" s="46">
        <v>100.6</v>
      </c>
    </row>
    <row r="11" spans="1:7" x14ac:dyDescent="0.25">
      <c r="A11" s="15" t="s">
        <v>268</v>
      </c>
      <c r="B11" s="135">
        <v>258</v>
      </c>
      <c r="C11" s="46">
        <v>5.9</v>
      </c>
      <c r="D11" s="136">
        <v>99.6</v>
      </c>
      <c r="E11" s="136">
        <v>259</v>
      </c>
      <c r="F11" s="46">
        <v>6</v>
      </c>
      <c r="G11" s="136">
        <v>85.8</v>
      </c>
    </row>
    <row r="12" spans="1:7" ht="15" customHeight="1" x14ac:dyDescent="0.25">
      <c r="A12" s="24" t="s">
        <v>272</v>
      </c>
      <c r="B12" s="415" t="s">
        <v>454</v>
      </c>
      <c r="C12" s="415" t="s">
        <v>454</v>
      </c>
      <c r="D12" s="79" t="s">
        <v>454</v>
      </c>
      <c r="E12" s="136">
        <v>3</v>
      </c>
      <c r="F12" s="273" t="s">
        <v>623</v>
      </c>
      <c r="G12" s="46">
        <v>60</v>
      </c>
    </row>
    <row r="13" spans="1:7" ht="26.4" x14ac:dyDescent="0.25">
      <c r="A13" s="15" t="s">
        <v>269</v>
      </c>
      <c r="B13" s="135">
        <v>304</v>
      </c>
      <c r="C13" s="46">
        <v>7</v>
      </c>
      <c r="D13" s="300">
        <v>111.4</v>
      </c>
      <c r="E13" s="136">
        <v>273</v>
      </c>
      <c r="F13" s="46">
        <v>6.2</v>
      </c>
      <c r="G13" s="136">
        <v>120.3</v>
      </c>
    </row>
    <row r="14" spans="1:7" x14ac:dyDescent="0.25">
      <c r="A14" s="15" t="s">
        <v>270</v>
      </c>
      <c r="B14" s="135">
        <v>203</v>
      </c>
      <c r="C14" s="46">
        <v>4.7</v>
      </c>
      <c r="D14" s="136">
        <v>92.3</v>
      </c>
      <c r="E14" s="136">
        <v>220</v>
      </c>
      <c r="F14" s="46">
        <v>5.0999999999999996</v>
      </c>
      <c r="G14" s="46">
        <v>88</v>
      </c>
    </row>
    <row r="15" spans="1:7" x14ac:dyDescent="0.25">
      <c r="A15" s="244" t="s">
        <v>271</v>
      </c>
      <c r="B15" s="27">
        <v>249</v>
      </c>
      <c r="C15" s="274">
        <v>5.7</v>
      </c>
      <c r="D15" s="28">
        <v>143.1</v>
      </c>
      <c r="E15" s="28">
        <v>174</v>
      </c>
      <c r="F15" s="274">
        <v>4</v>
      </c>
      <c r="G15" s="274">
        <v>84.5</v>
      </c>
    </row>
    <row r="16" spans="1:7" x14ac:dyDescent="0.25">
      <c r="A16" s="275"/>
      <c r="B16" s="276"/>
      <c r="C16" s="277"/>
      <c r="D16" s="276"/>
      <c r="E16" s="276"/>
      <c r="F16" s="276"/>
      <c r="G16" s="277"/>
    </row>
    <row r="17" spans="1:7" ht="15.6" customHeight="1" x14ac:dyDescent="0.25">
      <c r="A17" s="618" t="s">
        <v>625</v>
      </c>
      <c r="B17" s="618"/>
      <c r="C17" s="618"/>
      <c r="D17" s="618"/>
      <c r="E17" s="618"/>
      <c r="F17" s="618"/>
      <c r="G17" s="618"/>
    </row>
    <row r="18" spans="1:7" ht="13.8" x14ac:dyDescent="0.25">
      <c r="A18" s="278" t="s">
        <v>624</v>
      </c>
      <c r="B18" s="278"/>
      <c r="C18" s="278" t="s">
        <v>523</v>
      </c>
      <c r="D18" s="278"/>
      <c r="E18" s="278"/>
      <c r="F18" s="278"/>
      <c r="G18" s="278"/>
    </row>
  </sheetData>
  <mergeCells count="7">
    <mergeCell ref="A17:G17"/>
    <mergeCell ref="A8:A9"/>
    <mergeCell ref="B8:D8"/>
    <mergeCell ref="E8:G8"/>
    <mergeCell ref="A1:G1"/>
    <mergeCell ref="A5:G5"/>
    <mergeCell ref="A3:G3"/>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J15" sqref="J15"/>
    </sheetView>
  </sheetViews>
  <sheetFormatPr defaultRowHeight="13.2" x14ac:dyDescent="0.25"/>
  <cols>
    <col min="1" max="1" width="34.6640625" customWidth="1"/>
    <col min="2" max="5" width="13.44140625" customWidth="1"/>
  </cols>
  <sheetData>
    <row r="1" spans="1:5" ht="13.8" x14ac:dyDescent="0.25">
      <c r="A1" s="528" t="s">
        <v>274</v>
      </c>
      <c r="B1" s="528"/>
      <c r="C1" s="528"/>
      <c r="D1" s="528"/>
      <c r="E1" s="528"/>
    </row>
    <row r="2" spans="1:5" ht="13.2" customHeight="1" x14ac:dyDescent="0.25">
      <c r="A2" s="30"/>
      <c r="B2" s="17"/>
      <c r="C2" s="17"/>
      <c r="D2" s="17"/>
      <c r="E2" s="17"/>
    </row>
    <row r="3" spans="1:5" ht="27.6" customHeight="1" x14ac:dyDescent="0.25">
      <c r="A3" s="621"/>
      <c r="B3" s="553" t="s">
        <v>527</v>
      </c>
      <c r="C3" s="592"/>
      <c r="D3" s="553" t="s">
        <v>604</v>
      </c>
      <c r="E3" s="592"/>
    </row>
    <row r="4" spans="1:5" ht="29.4" customHeight="1" x14ac:dyDescent="0.25">
      <c r="A4" s="622"/>
      <c r="B4" s="297" t="s">
        <v>263</v>
      </c>
      <c r="C4" s="253" t="s">
        <v>622</v>
      </c>
      <c r="D4" s="297" t="s">
        <v>263</v>
      </c>
      <c r="E4" s="253" t="s">
        <v>622</v>
      </c>
    </row>
    <row r="5" spans="1:5" ht="14.4" customHeight="1" x14ac:dyDescent="0.25">
      <c r="A5" s="21" t="s">
        <v>275</v>
      </c>
      <c r="B5" s="192"/>
      <c r="C5" s="193"/>
      <c r="D5" s="237"/>
      <c r="E5" s="342"/>
    </row>
    <row r="6" spans="1:5" ht="14.4" customHeight="1" x14ac:dyDescent="0.25">
      <c r="A6" s="85" t="s">
        <v>276</v>
      </c>
      <c r="B6" s="238">
        <v>1765</v>
      </c>
      <c r="C6" s="239">
        <v>405.4</v>
      </c>
      <c r="D6" s="50">
        <v>1551</v>
      </c>
      <c r="E6" s="42">
        <v>357.23207057092884</v>
      </c>
    </row>
    <row r="7" spans="1:5" ht="14.4" customHeight="1" x14ac:dyDescent="0.25">
      <c r="A7" s="85" t="s">
        <v>277</v>
      </c>
      <c r="B7" s="238">
        <v>1598</v>
      </c>
      <c r="C7" s="239">
        <v>367</v>
      </c>
      <c r="D7" s="50">
        <v>1908</v>
      </c>
      <c r="E7" s="42">
        <v>439.457634203309</v>
      </c>
    </row>
    <row r="8" spans="1:5" ht="14.4" customHeight="1" x14ac:dyDescent="0.25">
      <c r="A8" s="85" t="s">
        <v>278</v>
      </c>
      <c r="B8" s="238">
        <v>167</v>
      </c>
      <c r="C8" s="239">
        <v>38.4</v>
      </c>
      <c r="D8" s="50">
        <v>-357</v>
      </c>
      <c r="E8" s="42">
        <v>-82.225563632380144</v>
      </c>
    </row>
    <row r="9" spans="1:5" ht="14.4" customHeight="1" x14ac:dyDescent="0.25">
      <c r="A9" s="119" t="s">
        <v>131</v>
      </c>
      <c r="B9" s="238"/>
      <c r="C9" s="242"/>
      <c r="D9" s="50"/>
      <c r="E9" s="42"/>
    </row>
    <row r="10" spans="1:5" ht="14.4" customHeight="1" x14ac:dyDescent="0.25">
      <c r="A10" s="120" t="s">
        <v>279</v>
      </c>
      <c r="B10" s="238"/>
      <c r="C10" s="239"/>
      <c r="D10" s="50"/>
      <c r="E10" s="42"/>
    </row>
    <row r="11" spans="1:5" ht="14.4" customHeight="1" x14ac:dyDescent="0.25">
      <c r="A11" s="121" t="s">
        <v>276</v>
      </c>
      <c r="B11" s="238">
        <v>1445</v>
      </c>
      <c r="C11" s="239">
        <v>331.9</v>
      </c>
      <c r="D11" s="50">
        <v>1317</v>
      </c>
      <c r="E11" s="42">
        <v>303.33632297995706</v>
      </c>
    </row>
    <row r="12" spans="1:5" ht="14.4" customHeight="1" x14ac:dyDescent="0.25">
      <c r="A12" s="87" t="s">
        <v>277</v>
      </c>
      <c r="B12" s="238">
        <v>1488</v>
      </c>
      <c r="C12" s="239">
        <v>341.8</v>
      </c>
      <c r="D12" s="50">
        <v>1577</v>
      </c>
      <c r="E12" s="42">
        <v>363.22048696992579</v>
      </c>
    </row>
    <row r="13" spans="1:5" ht="14.4" customHeight="1" x14ac:dyDescent="0.25">
      <c r="A13" s="87" t="s">
        <v>278</v>
      </c>
      <c r="B13" s="238">
        <v>-43</v>
      </c>
      <c r="C13" s="239">
        <v>-9.9</v>
      </c>
      <c r="D13" s="50">
        <v>-260</v>
      </c>
      <c r="E13" s="42">
        <v>-59.884163989968734</v>
      </c>
    </row>
    <row r="14" spans="1:5" ht="14.4" customHeight="1" x14ac:dyDescent="0.25">
      <c r="A14" s="120" t="s">
        <v>280</v>
      </c>
      <c r="B14" s="238"/>
      <c r="C14" s="239"/>
      <c r="D14" s="50"/>
      <c r="E14" s="42"/>
    </row>
    <row r="15" spans="1:5" ht="14.4" customHeight="1" x14ac:dyDescent="0.25">
      <c r="A15" s="87" t="s">
        <v>276</v>
      </c>
      <c r="B15" s="238">
        <v>320</v>
      </c>
      <c r="C15" s="239">
        <v>73.5</v>
      </c>
      <c r="D15" s="50">
        <v>234</v>
      </c>
      <c r="E15" s="42">
        <v>53.895747590971865</v>
      </c>
    </row>
    <row r="16" spans="1:5" ht="14.4" customHeight="1" x14ac:dyDescent="0.25">
      <c r="A16" s="87" t="s">
        <v>277</v>
      </c>
      <c r="B16" s="238">
        <v>110</v>
      </c>
      <c r="C16" s="239">
        <v>25.3</v>
      </c>
      <c r="D16" s="50">
        <v>331</v>
      </c>
      <c r="E16" s="42">
        <v>76.237147233383283</v>
      </c>
    </row>
    <row r="17" spans="1:5" ht="14.4" customHeight="1" x14ac:dyDescent="0.25">
      <c r="A17" s="87" t="s">
        <v>278</v>
      </c>
      <c r="B17" s="238">
        <v>210</v>
      </c>
      <c r="C17" s="239">
        <v>48.2</v>
      </c>
      <c r="D17" s="50">
        <v>-97</v>
      </c>
      <c r="E17" s="42">
        <v>-22.341399642411414</v>
      </c>
    </row>
    <row r="18" spans="1:5" ht="14.4" customHeight="1" x14ac:dyDescent="0.25">
      <c r="A18" s="122" t="s">
        <v>131</v>
      </c>
      <c r="B18" s="238"/>
      <c r="C18" s="239"/>
      <c r="D18" s="50"/>
      <c r="E18" s="42"/>
    </row>
    <row r="19" spans="1:5" ht="14.4" customHeight="1" x14ac:dyDescent="0.25">
      <c r="A19" s="123" t="s">
        <v>281</v>
      </c>
      <c r="B19" s="238"/>
      <c r="C19" s="239"/>
      <c r="D19" s="50"/>
      <c r="E19" s="42"/>
    </row>
    <row r="20" spans="1:5" ht="14.4" customHeight="1" x14ac:dyDescent="0.25">
      <c r="A20" s="119" t="s">
        <v>276</v>
      </c>
      <c r="B20" s="238">
        <v>316</v>
      </c>
      <c r="C20" s="239">
        <v>72.599999999999994</v>
      </c>
      <c r="D20" s="50">
        <v>233</v>
      </c>
      <c r="E20" s="42">
        <v>53.665423883318141</v>
      </c>
    </row>
    <row r="21" spans="1:5" ht="14.4" customHeight="1" x14ac:dyDescent="0.25">
      <c r="A21" s="119" t="s">
        <v>277</v>
      </c>
      <c r="B21" s="238">
        <v>110</v>
      </c>
      <c r="C21" s="239">
        <v>25.3</v>
      </c>
      <c r="D21" s="50">
        <v>327</v>
      </c>
      <c r="E21" s="42">
        <v>75.315852402768371</v>
      </c>
    </row>
    <row r="22" spans="1:5" ht="14.4" customHeight="1" x14ac:dyDescent="0.25">
      <c r="A22" s="119" t="s">
        <v>278</v>
      </c>
      <c r="B22" s="238">
        <v>206</v>
      </c>
      <c r="C22" s="239">
        <v>47.3</v>
      </c>
      <c r="D22" s="50">
        <v>-94</v>
      </c>
      <c r="E22" s="42">
        <v>-21.650428519450241</v>
      </c>
    </row>
    <row r="23" spans="1:5" ht="31.5" customHeight="1" x14ac:dyDescent="0.25">
      <c r="A23" s="123" t="s">
        <v>282</v>
      </c>
      <c r="B23" s="238"/>
      <c r="C23" s="239"/>
      <c r="D23" s="50"/>
      <c r="E23" s="42"/>
    </row>
    <row r="24" spans="1:5" ht="14.4" customHeight="1" x14ac:dyDescent="0.25">
      <c r="A24" s="119" t="s">
        <v>276</v>
      </c>
      <c r="B24" s="238">
        <v>4</v>
      </c>
      <c r="C24" s="239">
        <v>0.9</v>
      </c>
      <c r="D24" s="50">
        <v>1</v>
      </c>
      <c r="E24" s="42">
        <v>0.23032370765372592</v>
      </c>
    </row>
    <row r="25" spans="1:5" ht="14.4" customHeight="1" x14ac:dyDescent="0.25">
      <c r="A25" s="119" t="s">
        <v>277</v>
      </c>
      <c r="B25" s="416" t="s">
        <v>454</v>
      </c>
      <c r="C25" s="239" t="s">
        <v>454</v>
      </c>
      <c r="D25" s="50">
        <v>4</v>
      </c>
      <c r="E25" s="42">
        <v>0.92129483061490369</v>
      </c>
    </row>
    <row r="26" spans="1:5" ht="12.6" customHeight="1" x14ac:dyDescent="0.25">
      <c r="A26" s="124" t="s">
        <v>278</v>
      </c>
      <c r="B26" s="240">
        <v>4</v>
      </c>
      <c r="C26" s="241">
        <v>0.9</v>
      </c>
      <c r="D26" s="343">
        <v>-3</v>
      </c>
      <c r="E26" s="322">
        <v>-0.6909711229611778</v>
      </c>
    </row>
    <row r="27" spans="1:5" x14ac:dyDescent="0.25">
      <c r="B27" s="78"/>
    </row>
    <row r="28" spans="1:5" ht="13.8" x14ac:dyDescent="0.25">
      <c r="A28" s="453" t="s">
        <v>626</v>
      </c>
      <c r="B28" s="453"/>
      <c r="C28" s="453"/>
      <c r="D28" s="453"/>
      <c r="E28" s="453"/>
    </row>
  </sheetData>
  <mergeCells count="4">
    <mergeCell ref="B3:C3"/>
    <mergeCell ref="D3:E3"/>
    <mergeCell ref="A1:E1"/>
    <mergeCell ref="A3:A4"/>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zoomScaleNormal="100" workbookViewId="0">
      <selection activeCell="E7" sqref="E7"/>
    </sheetView>
  </sheetViews>
  <sheetFormatPr defaultRowHeight="13.2" x14ac:dyDescent="0.25"/>
  <cols>
    <col min="1" max="1" width="89.33203125" customWidth="1"/>
  </cols>
  <sheetData>
    <row r="1" spans="1:1" ht="13.8" x14ac:dyDescent="0.25">
      <c r="A1" s="298" t="s">
        <v>403</v>
      </c>
    </row>
    <row r="3" spans="1:1" x14ac:dyDescent="0.25">
      <c r="A3" s="9" t="s">
        <v>295</v>
      </c>
    </row>
    <row r="4" spans="1:1" ht="132.75" customHeight="1" x14ac:dyDescent="0.25">
      <c r="A4" s="55" t="s">
        <v>528</v>
      </c>
    </row>
    <row r="5" spans="1:1" ht="71.400000000000006" customHeight="1" x14ac:dyDescent="0.25">
      <c r="A5" s="55" t="s">
        <v>296</v>
      </c>
    </row>
    <row r="6" spans="1:1" ht="28.95" customHeight="1" x14ac:dyDescent="0.25">
      <c r="A6" s="9" t="s">
        <v>297</v>
      </c>
    </row>
    <row r="7" spans="1:1" ht="26.4" x14ac:dyDescent="0.25">
      <c r="A7" s="9" t="s">
        <v>298</v>
      </c>
    </row>
    <row r="8" spans="1:1" ht="52.8" x14ac:dyDescent="0.25">
      <c r="A8" s="55" t="s">
        <v>299</v>
      </c>
    </row>
    <row r="9" spans="1:1" ht="57.6" customHeight="1" x14ac:dyDescent="0.25">
      <c r="A9" s="9" t="s">
        <v>300</v>
      </c>
    </row>
    <row r="10" spans="1:1" ht="30.6" customHeight="1" x14ac:dyDescent="0.25">
      <c r="A10" s="9" t="s">
        <v>301</v>
      </c>
    </row>
    <row r="11" spans="1:1" ht="42" customHeight="1" x14ac:dyDescent="0.25">
      <c r="A11" s="9" t="s">
        <v>302</v>
      </c>
    </row>
    <row r="12" spans="1:1" ht="57.6" customHeight="1" x14ac:dyDescent="0.25">
      <c r="A12" s="9" t="s">
        <v>303</v>
      </c>
    </row>
    <row r="13" spans="1:1" ht="28.2" customHeight="1" x14ac:dyDescent="0.25">
      <c r="A13" s="9" t="s">
        <v>304</v>
      </c>
    </row>
    <row r="14" spans="1:1" ht="70.2" customHeight="1" x14ac:dyDescent="0.25">
      <c r="A14" s="55" t="s">
        <v>305</v>
      </c>
    </row>
    <row r="15" spans="1:1" ht="26.4" customHeight="1" x14ac:dyDescent="0.25">
      <c r="A15" s="9" t="s">
        <v>529</v>
      </c>
    </row>
    <row r="16" spans="1:1" x14ac:dyDescent="0.25">
      <c r="A16" s="9" t="s">
        <v>530</v>
      </c>
    </row>
    <row r="17" spans="1:1" ht="4.8" customHeight="1" x14ac:dyDescent="0.25">
      <c r="A17" s="9"/>
    </row>
    <row r="18" spans="1:1" ht="15" customHeight="1" x14ac:dyDescent="0.25">
      <c r="A18" s="9" t="s">
        <v>306</v>
      </c>
    </row>
    <row r="19" spans="1:1" ht="143.4" customHeight="1" x14ac:dyDescent="0.25">
      <c r="A19" s="301" t="s">
        <v>531</v>
      </c>
    </row>
    <row r="20" spans="1:1" ht="105.6" x14ac:dyDescent="0.25">
      <c r="A20" s="55" t="s">
        <v>307</v>
      </c>
    </row>
    <row r="21" spans="1:1" ht="52.8" x14ac:dyDescent="0.25">
      <c r="A21" s="9" t="s">
        <v>308</v>
      </c>
    </row>
    <row r="22" spans="1:1" ht="79.2" x14ac:dyDescent="0.25">
      <c r="A22" s="55" t="s">
        <v>309</v>
      </c>
    </row>
    <row r="23" spans="1:1" ht="39.6" x14ac:dyDescent="0.25">
      <c r="A23" s="55" t="s">
        <v>310</v>
      </c>
    </row>
    <row r="24" spans="1:1" ht="26.4" x14ac:dyDescent="0.25">
      <c r="A24" s="55" t="s">
        <v>311</v>
      </c>
    </row>
    <row r="25" spans="1:1" ht="52.8" x14ac:dyDescent="0.25">
      <c r="A25" s="55" t="s">
        <v>312</v>
      </c>
    </row>
    <row r="26" spans="1:1" ht="39.6" x14ac:dyDescent="0.25">
      <c r="A26" s="55" t="s">
        <v>313</v>
      </c>
    </row>
    <row r="27" spans="1:1" ht="66" x14ac:dyDescent="0.25">
      <c r="A27" s="9" t="s">
        <v>314</v>
      </c>
    </row>
    <row r="28" spans="1:1" ht="52.8" x14ac:dyDescent="0.25">
      <c r="A28" s="9" t="s">
        <v>315</v>
      </c>
    </row>
    <row r="29" spans="1:1" ht="92.4" x14ac:dyDescent="0.25">
      <c r="A29" s="55" t="s">
        <v>316</v>
      </c>
    </row>
    <row r="30" spans="1:1" ht="81.599999999999994" x14ac:dyDescent="0.25">
      <c r="A30" s="55" t="s">
        <v>532</v>
      </c>
    </row>
    <row r="31" spans="1:1" ht="26.4" x14ac:dyDescent="0.25">
      <c r="A31" s="55" t="s">
        <v>317</v>
      </c>
    </row>
    <row r="32" spans="1:1" ht="48" customHeight="1" x14ac:dyDescent="0.25">
      <c r="A32" s="55" t="s">
        <v>318</v>
      </c>
    </row>
    <row r="33" spans="1:1" ht="36" customHeight="1" x14ac:dyDescent="0.25">
      <c r="A33" s="55" t="s">
        <v>533</v>
      </c>
    </row>
    <row r="34" spans="1:1" ht="26.4" x14ac:dyDescent="0.25">
      <c r="A34" s="56" t="s">
        <v>319</v>
      </c>
    </row>
    <row r="35" spans="1:1" ht="26.4" x14ac:dyDescent="0.25">
      <c r="A35" s="55" t="s">
        <v>320</v>
      </c>
    </row>
    <row r="36" spans="1:1" ht="79.2" x14ac:dyDescent="0.25">
      <c r="A36" s="9" t="s">
        <v>321</v>
      </c>
    </row>
    <row r="37" spans="1:1" x14ac:dyDescent="0.25">
      <c r="A37" s="9"/>
    </row>
    <row r="38" spans="1:1" x14ac:dyDescent="0.25">
      <c r="A38" s="9" t="s">
        <v>121</v>
      </c>
    </row>
    <row r="39" spans="1:1" ht="79.2" x14ac:dyDescent="0.25">
      <c r="A39" s="55" t="s">
        <v>534</v>
      </c>
    </row>
    <row r="40" spans="1:1" ht="41.4" customHeight="1" x14ac:dyDescent="0.25">
      <c r="A40" s="9" t="s">
        <v>322</v>
      </c>
    </row>
    <row r="41" spans="1:1" ht="43.8" customHeight="1" x14ac:dyDescent="0.25">
      <c r="A41" s="302" t="s">
        <v>323</v>
      </c>
    </row>
    <row r="42" spans="1:1" ht="158.4" x14ac:dyDescent="0.25">
      <c r="A42" s="55" t="s">
        <v>324</v>
      </c>
    </row>
    <row r="43" spans="1:1" ht="39.6" x14ac:dyDescent="0.25">
      <c r="A43" s="9" t="s">
        <v>325</v>
      </c>
    </row>
    <row r="44" spans="1:1" ht="26.4" x14ac:dyDescent="0.25">
      <c r="A44" s="9" t="s">
        <v>326</v>
      </c>
    </row>
    <row r="45" spans="1:1" x14ac:dyDescent="0.25">
      <c r="A45" s="9" t="s">
        <v>535</v>
      </c>
    </row>
    <row r="46" spans="1:1" ht="39.6" x14ac:dyDescent="0.25">
      <c r="A46" s="9" t="s">
        <v>536</v>
      </c>
    </row>
    <row r="47" spans="1:1" x14ac:dyDescent="0.25">
      <c r="A47" s="9"/>
    </row>
    <row r="48" spans="1:1" x14ac:dyDescent="0.25">
      <c r="A48" s="9" t="s">
        <v>327</v>
      </c>
    </row>
    <row r="49" spans="1:2" ht="52.8" x14ac:dyDescent="0.25">
      <c r="A49" s="55" t="s">
        <v>537</v>
      </c>
    </row>
    <row r="50" spans="1:2" ht="11.4" customHeight="1" x14ac:dyDescent="0.25">
      <c r="A50" s="9"/>
    </row>
    <row r="51" spans="1:2" x14ac:dyDescent="0.25">
      <c r="A51" s="9" t="s">
        <v>38</v>
      </c>
    </row>
    <row r="52" spans="1:2" ht="57.6" customHeight="1" x14ac:dyDescent="0.25">
      <c r="A52" s="55" t="s">
        <v>328</v>
      </c>
    </row>
    <row r="53" spans="1:2" ht="78" customHeight="1" x14ac:dyDescent="0.25">
      <c r="A53" s="9" t="s">
        <v>329</v>
      </c>
    </row>
    <row r="54" spans="1:2" ht="66" x14ac:dyDescent="0.25">
      <c r="A54" s="9" t="s">
        <v>330</v>
      </c>
    </row>
    <row r="55" spans="1:2" ht="105.6" x14ac:dyDescent="0.25">
      <c r="A55" s="9" t="s">
        <v>331</v>
      </c>
    </row>
    <row r="56" spans="1:2" ht="26.4" x14ac:dyDescent="0.25">
      <c r="A56" s="9" t="s">
        <v>332</v>
      </c>
    </row>
    <row r="57" spans="1:2" ht="39.6" x14ac:dyDescent="0.25">
      <c r="A57" s="55" t="s">
        <v>333</v>
      </c>
      <c r="B57" s="202"/>
    </row>
    <row r="58" spans="1:2" ht="95.4" customHeight="1" x14ac:dyDescent="0.25">
      <c r="A58" s="55" t="s">
        <v>538</v>
      </c>
    </row>
    <row r="59" spans="1:2" ht="48" customHeight="1" x14ac:dyDescent="0.25">
      <c r="A59" s="9" t="s">
        <v>334</v>
      </c>
    </row>
    <row r="60" spans="1:2" x14ac:dyDescent="0.25">
      <c r="A60" s="9"/>
    </row>
    <row r="61" spans="1:2" x14ac:dyDescent="0.25">
      <c r="A61" s="9" t="s">
        <v>39</v>
      </c>
    </row>
    <row r="62" spans="1:2" ht="66" x14ac:dyDescent="0.25">
      <c r="A62" s="55" t="s">
        <v>539</v>
      </c>
    </row>
    <row r="63" spans="1:2" ht="33" customHeight="1" x14ac:dyDescent="0.25">
      <c r="A63" s="9" t="s">
        <v>540</v>
      </c>
    </row>
    <row r="64" spans="1:2" ht="52.8" x14ac:dyDescent="0.25">
      <c r="A64" s="9" t="s">
        <v>335</v>
      </c>
    </row>
    <row r="65" spans="1:1" ht="52.8" x14ac:dyDescent="0.25">
      <c r="A65" s="9" t="s">
        <v>336</v>
      </c>
    </row>
    <row r="66" spans="1:1" ht="66" x14ac:dyDescent="0.25">
      <c r="A66" s="9" t="s">
        <v>337</v>
      </c>
    </row>
    <row r="67" spans="1:1" ht="52.8" x14ac:dyDescent="0.25">
      <c r="A67" s="9" t="s">
        <v>338</v>
      </c>
    </row>
    <row r="68" spans="1:1" ht="66" x14ac:dyDescent="0.25">
      <c r="A68" s="55" t="s">
        <v>541</v>
      </c>
    </row>
    <row r="69" spans="1:1" ht="66" x14ac:dyDescent="0.25">
      <c r="A69" s="55" t="s">
        <v>339</v>
      </c>
    </row>
    <row r="70" spans="1:1" ht="79.2" x14ac:dyDescent="0.25">
      <c r="A70" s="55" t="s">
        <v>340</v>
      </c>
    </row>
    <row r="71" spans="1:1" ht="52.8" x14ac:dyDescent="0.25">
      <c r="A71" s="9" t="s">
        <v>341</v>
      </c>
    </row>
    <row r="72" spans="1:1" ht="66" x14ac:dyDescent="0.25">
      <c r="A72" s="55" t="s">
        <v>342</v>
      </c>
    </row>
    <row r="73" spans="1:1" x14ac:dyDescent="0.25">
      <c r="A73" s="9"/>
    </row>
    <row r="74" spans="1:1" x14ac:dyDescent="0.25">
      <c r="A74" s="9" t="s">
        <v>343</v>
      </c>
    </row>
    <row r="75" spans="1:1" ht="94.8" customHeight="1" x14ac:dyDescent="0.25">
      <c r="A75" s="303" t="s">
        <v>542</v>
      </c>
    </row>
    <row r="76" spans="1:1" ht="118.8" x14ac:dyDescent="0.25">
      <c r="A76" s="304" t="s">
        <v>543</v>
      </c>
    </row>
    <row r="77" spans="1:1" ht="27" customHeight="1" x14ac:dyDescent="0.25">
      <c r="A77" s="299" t="s">
        <v>469</v>
      </c>
    </row>
    <row r="78" spans="1:1" ht="55.2" customHeight="1" x14ac:dyDescent="0.25">
      <c r="A78" s="55" t="s">
        <v>544</v>
      </c>
    </row>
    <row r="79" spans="1:1" ht="11.4" customHeight="1" x14ac:dyDescent="0.25">
      <c r="A79" s="9"/>
    </row>
    <row r="80" spans="1:1" ht="22.2" customHeight="1" x14ac:dyDescent="0.25">
      <c r="A80" s="9" t="s">
        <v>344</v>
      </c>
    </row>
    <row r="81" spans="1:1" ht="91.2" customHeight="1" x14ac:dyDescent="0.25">
      <c r="A81" s="55" t="s">
        <v>345</v>
      </c>
    </row>
    <row r="82" spans="1:1" ht="66" x14ac:dyDescent="0.25">
      <c r="A82" s="9" t="s">
        <v>346</v>
      </c>
    </row>
    <row r="83" spans="1:1" ht="44.4" x14ac:dyDescent="0.25">
      <c r="A83" s="302" t="s">
        <v>347</v>
      </c>
    </row>
    <row r="84" spans="1:1" ht="26.4" x14ac:dyDescent="0.25">
      <c r="A84" s="55" t="s">
        <v>348</v>
      </c>
    </row>
    <row r="85" spans="1:1" ht="92.4" x14ac:dyDescent="0.25">
      <c r="A85" s="55" t="s">
        <v>349</v>
      </c>
    </row>
    <row r="86" spans="1:1" ht="26.4" x14ac:dyDescent="0.25">
      <c r="A86" s="100" t="s">
        <v>350</v>
      </c>
    </row>
    <row r="87" spans="1:1" ht="26.4" x14ac:dyDescent="0.25">
      <c r="A87" s="9" t="s">
        <v>545</v>
      </c>
    </row>
    <row r="88" spans="1:1" x14ac:dyDescent="0.25">
      <c r="A88" s="9" t="s">
        <v>546</v>
      </c>
    </row>
    <row r="89" spans="1:1" ht="52.8" x14ac:dyDescent="0.25">
      <c r="A89" s="55" t="s">
        <v>351</v>
      </c>
    </row>
    <row r="90" spans="1:1" ht="52.8" x14ac:dyDescent="0.25">
      <c r="A90" s="55" t="s">
        <v>352</v>
      </c>
    </row>
    <row r="91" spans="1:1" ht="94.8" customHeight="1" x14ac:dyDescent="0.25">
      <c r="A91" s="11" t="s">
        <v>547</v>
      </c>
    </row>
    <row r="92" spans="1:1" ht="121.2" customHeight="1" x14ac:dyDescent="0.25">
      <c r="A92" s="11" t="s">
        <v>548</v>
      </c>
    </row>
    <row r="93" spans="1:1" x14ac:dyDescent="0.25">
      <c r="A93" s="9"/>
    </row>
    <row r="94" spans="1:1" ht="17.399999999999999" customHeight="1" x14ac:dyDescent="0.25">
      <c r="A94" s="9" t="s">
        <v>353</v>
      </c>
    </row>
    <row r="95" spans="1:1" ht="31.2" customHeight="1" x14ac:dyDescent="0.25">
      <c r="A95" s="55" t="s">
        <v>549</v>
      </c>
    </row>
    <row r="96" spans="1:1" ht="64.2" customHeight="1" x14ac:dyDescent="0.25">
      <c r="A96" s="55" t="s">
        <v>354</v>
      </c>
    </row>
    <row r="97" spans="1:1" ht="39.6" x14ac:dyDescent="0.25">
      <c r="A97" s="55" t="s">
        <v>355</v>
      </c>
    </row>
    <row r="98" spans="1:1" x14ac:dyDescent="0.25">
      <c r="A98" s="57" t="s">
        <v>550</v>
      </c>
    </row>
    <row r="99" spans="1:1" ht="69.599999999999994" customHeight="1" x14ac:dyDescent="0.25">
      <c r="A99" s="57" t="s">
        <v>551</v>
      </c>
    </row>
    <row r="100" spans="1:1" x14ac:dyDescent="0.25">
      <c r="A100" s="305" t="s">
        <v>552</v>
      </c>
    </row>
    <row r="101" spans="1:1" ht="39.6" x14ac:dyDescent="0.25">
      <c r="A101" s="11" t="s">
        <v>553</v>
      </c>
    </row>
    <row r="102" spans="1:1" ht="94.8" customHeight="1" x14ac:dyDescent="0.25">
      <c r="A102" s="9" t="s">
        <v>356</v>
      </c>
    </row>
    <row r="103" spans="1:1" ht="66" x14ac:dyDescent="0.25">
      <c r="A103" s="55" t="s">
        <v>357</v>
      </c>
    </row>
    <row r="104" spans="1:1" ht="85.2" customHeight="1" x14ac:dyDescent="0.25">
      <c r="A104" s="55" t="s">
        <v>358</v>
      </c>
    </row>
    <row r="105" spans="1:1" ht="84.6" customHeight="1" x14ac:dyDescent="0.25">
      <c r="A105" s="55" t="s">
        <v>554</v>
      </c>
    </row>
    <row r="106" spans="1:1" x14ac:dyDescent="0.25">
      <c r="A106" s="9"/>
    </row>
    <row r="107" spans="1:1" ht="22.2" customHeight="1" x14ac:dyDescent="0.25">
      <c r="A107" s="9" t="s">
        <v>264</v>
      </c>
    </row>
    <row r="108" spans="1:1" ht="52.8" x14ac:dyDescent="0.25">
      <c r="A108" s="55" t="s">
        <v>359</v>
      </c>
    </row>
    <row r="109" spans="1:1" ht="52.8" x14ac:dyDescent="0.25">
      <c r="A109" s="57" t="s">
        <v>360</v>
      </c>
    </row>
    <row r="110" spans="1:1" ht="26.4" x14ac:dyDescent="0.25">
      <c r="A110" s="55" t="s">
        <v>361</v>
      </c>
    </row>
    <row r="111" spans="1:1" ht="26.4" x14ac:dyDescent="0.25">
      <c r="A111" s="55" t="s">
        <v>362</v>
      </c>
    </row>
    <row r="112" spans="1:1" ht="39.6" x14ac:dyDescent="0.25">
      <c r="A112" s="56" t="s">
        <v>363</v>
      </c>
    </row>
    <row r="113" spans="1:1" ht="30.6" customHeight="1" x14ac:dyDescent="0.25">
      <c r="A113" s="55" t="s">
        <v>364</v>
      </c>
    </row>
    <row r="114" spans="1:1" ht="39.6" x14ac:dyDescent="0.25">
      <c r="A114" s="55" t="s">
        <v>365</v>
      </c>
    </row>
    <row r="115" spans="1:1" ht="52.8" x14ac:dyDescent="0.25">
      <c r="A115" s="9" t="s">
        <v>366</v>
      </c>
    </row>
    <row r="116" spans="1:1" ht="52.2" customHeight="1" x14ac:dyDescent="0.25">
      <c r="A116" s="11" t="s">
        <v>555</v>
      </c>
    </row>
    <row r="117" spans="1:1" ht="39.6" x14ac:dyDescent="0.25">
      <c r="A117" s="55" t="s">
        <v>367</v>
      </c>
    </row>
    <row r="118" spans="1:1" ht="42" customHeight="1" x14ac:dyDescent="0.25">
      <c r="A118" s="55" t="s">
        <v>368</v>
      </c>
    </row>
  </sheetData>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zoomScaleNormal="100" workbookViewId="0">
      <selection activeCell="D9" sqref="D9"/>
    </sheetView>
  </sheetViews>
  <sheetFormatPr defaultRowHeight="13.2" x14ac:dyDescent="0.25"/>
  <cols>
    <col min="1" max="1" width="3.44140625" style="81" customWidth="1"/>
    <col min="2" max="2" width="78" style="99" customWidth="1"/>
  </cols>
  <sheetData>
    <row r="1" spans="1:2" ht="13.8" x14ac:dyDescent="0.25">
      <c r="B1" s="96" t="s">
        <v>471</v>
      </c>
    </row>
    <row r="3" spans="1:2" x14ac:dyDescent="0.25">
      <c r="B3" s="97" t="str">
        <f>[1]Предисл!A1</f>
        <v>ПРЕДИСЛОВИЕ</v>
      </c>
    </row>
    <row r="4" spans="1:2" x14ac:dyDescent="0.25">
      <c r="A4" s="81">
        <v>1</v>
      </c>
      <c r="B4" s="371" t="str">
        <f>'[1]1'!A1</f>
        <v>I.  ОСНОВНЫЕ ЭКОНОМИЧЕСКИЕ И СОЦИАЛЬНЫЕ ПОКАЗАТЕЛИ</v>
      </c>
    </row>
    <row r="5" spans="1:2" x14ac:dyDescent="0.25">
      <c r="B5" s="97" t="str">
        <f>'[1]2'!A1</f>
        <v>II. ПРОИЗВОДСТВО ТОВАРОВ И УСЛУГ</v>
      </c>
    </row>
    <row r="6" spans="1:2" x14ac:dyDescent="0.25">
      <c r="B6" s="99" t="str">
        <f>'[1]2'!A3</f>
        <v>ПРОМЫШЛЕННОЕ ПРОИЗВОДСТВО</v>
      </c>
    </row>
    <row r="7" spans="1:2" s="488" customFormat="1" x14ac:dyDescent="0.25">
      <c r="A7" s="501">
        <v>2</v>
      </c>
      <c r="B7" s="500" t="s">
        <v>457</v>
      </c>
    </row>
    <row r="8" spans="1:2" s="488" customFormat="1" x14ac:dyDescent="0.25">
      <c r="A8" s="501">
        <v>3</v>
      </c>
      <c r="B8" s="500" t="s">
        <v>75</v>
      </c>
    </row>
    <row r="9" spans="1:2" s="488" customFormat="1" ht="27.6" customHeight="1" x14ac:dyDescent="0.25">
      <c r="A9" s="501">
        <v>4</v>
      </c>
      <c r="B9" s="502" t="s">
        <v>97</v>
      </c>
    </row>
    <row r="10" spans="1:2" x14ac:dyDescent="0.25">
      <c r="A10" s="81">
        <v>5</v>
      </c>
      <c r="B10" s="98" t="str">
        <f>'[1]5'!A1</f>
        <v>Производство основных видов продукции</v>
      </c>
    </row>
    <row r="11" spans="1:2" x14ac:dyDescent="0.25">
      <c r="B11" s="98" t="str">
        <f>'[1]6'!A1</f>
        <v>СЕЛЬСКОЕ ХОЗЯЙСТВО</v>
      </c>
    </row>
    <row r="12" spans="1:2" x14ac:dyDescent="0.25">
      <c r="A12" s="81">
        <v>6</v>
      </c>
      <c r="B12" s="98" t="str">
        <f>'[1]6'!A3</f>
        <v>Динамика поголовья основных видов скота в сельскохозяйственных организациях</v>
      </c>
    </row>
    <row r="13" spans="1:2" ht="26.4" x14ac:dyDescent="0.25">
      <c r="A13" s="81">
        <v>7</v>
      </c>
      <c r="B13" s="220" t="s">
        <v>611</v>
      </c>
    </row>
    <row r="14" spans="1:2" x14ac:dyDescent="0.25">
      <c r="B14" s="99" t="str">
        <f>'[1]8'!A1</f>
        <v>СТРОИТЕЛЬСТВО</v>
      </c>
    </row>
    <row r="15" spans="1:2" x14ac:dyDescent="0.25">
      <c r="A15" s="81">
        <v>8</v>
      </c>
      <c r="B15" s="98" t="str">
        <f>'[1]8'!A3</f>
        <v>Объем работ, выполненных по виду экономической деятельности «строительство»</v>
      </c>
    </row>
    <row r="16" spans="1:2" ht="26.4" x14ac:dyDescent="0.25">
      <c r="A16" s="81">
        <v>9</v>
      </c>
      <c r="B16" s="220" t="str">
        <f>'[1]9'!A1</f>
        <v>Динамика ввода в действие жилых домов (с учетом жилых домов, построенных на земельных участках, предназначенных для ведения гражданами садоводства)</v>
      </c>
    </row>
    <row r="17" spans="1:2" x14ac:dyDescent="0.25">
      <c r="B17" s="99" t="str">
        <f>'[1]10'!A1</f>
        <v xml:space="preserve"> АВТОМОБИЛЬНЫЙ ТРАНСПОРТ</v>
      </c>
    </row>
    <row r="18" spans="1:2" ht="27" customHeight="1" x14ac:dyDescent="0.25">
      <c r="A18" s="81">
        <v>10</v>
      </c>
      <c r="B18" s="220" t="str">
        <f>'[1]10'!A3</f>
        <v>Динамика грузооборота автомобильного транспорта организаций 
(без субъектов малого предпринимательства) всех видов экономической деятельности</v>
      </c>
    </row>
    <row r="19" spans="1:2" x14ac:dyDescent="0.25">
      <c r="B19" s="97" t="str">
        <f>'[1]11'!A1</f>
        <v>III. РЫНКИ ТОВАРОВ И УСЛУГ</v>
      </c>
    </row>
    <row r="20" spans="1:2" x14ac:dyDescent="0.25">
      <c r="B20" s="99" t="str">
        <f>'[1]11'!A3</f>
        <v>РОЗНИЧНАЯ ТОРГОВЛЯ</v>
      </c>
    </row>
    <row r="21" spans="1:2" x14ac:dyDescent="0.25">
      <c r="A21" s="81">
        <v>11</v>
      </c>
      <c r="B21" s="98" t="str">
        <f>'[1]11'!A5</f>
        <v>Динамика оборота розничной торговли</v>
      </c>
    </row>
    <row r="22" spans="1:2" ht="26.4" x14ac:dyDescent="0.25">
      <c r="A22" s="81">
        <v>12</v>
      </c>
      <c r="B22" s="220" t="str">
        <f>'[1]12'!A1</f>
        <v>Оборот розничной торговли торгующих организаций и продажа товаров 
на розничных рынках и ярмарках</v>
      </c>
    </row>
    <row r="23" spans="1:2" ht="26.4" x14ac:dyDescent="0.25">
      <c r="A23" s="81">
        <v>13</v>
      </c>
      <c r="B23" s="220" t="str">
        <f>'[1]13'!A1</f>
        <v>Динамика оборота розничной торговли пищевыми продуктами, включая напитки, и табачными изделиями, непродовольственными товарами</v>
      </c>
    </row>
    <row r="24" spans="1:2" x14ac:dyDescent="0.25">
      <c r="B24" s="99" t="str">
        <f>'[1]14'!A1</f>
        <v>РЫНОК ПЛАТНЫХ УСЛУГ НАСЕЛЕНИЮ</v>
      </c>
    </row>
    <row r="25" spans="1:2" x14ac:dyDescent="0.25">
      <c r="A25" s="81">
        <v>14</v>
      </c>
      <c r="B25" s="98" t="str">
        <f>'[1]14'!A3</f>
        <v>Динамика объема платных услуг населению</v>
      </c>
    </row>
    <row r="26" spans="1:2" x14ac:dyDescent="0.25">
      <c r="B26" s="97" t="str">
        <f>'[1]15'!A1</f>
        <v>IV. ЦЕНЫ</v>
      </c>
    </row>
    <row r="27" spans="1:2" x14ac:dyDescent="0.25">
      <c r="B27" s="99" t="str">
        <f>'[1]15'!A3</f>
        <v>ИНДЕКСЫ ПОТРЕБИТЕЛЬСКИХ ЦЕН И ТАРИФОВ</v>
      </c>
    </row>
    <row r="28" spans="1:2" s="99" customFormat="1" x14ac:dyDescent="0.25">
      <c r="A28" s="154">
        <v>15</v>
      </c>
      <c r="B28" s="98" t="str">
        <f>'[1]15'!A5</f>
        <v>Динамика индексов потребительских цен и тарифов на товары и услуги населению</v>
      </c>
    </row>
    <row r="29" spans="1:2" s="99" customFormat="1" x14ac:dyDescent="0.25">
      <c r="A29" s="154">
        <v>16</v>
      </c>
      <c r="B29" s="98" t="str">
        <f>'[1]16'!A1</f>
        <v>Индексы потребительских цен на отдельные группы и виды продовольственных товаров</v>
      </c>
    </row>
    <row r="30" spans="1:2" s="99" customFormat="1" x14ac:dyDescent="0.25">
      <c r="A30" s="154">
        <v>17</v>
      </c>
      <c r="B30" s="98" t="s">
        <v>503</v>
      </c>
    </row>
    <row r="31" spans="1:2" s="99" customFormat="1" x14ac:dyDescent="0.25">
      <c r="A31" s="154">
        <v>18</v>
      </c>
      <c r="B31" s="203" t="s">
        <v>177</v>
      </c>
    </row>
    <row r="32" spans="1:2" s="99" customFormat="1" x14ac:dyDescent="0.25">
      <c r="A32" s="154">
        <v>19</v>
      </c>
      <c r="B32" s="203" t="s">
        <v>186</v>
      </c>
    </row>
    <row r="33" spans="1:2" s="99" customFormat="1" x14ac:dyDescent="0.25">
      <c r="A33" s="154">
        <v>20</v>
      </c>
      <c r="B33" s="98" t="s">
        <v>514</v>
      </c>
    </row>
    <row r="34" spans="1:2" s="99" customFormat="1" x14ac:dyDescent="0.25">
      <c r="A34" s="154">
        <v>21</v>
      </c>
      <c r="B34" s="98" t="str">
        <f>'[1]21'!A1</f>
        <v>Средние потребительские цены на бензин автомобильный и топливо моторное</v>
      </c>
    </row>
    <row r="35" spans="1:2" s="99" customFormat="1" x14ac:dyDescent="0.25">
      <c r="A35" s="154">
        <v>22</v>
      </c>
      <c r="B35" s="98" t="str">
        <f>'[1]22'!A1</f>
        <v>Индексы потребительских цен на бензин автомобильный и топливо моторное</v>
      </c>
    </row>
    <row r="36" spans="1:2" s="99" customFormat="1" x14ac:dyDescent="0.25">
      <c r="A36" s="154"/>
      <c r="B36" s="99" t="str">
        <f>'[1]23'!A1</f>
        <v>ИНДЕКСЫ ЦЕН И ТАРИФОВ ПРОИЗВОДИТЕЛЕЙ</v>
      </c>
    </row>
    <row r="37" spans="1:2" s="99" customFormat="1" ht="26.4" x14ac:dyDescent="0.25">
      <c r="A37" s="154">
        <v>23</v>
      </c>
      <c r="B37" s="220" t="str">
        <f>'[1]23'!A3</f>
        <v>Динамика индексов цен производителей промышленных товаров, 
реализованных на внутреннем рынке</v>
      </c>
    </row>
    <row r="38" spans="1:2" s="99" customFormat="1" ht="26.4" x14ac:dyDescent="0.25">
      <c r="A38" s="154">
        <v>24</v>
      </c>
      <c r="B38" s="220" t="str">
        <f>'[1]24'!A1</f>
        <v>Индексы цен производителей промышленных товаров, реализованных 
на внутреннем рынке, по отдельным видам экономической деятельности</v>
      </c>
    </row>
    <row r="39" spans="1:2" s="99" customFormat="1" ht="26.4" x14ac:dyDescent="0.25">
      <c r="A39" s="154">
        <v>25</v>
      </c>
      <c r="B39" s="220" t="str">
        <f>'[1]25'!A1</f>
        <v>Индексы цен производителей отдельных видов промышленных товаров, реализованных на внутреннем рынке</v>
      </c>
    </row>
    <row r="40" spans="1:2" s="99" customFormat="1" ht="26.4" x14ac:dyDescent="0.25">
      <c r="A40" s="154">
        <v>26</v>
      </c>
      <c r="B40" s="220" t="str">
        <f>'[1]26'!A1</f>
        <v>Динамика индексов цен на продукцию (затраты, услуги) инвестиционного назначения по элементам технологической структуры</v>
      </c>
    </row>
    <row r="41" spans="1:2" s="99" customFormat="1" x14ac:dyDescent="0.25">
      <c r="A41" s="154">
        <v>27</v>
      </c>
      <c r="B41" s="98" t="str">
        <f>'[1]27'!A1</f>
        <v xml:space="preserve">Динамика индексов тарифов на грузовые перевозки отдельными видами транспорта </v>
      </c>
    </row>
    <row r="42" spans="1:2" s="99" customFormat="1" x14ac:dyDescent="0.25">
      <c r="A42" s="154"/>
      <c r="B42" s="97" t="str">
        <f>'[1]28'!A1</f>
        <v>V. КРЕДИТОРСКАЯ ЗАДОЛЖЕННОСТЬ</v>
      </c>
    </row>
    <row r="43" spans="1:2" s="99" customFormat="1" x14ac:dyDescent="0.25">
      <c r="A43" s="154"/>
      <c r="B43" s="99" t="str">
        <f>'[1]28'!A3</f>
        <v>ПРОСРОЧЕННАЯ КРЕДИТОРСКАЯ ЗАДОЛЖЕННОСТЬ ОРГАНИЗАЦИЙ</v>
      </c>
    </row>
    <row r="44" spans="1:2" s="99" customFormat="1" ht="26.4" x14ac:dyDescent="0.25">
      <c r="A44" s="154">
        <v>28</v>
      </c>
      <c r="B44" s="220" t="s">
        <v>606</v>
      </c>
    </row>
    <row r="45" spans="1:2" x14ac:dyDescent="0.25">
      <c r="B45" s="97" t="str">
        <f>'[1]29'!A1</f>
        <v>VI. УРОВЕНЬ ЖИЗНИ НАСЕЛЕНИЯ</v>
      </c>
    </row>
    <row r="46" spans="1:2" x14ac:dyDescent="0.25">
      <c r="B46" s="99" t="str">
        <f>'[1]29'!A3</f>
        <v>ЗАРАБОТНАЯ ПЛАТА</v>
      </c>
    </row>
    <row r="47" spans="1:2" ht="26.4" x14ac:dyDescent="0.25">
      <c r="A47" s="81">
        <v>29</v>
      </c>
      <c r="B47" s="220" t="str">
        <f>'[1]29'!A5</f>
        <v>Динамика среднемесячной номинальной и реальной начисленной заработной платы работников организаций</v>
      </c>
    </row>
    <row r="48" spans="1:2" ht="26.4" x14ac:dyDescent="0.25">
      <c r="A48" s="81">
        <v>30</v>
      </c>
      <c r="B48" s="220" t="str">
        <f>'[1]30'!A1</f>
        <v>Среднемесячная начисленная заработная плата (без выплат социального характера) работников организаций по видам экономической деятельности</v>
      </c>
    </row>
    <row r="49" spans="1:2" ht="26.4" x14ac:dyDescent="0.25">
      <c r="A49" s="81">
        <v>31</v>
      </c>
      <c r="B49" s="220" t="str">
        <f>'[1]31'!A1</f>
        <v>Динамика просроченной задолженности по заработной плате организаций (без субъектов малого предпринимательства)</v>
      </c>
    </row>
    <row r="50" spans="1:2" x14ac:dyDescent="0.25">
      <c r="B50" s="97" t="str">
        <f>'[1]32'!A1</f>
        <v>VII. ЗАНЯТОСТЬ И БЕЗРАБОТИЦА</v>
      </c>
    </row>
    <row r="51" spans="1:2" x14ac:dyDescent="0.25">
      <c r="A51" s="81">
        <v>32</v>
      </c>
      <c r="B51" s="98" t="s">
        <v>605</v>
      </c>
    </row>
    <row r="52" spans="1:2" s="99" customFormat="1" ht="26.4" x14ac:dyDescent="0.25">
      <c r="A52" s="154">
        <v>33</v>
      </c>
      <c r="B52" s="220" t="s">
        <v>612</v>
      </c>
    </row>
    <row r="53" spans="1:2" ht="30" customHeight="1" x14ac:dyDescent="0.25">
      <c r="A53" s="81">
        <v>34</v>
      </c>
      <c r="B53" s="394" t="str">
        <f>'[1]34'!A1</f>
        <v xml:space="preserve">Динамика численности незанятых трудовой деятельностью граждан, зарегистрированных в органах службы занятости населения 
</v>
      </c>
    </row>
    <row r="54" spans="1:2" x14ac:dyDescent="0.25">
      <c r="B54" s="97" t="str">
        <f>'[1]35'!A1</f>
        <v>VIII. ДЕМОГРАФИЯ</v>
      </c>
    </row>
    <row r="55" spans="1:2" x14ac:dyDescent="0.25">
      <c r="A55" s="81">
        <v>35</v>
      </c>
      <c r="B55" s="98" t="str">
        <f>'[1]35'!A5</f>
        <v xml:space="preserve">Показатели естественного движения населения </v>
      </c>
    </row>
    <row r="56" spans="1:2" x14ac:dyDescent="0.25">
      <c r="A56" s="81">
        <v>36</v>
      </c>
      <c r="B56" s="98" t="str">
        <f>'[1]36'!A1</f>
        <v>Общие итоги миграции</v>
      </c>
    </row>
    <row r="57" spans="1:2" x14ac:dyDescent="0.25">
      <c r="A57" s="81">
        <v>37</v>
      </c>
      <c r="B57" s="371" t="str">
        <f>'[1]37'!A1</f>
        <v>IX. МЕТОДОЛОГИЧЕСКИЕ ПОЯСНЕНИЯ</v>
      </c>
    </row>
  </sheetData>
  <hyperlinks>
    <hyperlink ref="B7" location="'2'!A1" display="'2'!A1"/>
    <hyperlink ref="B4" location="'1'!A1" display="'1'!A1"/>
    <hyperlink ref="B10" location="'5'!A1" display="'5'!A1"/>
    <hyperlink ref="B12" location="'6'!A1" display="'6'!A1"/>
    <hyperlink ref="B13" location="'7'!A1" display="Производство основных видов продукции животноводства в сельскохозяйственных организациях"/>
    <hyperlink ref="B15" location="'8'!A1" display="'8'!A1"/>
    <hyperlink ref="B16" location="'9'!A1" display="'9'!A1"/>
    <hyperlink ref="B18" location="'10'!A1" display="'10'!A1"/>
    <hyperlink ref="B21" location="'11'!A1" display="'11'!A1"/>
    <hyperlink ref="B22" location="'12'!A1" display="'12'!A1"/>
    <hyperlink ref="B23" location="'13'!A1" display="'13'!A1"/>
    <hyperlink ref="B25" location="'14'!A1" display="'14'!A1"/>
    <hyperlink ref="B28" location="'15'!A1" display="'15'!A1"/>
    <hyperlink ref="B29" location="'16'!A1" display="'16'!A1"/>
    <hyperlink ref="B34" location="'21'!A1" display="'21'!A1"/>
    <hyperlink ref="B35" location="'22'!A1" display="'22'!A1"/>
    <hyperlink ref="B37" location="'23'!A1" display="'23'!A1"/>
    <hyperlink ref="B38" location="'24'!A1" display="'24'!A1"/>
    <hyperlink ref="B39" location="'25'!A1" display="'25'!A1"/>
    <hyperlink ref="B40" location="'26'!A1" display="'26'!A1"/>
    <hyperlink ref="B41" location="'27'!A1" display="'27'!A1"/>
    <hyperlink ref="B47" location="'29'!A1" display="'29'!A1"/>
    <hyperlink ref="B48" location="'30'!A1" display="'30'!A1"/>
    <hyperlink ref="B49" location="'31'!A1" display="'31'!A1"/>
    <hyperlink ref="B51" location="'32'!A1" display="Динамика численности рабочей силы"/>
    <hyperlink ref="B53" location="'34'!A1" display="'34'!A1"/>
    <hyperlink ref="B55" location="'35'!A1" display="'35'!A1"/>
    <hyperlink ref="B56" location="'36'!A1" display="'36'!A1"/>
    <hyperlink ref="B57" location="'37'!A1" display="'37'!A1"/>
    <hyperlink ref="B30" location="'17'!A1" display="Индексы потребительских цен на отдельные группы непродовольственных товаров"/>
    <hyperlink ref="B31" location="'18'!A1" display="'Индексы потребительских цен и тарифов на отдельные группы услуг"/>
    <hyperlink ref="B32" location="'19'!A1" display="'ндексы цен на жилищные и коммунальные услуги"/>
    <hyperlink ref="B33" location="'20'!A1" display="Динамика стоимости фиксированного набора потребительских товаров и услуг "/>
    <hyperlink ref="B44" location="'28'!A1" display="Просроченная кредиторская задолженность организаций (без субъектов малого предпринимательства) по видам экономической деятельности в январе 2023 года"/>
    <hyperlink ref="B52" location="'33'!A1" display="Число замещенных рабочих мест в организациях (без субъектов малого предпринимательства) "/>
    <hyperlink ref="B8" location="'3 '!A1" display="Индексы производства по отдельным видам экономической деятельности"/>
    <hyperlink ref="B9" location="'4 '!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s>
  <pageMargins left="0.70866141732283472" right="0.70866141732283472" top="0.74803149606299213" bottom="0.74803149606299213" header="0.31496062992125984" footer="0.31496062992125984"/>
  <pageSetup paperSize="9" orientation="portrait" r:id="rId1"/>
  <headerFooter>
    <oddFooter>&amp;C&amp;"Arial,курсив"&amp;K00-046Социально-экономическое положение Ямало-Ненецкого автономного округа 02'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activeCell="H10" sqref="H10"/>
    </sheetView>
  </sheetViews>
  <sheetFormatPr defaultRowHeight="13.2" x14ac:dyDescent="0.25"/>
  <cols>
    <col min="1" max="1" width="36" customWidth="1"/>
    <col min="2" max="2" width="10.44140625" customWidth="1"/>
    <col min="3" max="3" width="10.88671875" customWidth="1"/>
    <col min="4" max="4" width="10.44140625" customWidth="1"/>
    <col min="5" max="5" width="11.109375" customWidth="1"/>
    <col min="6" max="6" width="10.21875" customWidth="1"/>
  </cols>
  <sheetData>
    <row r="1" spans="1:6" ht="13.8" x14ac:dyDescent="0.25">
      <c r="A1" s="523" t="s">
        <v>395</v>
      </c>
      <c r="B1" s="523"/>
      <c r="C1" s="523"/>
      <c r="D1" s="523"/>
      <c r="E1" s="523"/>
      <c r="F1" s="523"/>
    </row>
    <row r="2" spans="1:6" x14ac:dyDescent="0.25">
      <c r="A2" s="14"/>
      <c r="B2" s="14"/>
      <c r="C2" s="14"/>
      <c r="D2" s="14"/>
      <c r="E2" s="14"/>
    </row>
    <row r="3" spans="1:6" ht="13.95" customHeight="1" x14ac:dyDescent="0.25">
      <c r="A3" s="391"/>
      <c r="B3" s="524" t="s">
        <v>576</v>
      </c>
      <c r="C3" s="524" t="s">
        <v>572</v>
      </c>
      <c r="D3" s="524" t="s">
        <v>577</v>
      </c>
      <c r="E3" s="524" t="s">
        <v>573</v>
      </c>
      <c r="F3" s="259" t="s">
        <v>43</v>
      </c>
    </row>
    <row r="4" spans="1:6" ht="79.2" x14ac:dyDescent="0.25">
      <c r="A4" s="393"/>
      <c r="B4" s="525"/>
      <c r="C4" s="525"/>
      <c r="D4" s="525"/>
      <c r="E4" s="525"/>
      <c r="F4" s="392" t="s">
        <v>578</v>
      </c>
    </row>
    <row r="5" spans="1:6" ht="18" customHeight="1" x14ac:dyDescent="0.25">
      <c r="A5" s="15" t="s">
        <v>44</v>
      </c>
      <c r="B5" s="135"/>
      <c r="C5" s="471">
        <v>96.4</v>
      </c>
      <c r="D5" s="136"/>
      <c r="E5" s="471">
        <v>95.5</v>
      </c>
      <c r="F5" s="472">
        <v>105</v>
      </c>
    </row>
    <row r="6" spans="1:6" ht="39.6" x14ac:dyDescent="0.25">
      <c r="A6" s="15" t="s">
        <v>45</v>
      </c>
      <c r="B6" s="364">
        <v>26240.2</v>
      </c>
      <c r="C6" s="336">
        <v>70.3</v>
      </c>
      <c r="D6" s="336">
        <v>48168.800000000003</v>
      </c>
      <c r="E6" s="336">
        <v>80.400000000000006</v>
      </c>
      <c r="F6" s="336">
        <v>90.2</v>
      </c>
    </row>
    <row r="7" spans="1:6" ht="73.8" customHeight="1" x14ac:dyDescent="0.25">
      <c r="A7" s="365" t="s">
        <v>574</v>
      </c>
      <c r="B7" s="135">
        <v>12925</v>
      </c>
      <c r="C7" s="336">
        <v>72.900000000000006</v>
      </c>
      <c r="D7" s="136">
        <v>66473</v>
      </c>
      <c r="E7" s="336">
        <v>161.80000000000001</v>
      </c>
      <c r="F7" s="366" t="s">
        <v>619</v>
      </c>
    </row>
    <row r="8" spans="1:6" ht="51.6" customHeight="1" x14ac:dyDescent="0.25">
      <c r="A8" s="16" t="s">
        <v>575</v>
      </c>
      <c r="B8" s="117">
        <v>53.2</v>
      </c>
      <c r="C8" s="46">
        <v>77.2</v>
      </c>
      <c r="D8" s="46">
        <v>104.4</v>
      </c>
      <c r="E8" s="46">
        <v>84.9</v>
      </c>
      <c r="F8" s="46">
        <v>173.4</v>
      </c>
    </row>
    <row r="9" spans="1:6" ht="26.4" x14ac:dyDescent="0.25">
      <c r="A9" s="16" t="s">
        <v>54</v>
      </c>
      <c r="B9" s="135">
        <v>15137.3</v>
      </c>
      <c r="C9" s="136">
        <v>100.6</v>
      </c>
      <c r="D9" s="136">
        <v>29890.799999999999</v>
      </c>
      <c r="E9" s="46">
        <v>100.4</v>
      </c>
      <c r="F9" s="136">
        <v>107.4</v>
      </c>
    </row>
    <row r="10" spans="1:6" ht="26.4" x14ac:dyDescent="0.25">
      <c r="A10" s="16" t="s">
        <v>55</v>
      </c>
      <c r="B10" s="117">
        <v>4989.8</v>
      </c>
      <c r="C10" s="46">
        <v>101.7</v>
      </c>
      <c r="D10" s="46">
        <v>9483.6</v>
      </c>
      <c r="E10" s="46">
        <v>98</v>
      </c>
      <c r="F10" s="136">
        <v>111.3</v>
      </c>
    </row>
    <row r="11" spans="1:6" ht="26.4" x14ac:dyDescent="0.25">
      <c r="A11" s="15" t="s">
        <v>47</v>
      </c>
      <c r="B11" s="135"/>
      <c r="C11" s="135">
        <v>107.4</v>
      </c>
      <c r="D11" s="135"/>
      <c r="E11" s="135">
        <v>107.8</v>
      </c>
      <c r="F11" s="454">
        <v>105.78</v>
      </c>
    </row>
    <row r="12" spans="1:6" ht="55.2" x14ac:dyDescent="0.25">
      <c r="A12" s="15" t="s">
        <v>48</v>
      </c>
      <c r="B12" s="135"/>
      <c r="C12" s="455">
        <v>99.322121070435841</v>
      </c>
      <c r="D12" s="456"/>
      <c r="E12" s="455">
        <v>104.40682024594777</v>
      </c>
      <c r="F12" s="455">
        <v>129.50541820534093</v>
      </c>
    </row>
    <row r="13" spans="1:6" ht="55.2" customHeight="1" x14ac:dyDescent="0.25">
      <c r="A13" s="65" t="s">
        <v>476</v>
      </c>
      <c r="B13" s="367"/>
      <c r="C13" s="117">
        <v>102.66</v>
      </c>
      <c r="D13" s="117"/>
      <c r="E13" s="117">
        <v>102.26</v>
      </c>
      <c r="F13" s="117">
        <v>104.13</v>
      </c>
    </row>
    <row r="14" spans="1:6" ht="39.6" x14ac:dyDescent="0.25">
      <c r="A14" s="65" t="s">
        <v>283</v>
      </c>
      <c r="B14" s="368"/>
      <c r="C14" s="457">
        <v>112.6771</v>
      </c>
      <c r="D14" s="458"/>
      <c r="E14" s="457">
        <v>111.86360000000001</v>
      </c>
      <c r="F14" s="459">
        <v>106.6</v>
      </c>
    </row>
    <row r="15" spans="1:6" ht="26.4" x14ac:dyDescent="0.25">
      <c r="A15" s="65" t="s">
        <v>284</v>
      </c>
      <c r="B15" s="368"/>
      <c r="C15" s="457">
        <v>100.3</v>
      </c>
      <c r="D15" s="460"/>
      <c r="E15" s="457">
        <v>106.1</v>
      </c>
      <c r="F15" s="461">
        <v>108.24185053483218</v>
      </c>
    </row>
    <row r="16" spans="1:6" ht="28.8" x14ac:dyDescent="0.25">
      <c r="A16" s="15" t="s">
        <v>52</v>
      </c>
      <c r="B16" s="135"/>
      <c r="C16" s="136"/>
      <c r="D16" s="136"/>
      <c r="E16" s="136"/>
      <c r="F16" s="136"/>
    </row>
    <row r="17" spans="1:6" x14ac:dyDescent="0.25">
      <c r="A17" s="38" t="s">
        <v>49</v>
      </c>
      <c r="B17" s="135">
        <v>128383</v>
      </c>
      <c r="C17" s="136">
        <v>109.6</v>
      </c>
      <c r="D17" s="422"/>
      <c r="E17" s="422"/>
      <c r="F17" s="46">
        <v>108</v>
      </c>
    </row>
    <row r="18" spans="1:6" x14ac:dyDescent="0.25">
      <c r="A18" s="38" t="s">
        <v>50</v>
      </c>
      <c r="B18" s="423"/>
      <c r="C18" s="136">
        <v>101.2</v>
      </c>
      <c r="D18" s="422"/>
      <c r="E18" s="422"/>
      <c r="F18" s="136">
        <v>101.9</v>
      </c>
    </row>
    <row r="19" spans="1:6" ht="39.6" x14ac:dyDescent="0.25">
      <c r="A19" s="244" t="s">
        <v>53</v>
      </c>
      <c r="B19" s="27">
        <v>1.4</v>
      </c>
      <c r="C19" s="28">
        <v>94.8</v>
      </c>
      <c r="D19" s="28"/>
      <c r="E19" s="28"/>
      <c r="F19" s="28"/>
    </row>
    <row r="20" spans="1:6" x14ac:dyDescent="0.25">
      <c r="A20" s="17"/>
      <c r="B20" s="17"/>
      <c r="C20" s="17"/>
      <c r="D20" s="17"/>
      <c r="E20" s="17"/>
      <c r="F20" s="17"/>
    </row>
    <row r="21" spans="1:6" ht="44.4" customHeight="1" x14ac:dyDescent="0.25">
      <c r="A21" s="522" t="s">
        <v>51</v>
      </c>
      <c r="B21" s="522"/>
      <c r="C21" s="522"/>
      <c r="D21" s="522"/>
      <c r="E21" s="522"/>
      <c r="F21" s="522"/>
    </row>
    <row r="22" spans="1:6" ht="13.2" customHeight="1" x14ac:dyDescent="0.25">
      <c r="A22" s="522" t="s">
        <v>608</v>
      </c>
      <c r="B22" s="522"/>
      <c r="C22" s="522"/>
      <c r="D22" s="522"/>
      <c r="E22" s="522"/>
      <c r="F22" s="522"/>
    </row>
    <row r="23" spans="1:6" ht="22.95" customHeight="1" x14ac:dyDescent="0.25">
      <c r="A23" s="17"/>
      <c r="B23" s="17"/>
      <c r="C23" s="17"/>
      <c r="D23" s="17"/>
      <c r="E23" s="17"/>
      <c r="F23" s="17"/>
    </row>
    <row r="24" spans="1:6" ht="27" customHeight="1" x14ac:dyDescent="0.25">
      <c r="A24" s="17"/>
      <c r="B24" s="17"/>
      <c r="C24" s="17"/>
      <c r="D24" s="17"/>
      <c r="E24" s="17"/>
      <c r="F24" s="17"/>
    </row>
    <row r="25" spans="1:6" ht="24.6" customHeight="1" x14ac:dyDescent="0.25">
      <c r="A25" s="17"/>
      <c r="B25" s="17"/>
      <c r="C25" s="17"/>
      <c r="D25" s="17"/>
      <c r="E25" s="17"/>
      <c r="F25" s="17"/>
    </row>
    <row r="26" spans="1:6" x14ac:dyDescent="0.25">
      <c r="A26" s="17"/>
      <c r="B26" s="17"/>
      <c r="C26" s="17"/>
      <c r="D26" s="17"/>
      <c r="E26" s="17"/>
      <c r="F26" s="17"/>
    </row>
    <row r="27" spans="1:6" x14ac:dyDescent="0.25">
      <c r="A27" s="17"/>
      <c r="B27" s="17"/>
      <c r="C27" s="17"/>
      <c r="D27" s="17"/>
      <c r="E27" s="17"/>
      <c r="F27" s="17"/>
    </row>
  </sheetData>
  <mergeCells count="7">
    <mergeCell ref="A21:F21"/>
    <mergeCell ref="A22:F22"/>
    <mergeCell ref="A1:F1"/>
    <mergeCell ref="B3:B4"/>
    <mergeCell ref="C3:C4"/>
    <mergeCell ref="D3:D4"/>
    <mergeCell ref="E3:E4"/>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WhiteSpace="0" zoomScaleNormal="100" workbookViewId="0">
      <selection sqref="A1:C1"/>
    </sheetView>
  </sheetViews>
  <sheetFormatPr defaultRowHeight="13.2" x14ac:dyDescent="0.25"/>
  <cols>
    <col min="1" max="1" width="35.33203125" customWidth="1"/>
    <col min="2" max="3" width="26.6640625" customWidth="1"/>
  </cols>
  <sheetData>
    <row r="1" spans="1:3" ht="13.8" x14ac:dyDescent="0.25">
      <c r="A1" s="526" t="s">
        <v>396</v>
      </c>
      <c r="B1" s="526"/>
      <c r="C1" s="526"/>
    </row>
    <row r="3" spans="1:3" ht="18" customHeight="1" x14ac:dyDescent="0.25">
      <c r="A3" s="527" t="s">
        <v>295</v>
      </c>
      <c r="B3" s="527"/>
      <c r="C3" s="527"/>
    </row>
    <row r="4" spans="1:3" ht="13.2" customHeight="1" x14ac:dyDescent="0.25">
      <c r="A4" s="19"/>
      <c r="B4" s="20"/>
      <c r="C4" s="17"/>
    </row>
    <row r="5" spans="1:3" ht="16.2" x14ac:dyDescent="0.25">
      <c r="A5" s="528" t="s">
        <v>56</v>
      </c>
      <c r="B5" s="528"/>
      <c r="C5" s="528"/>
    </row>
    <row r="6" spans="1:3" ht="15.6" customHeight="1" x14ac:dyDescent="0.25">
      <c r="A6" s="18"/>
      <c r="B6" s="17"/>
      <c r="C6" s="17"/>
    </row>
    <row r="7" spans="1:3" x14ac:dyDescent="0.25">
      <c r="A7" s="246"/>
      <c r="B7" s="529" t="s">
        <v>57</v>
      </c>
      <c r="C7" s="530"/>
    </row>
    <row r="8" spans="1:3" ht="28.2" customHeight="1" x14ac:dyDescent="0.25">
      <c r="A8" s="247"/>
      <c r="B8" s="248" t="s">
        <v>58</v>
      </c>
      <c r="C8" s="249" t="s">
        <v>59</v>
      </c>
    </row>
    <row r="9" spans="1:3" ht="15.6" customHeight="1" x14ac:dyDescent="0.25">
      <c r="A9" s="67" t="s">
        <v>520</v>
      </c>
      <c r="B9" s="232"/>
      <c r="C9" s="231"/>
    </row>
    <row r="10" spans="1:3" ht="15.6" customHeight="1" x14ac:dyDescent="0.25">
      <c r="A10" s="15" t="s">
        <v>60</v>
      </c>
      <c r="B10" s="353">
        <v>93.8</v>
      </c>
      <c r="C10" s="353">
        <v>94.7</v>
      </c>
    </row>
    <row r="11" spans="1:3" ht="15.6" customHeight="1" x14ac:dyDescent="0.25">
      <c r="A11" s="15" t="s">
        <v>61</v>
      </c>
      <c r="B11" s="289">
        <v>93.3</v>
      </c>
      <c r="C11" s="289">
        <v>96.4</v>
      </c>
    </row>
    <row r="12" spans="1:3" ht="15.6" customHeight="1" x14ac:dyDescent="0.25">
      <c r="A12" s="22" t="s">
        <v>579</v>
      </c>
      <c r="B12" s="473"/>
      <c r="C12" s="289">
        <v>95.5</v>
      </c>
    </row>
    <row r="13" spans="1:3" ht="15.6" customHeight="1" x14ac:dyDescent="0.25">
      <c r="A13" s="67" t="s">
        <v>461</v>
      </c>
      <c r="B13" s="306"/>
      <c r="C13" s="185"/>
    </row>
    <row r="14" spans="1:3" x14ac:dyDescent="0.25">
      <c r="A14" s="16" t="s">
        <v>60</v>
      </c>
      <c r="B14" s="116">
        <v>94.5</v>
      </c>
      <c r="C14" s="168">
        <v>105.1</v>
      </c>
    </row>
    <row r="15" spans="1:3" x14ac:dyDescent="0.25">
      <c r="A15" s="15" t="s">
        <v>61</v>
      </c>
      <c r="B15" s="116">
        <v>91.6</v>
      </c>
      <c r="C15" s="168">
        <v>104.8</v>
      </c>
    </row>
    <row r="16" spans="1:3" x14ac:dyDescent="0.25">
      <c r="A16" s="15" t="s">
        <v>62</v>
      </c>
      <c r="B16" s="116">
        <v>111.6</v>
      </c>
      <c r="C16" s="168">
        <v>105.2</v>
      </c>
    </row>
    <row r="17" spans="1:3" x14ac:dyDescent="0.25">
      <c r="A17" s="22" t="s">
        <v>63</v>
      </c>
      <c r="B17" s="116"/>
      <c r="C17" s="168">
        <v>105</v>
      </c>
    </row>
    <row r="18" spans="1:3" x14ac:dyDescent="0.25">
      <c r="A18" s="15" t="s">
        <v>64</v>
      </c>
      <c r="B18" s="116">
        <v>91.4</v>
      </c>
      <c r="C18" s="168">
        <v>100.8</v>
      </c>
    </row>
    <row r="19" spans="1:3" x14ac:dyDescent="0.25">
      <c r="A19" s="15" t="s">
        <v>65</v>
      </c>
      <c r="B19" s="116">
        <v>101.3</v>
      </c>
      <c r="C19" s="168">
        <v>100.3</v>
      </c>
    </row>
    <row r="20" spans="1:3" x14ac:dyDescent="0.25">
      <c r="A20" s="15" t="s">
        <v>66</v>
      </c>
      <c r="B20" s="116">
        <v>92</v>
      </c>
      <c r="C20" s="168">
        <v>96.5</v>
      </c>
    </row>
    <row r="21" spans="1:3" ht="15.6" customHeight="1" x14ac:dyDescent="0.25">
      <c r="A21" s="22" t="s">
        <v>67</v>
      </c>
      <c r="B21" s="197"/>
      <c r="C21" s="198">
        <v>102.1</v>
      </c>
    </row>
    <row r="22" spans="1:3" ht="12.6" customHeight="1" x14ac:dyDescent="0.25">
      <c r="A22" s="15" t="s">
        <v>68</v>
      </c>
      <c r="B22" s="197">
        <v>100.2</v>
      </c>
      <c r="C22" s="198">
        <v>95.9</v>
      </c>
    </row>
    <row r="23" spans="1:3" ht="12.6" customHeight="1" x14ac:dyDescent="0.25">
      <c r="A23" s="15" t="s">
        <v>41</v>
      </c>
      <c r="B23" s="197">
        <v>96.5</v>
      </c>
      <c r="C23" s="198">
        <v>98.9</v>
      </c>
    </row>
    <row r="24" spans="1:3" ht="12.6" customHeight="1" x14ac:dyDescent="0.25">
      <c r="A24" s="15" t="s">
        <v>69</v>
      </c>
      <c r="B24" s="197">
        <v>107.6</v>
      </c>
      <c r="C24" s="198">
        <v>95.9</v>
      </c>
    </row>
    <row r="25" spans="1:3" ht="15.6" customHeight="1" x14ac:dyDescent="0.25">
      <c r="A25" s="22" t="s">
        <v>70</v>
      </c>
      <c r="B25" s="197"/>
      <c r="C25" s="198">
        <v>100.4</v>
      </c>
    </row>
    <row r="26" spans="1:3" ht="15" customHeight="1" x14ac:dyDescent="0.25">
      <c r="A26" s="15" t="s">
        <v>71</v>
      </c>
      <c r="B26" s="197">
        <v>105.7</v>
      </c>
      <c r="C26" s="198">
        <v>95.8</v>
      </c>
    </row>
    <row r="27" spans="1:3" ht="13.8" customHeight="1" x14ac:dyDescent="0.25">
      <c r="A27" s="16" t="s">
        <v>72</v>
      </c>
      <c r="B27" s="197">
        <v>100.4</v>
      </c>
      <c r="C27" s="198">
        <v>96.6</v>
      </c>
    </row>
    <row r="28" spans="1:3" ht="15.6" customHeight="1" x14ac:dyDescent="0.25">
      <c r="A28" s="65" t="s">
        <v>73</v>
      </c>
      <c r="B28" s="289">
        <v>104.9</v>
      </c>
      <c r="C28" s="290">
        <v>95.3</v>
      </c>
    </row>
    <row r="29" spans="1:3" ht="15.6" customHeight="1" x14ac:dyDescent="0.25">
      <c r="A29" s="236" t="s">
        <v>74</v>
      </c>
      <c r="B29" s="307"/>
      <c r="C29" s="308">
        <v>99.1</v>
      </c>
    </row>
    <row r="30" spans="1:3" s="17" customFormat="1" ht="19.5" customHeight="1" x14ac:dyDescent="0.25">
      <c r="A30" s="166"/>
      <c r="B30" s="108"/>
      <c r="C30" s="108"/>
    </row>
    <row r="31" spans="1:3" s="17" customFormat="1" ht="31.2" customHeight="1" x14ac:dyDescent="0.25">
      <c r="A31" s="522" t="s">
        <v>51</v>
      </c>
      <c r="B31" s="522"/>
      <c r="C31" s="522"/>
    </row>
  </sheetData>
  <mergeCells count="5">
    <mergeCell ref="A31:C31"/>
    <mergeCell ref="A1:C1"/>
    <mergeCell ref="A3:C3"/>
    <mergeCell ref="A5:C5"/>
    <mergeCell ref="B7:C7"/>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zoomScalePageLayoutView="110" workbookViewId="0">
      <selection activeCell="G7" sqref="G7"/>
    </sheetView>
  </sheetViews>
  <sheetFormatPr defaultRowHeight="13.2" x14ac:dyDescent="0.25"/>
  <cols>
    <col min="1" max="1" width="48" customWidth="1"/>
    <col min="2" max="2" width="19.109375" style="78" customWidth="1"/>
    <col min="3" max="3" width="21.33203125" customWidth="1"/>
  </cols>
  <sheetData>
    <row r="1" spans="1:6" ht="15" customHeight="1" x14ac:dyDescent="0.25">
      <c r="A1" s="523" t="s">
        <v>75</v>
      </c>
      <c r="B1" s="523"/>
      <c r="C1" s="523"/>
    </row>
    <row r="2" spans="1:6" x14ac:dyDescent="0.25">
      <c r="A2" s="482"/>
      <c r="B2" s="482"/>
      <c r="C2" s="482"/>
    </row>
    <row r="3" spans="1:6" ht="73.2" customHeight="1" x14ac:dyDescent="0.25">
      <c r="A3" s="297"/>
      <c r="B3" s="452" t="s">
        <v>580</v>
      </c>
      <c r="C3" s="452" t="s">
        <v>581</v>
      </c>
    </row>
    <row r="4" spans="1:6" ht="15" customHeight="1" x14ac:dyDescent="0.25">
      <c r="A4" s="22" t="s">
        <v>76</v>
      </c>
      <c r="B4" s="474">
        <v>93.9</v>
      </c>
      <c r="C4" s="474">
        <v>92.4</v>
      </c>
    </row>
    <row r="5" spans="1:6" ht="13.2" customHeight="1" x14ac:dyDescent="0.25">
      <c r="A5" s="24" t="s">
        <v>477</v>
      </c>
      <c r="B5" s="475">
        <v>98.1</v>
      </c>
      <c r="C5" s="474">
        <v>97</v>
      </c>
    </row>
    <row r="6" spans="1:6" x14ac:dyDescent="0.25">
      <c r="A6" s="23" t="s">
        <v>77</v>
      </c>
      <c r="B6" s="475">
        <v>100.7</v>
      </c>
      <c r="C6" s="474">
        <v>124.3</v>
      </c>
    </row>
    <row r="7" spans="1:6" ht="26.4" x14ac:dyDescent="0.25">
      <c r="A7" s="24" t="s">
        <v>78</v>
      </c>
      <c r="B7" s="503">
        <v>62.2</v>
      </c>
      <c r="C7" s="475">
        <v>56.9</v>
      </c>
      <c r="D7" s="532"/>
      <c r="E7" s="532"/>
      <c r="F7" s="532"/>
    </row>
    <row r="8" spans="1:6" ht="16.2" customHeight="1" x14ac:dyDescent="0.25">
      <c r="A8" s="22" t="s">
        <v>79</v>
      </c>
      <c r="B8" s="475">
        <v>122.4</v>
      </c>
      <c r="C8" s="474">
        <v>129.5</v>
      </c>
      <c r="D8" s="421"/>
      <c r="E8" s="421"/>
      <c r="F8" s="421"/>
    </row>
    <row r="9" spans="1:6" x14ac:dyDescent="0.25">
      <c r="A9" s="291" t="s">
        <v>80</v>
      </c>
      <c r="B9" s="475">
        <v>98.4</v>
      </c>
      <c r="C9" s="474">
        <v>129.5</v>
      </c>
      <c r="D9" s="421"/>
      <c r="E9" s="421"/>
      <c r="F9" s="421"/>
    </row>
    <row r="10" spans="1:6" x14ac:dyDescent="0.25">
      <c r="A10" s="292" t="s">
        <v>81</v>
      </c>
      <c r="B10" s="476">
        <v>95.4</v>
      </c>
      <c r="C10" s="477">
        <v>129.1</v>
      </c>
      <c r="D10" s="421"/>
      <c r="E10" s="421"/>
      <c r="F10" s="421"/>
    </row>
    <row r="11" spans="1:6" ht="13.8" customHeight="1" x14ac:dyDescent="0.25">
      <c r="A11" s="292" t="s">
        <v>488</v>
      </c>
      <c r="B11" s="475">
        <v>82.8</v>
      </c>
      <c r="C11" s="474">
        <v>118</v>
      </c>
      <c r="D11" s="421"/>
      <c r="E11" s="421"/>
      <c r="F11" s="421"/>
    </row>
    <row r="12" spans="1:6" ht="38.4" customHeight="1" x14ac:dyDescent="0.25">
      <c r="A12" s="293" t="s">
        <v>82</v>
      </c>
      <c r="B12" s="475" t="s">
        <v>628</v>
      </c>
      <c r="C12" s="475" t="s">
        <v>568</v>
      </c>
      <c r="D12" s="532"/>
      <c r="E12" s="532"/>
      <c r="F12" s="421"/>
    </row>
    <row r="13" spans="1:6" ht="14.4" customHeight="1" x14ac:dyDescent="0.25">
      <c r="A13" s="293" t="s">
        <v>83</v>
      </c>
      <c r="B13" s="475">
        <v>160</v>
      </c>
      <c r="C13" s="475">
        <v>161.30000000000001</v>
      </c>
      <c r="D13" s="531"/>
      <c r="E13" s="531"/>
      <c r="F13" s="531"/>
    </row>
    <row r="14" spans="1:6" ht="25.2" customHeight="1" x14ac:dyDescent="0.25">
      <c r="A14" s="293" t="s">
        <v>84</v>
      </c>
      <c r="B14" s="475">
        <v>48</v>
      </c>
      <c r="C14" s="475">
        <v>55.8</v>
      </c>
      <c r="D14" s="531"/>
      <c r="E14" s="531"/>
      <c r="F14" s="531"/>
    </row>
    <row r="15" spans="1:6" ht="13.8" customHeight="1" x14ac:dyDescent="0.25">
      <c r="A15" s="293" t="s">
        <v>85</v>
      </c>
      <c r="B15" s="475">
        <v>122.8</v>
      </c>
      <c r="C15" s="475">
        <v>130.19999999999999</v>
      </c>
      <c r="D15" s="421"/>
      <c r="E15" s="421"/>
      <c r="F15" s="421"/>
    </row>
    <row r="16" spans="1:6" ht="25.95" customHeight="1" x14ac:dyDescent="0.25">
      <c r="A16" s="293" t="s">
        <v>86</v>
      </c>
      <c r="B16" s="475">
        <v>46.9</v>
      </c>
      <c r="C16" s="475">
        <v>47.8</v>
      </c>
      <c r="D16" s="499"/>
      <c r="E16" s="499"/>
      <c r="F16" s="421"/>
    </row>
    <row r="17" spans="1:6" ht="14.4" customHeight="1" x14ac:dyDescent="0.25">
      <c r="A17" s="293" t="s">
        <v>87</v>
      </c>
      <c r="B17" s="475">
        <v>87.5</v>
      </c>
      <c r="C17" s="475">
        <v>92.3</v>
      </c>
      <c r="D17" s="421"/>
      <c r="E17" s="421"/>
      <c r="F17" s="421"/>
    </row>
    <row r="18" spans="1:6" ht="26.4" x14ac:dyDescent="0.25">
      <c r="A18" s="291" t="s">
        <v>88</v>
      </c>
      <c r="B18" s="475">
        <v>126.9</v>
      </c>
      <c r="C18" s="475">
        <v>148.19999999999999</v>
      </c>
      <c r="D18" s="421"/>
      <c r="E18" s="421"/>
      <c r="F18" s="421"/>
    </row>
    <row r="19" spans="1:6" ht="26.4" customHeight="1" x14ac:dyDescent="0.25">
      <c r="A19" s="291" t="s">
        <v>89</v>
      </c>
      <c r="B19" s="478" t="s">
        <v>459</v>
      </c>
      <c r="C19" s="478">
        <v>146.80000000000001</v>
      </c>
      <c r="D19" s="499"/>
      <c r="E19" s="499"/>
      <c r="F19" s="421"/>
    </row>
    <row r="20" spans="1:6" ht="26.4" x14ac:dyDescent="0.25">
      <c r="A20" s="291" t="s">
        <v>90</v>
      </c>
      <c r="B20" s="478">
        <v>81.8</v>
      </c>
      <c r="C20" s="478">
        <v>96.5</v>
      </c>
      <c r="D20" s="421"/>
      <c r="E20" s="421"/>
      <c r="F20" s="421"/>
    </row>
    <row r="21" spans="1:6" x14ac:dyDescent="0.25">
      <c r="A21" s="293" t="s">
        <v>92</v>
      </c>
      <c r="B21" s="414">
        <v>80.7</v>
      </c>
      <c r="C21" s="479">
        <v>89.5</v>
      </c>
      <c r="D21" s="421"/>
      <c r="E21" s="421"/>
      <c r="F21" s="421"/>
    </row>
    <row r="22" spans="1:6" x14ac:dyDescent="0.25">
      <c r="A22" s="291" t="s">
        <v>93</v>
      </c>
      <c r="B22" s="414">
        <v>118.5</v>
      </c>
      <c r="C22" s="479">
        <v>112.9</v>
      </c>
      <c r="D22" s="421"/>
      <c r="E22" s="421"/>
      <c r="F22" s="421"/>
    </row>
    <row r="23" spans="1:6" ht="33" customHeight="1" x14ac:dyDescent="0.25">
      <c r="A23" s="22" t="s">
        <v>94</v>
      </c>
      <c r="B23" s="414">
        <v>97.1</v>
      </c>
      <c r="C23" s="479">
        <v>100.3</v>
      </c>
      <c r="D23" s="421"/>
      <c r="E23" s="421"/>
      <c r="F23" s="421"/>
    </row>
    <row r="24" spans="1:6" ht="39.6" x14ac:dyDescent="0.25">
      <c r="A24" s="125" t="s">
        <v>95</v>
      </c>
      <c r="B24" s="480">
        <v>104</v>
      </c>
      <c r="C24" s="481">
        <v>95.8</v>
      </c>
      <c r="D24" s="421"/>
      <c r="E24" s="421"/>
      <c r="F24" s="421"/>
    </row>
    <row r="25" spans="1:6" ht="46.2" customHeight="1" x14ac:dyDescent="0.25">
      <c r="A25" s="166"/>
      <c r="B25" s="221"/>
    </row>
  </sheetData>
  <mergeCells count="5">
    <mergeCell ref="D13:F13"/>
    <mergeCell ref="D14:F14"/>
    <mergeCell ref="A1:C1"/>
    <mergeCell ref="D7:F7"/>
    <mergeCell ref="D12:E12"/>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WhiteSpace="0" zoomScaleNormal="100" workbookViewId="0">
      <selection activeCell="H10" sqref="H10"/>
    </sheetView>
  </sheetViews>
  <sheetFormatPr defaultColWidth="8.88671875" defaultRowHeight="13.2" x14ac:dyDescent="0.25"/>
  <cols>
    <col min="1" max="1" width="38.6640625" style="17" customWidth="1"/>
    <col min="2" max="2" width="11.6640625" style="68" customWidth="1"/>
    <col min="3" max="3" width="13.44140625" style="68" customWidth="1"/>
    <col min="4" max="4" width="11.6640625" style="68" customWidth="1"/>
    <col min="5" max="5" width="13" style="68" customWidth="1"/>
    <col min="6" max="16384" width="8.88671875" style="17"/>
  </cols>
  <sheetData>
    <row r="1" spans="1:5" ht="28.95" customHeight="1" x14ac:dyDescent="0.25">
      <c r="A1" s="527" t="s">
        <v>97</v>
      </c>
      <c r="B1" s="527"/>
      <c r="C1" s="527"/>
      <c r="D1" s="527"/>
      <c r="E1" s="527"/>
    </row>
    <row r="2" spans="1:5" ht="14.25" customHeight="1" x14ac:dyDescent="0.25">
      <c r="A2" s="25"/>
    </row>
    <row r="3" spans="1:5" x14ac:dyDescent="0.25">
      <c r="A3" s="534" t="s">
        <v>98</v>
      </c>
      <c r="B3" s="534"/>
      <c r="C3" s="534"/>
      <c r="D3" s="534"/>
      <c r="E3" s="534"/>
    </row>
    <row r="4" spans="1:5" ht="13.2" customHeight="1" x14ac:dyDescent="0.25">
      <c r="A4" s="535"/>
      <c r="B4" s="537" t="s">
        <v>576</v>
      </c>
      <c r="C4" s="538"/>
      <c r="D4" s="537" t="s">
        <v>577</v>
      </c>
      <c r="E4" s="538"/>
    </row>
    <row r="5" spans="1:5" ht="82.2" customHeight="1" x14ac:dyDescent="0.25">
      <c r="A5" s="536"/>
      <c r="B5" s="449" t="s">
        <v>46</v>
      </c>
      <c r="C5" s="253" t="s">
        <v>582</v>
      </c>
      <c r="D5" s="451" t="s">
        <v>46</v>
      </c>
      <c r="E5" s="253" t="s">
        <v>609</v>
      </c>
    </row>
    <row r="6" spans="1:5" x14ac:dyDescent="0.25">
      <c r="A6" s="22" t="s">
        <v>76</v>
      </c>
      <c r="B6" s="117">
        <v>302083</v>
      </c>
      <c r="C6" s="103">
        <v>76.599999999999994</v>
      </c>
      <c r="D6" s="46">
        <v>611932.5</v>
      </c>
      <c r="E6" s="46">
        <v>75</v>
      </c>
    </row>
    <row r="7" spans="1:5" x14ac:dyDescent="0.25">
      <c r="A7" s="24" t="s">
        <v>477</v>
      </c>
      <c r="B7" s="117">
        <v>275976.09999999998</v>
      </c>
      <c r="C7" s="103">
        <v>77.2</v>
      </c>
      <c r="D7" s="46">
        <v>563570</v>
      </c>
      <c r="E7" s="46">
        <v>76</v>
      </c>
    </row>
    <row r="8" spans="1:5" x14ac:dyDescent="0.25">
      <c r="A8" s="23" t="s">
        <v>77</v>
      </c>
      <c r="B8" s="117">
        <v>124.3</v>
      </c>
      <c r="C8" s="103">
        <v>160.69999999999999</v>
      </c>
      <c r="D8" s="46">
        <v>140.6</v>
      </c>
      <c r="E8" s="46">
        <v>134.1</v>
      </c>
    </row>
    <row r="9" spans="1:5" ht="25.95" customHeight="1" x14ac:dyDescent="0.25">
      <c r="A9" s="23" t="s">
        <v>78</v>
      </c>
      <c r="B9" s="117">
        <v>25696.799999999999</v>
      </c>
      <c r="C9" s="103">
        <v>69.900000000000006</v>
      </c>
      <c r="D9" s="46">
        <v>47655.8</v>
      </c>
      <c r="E9" s="46">
        <v>65.099999999999994</v>
      </c>
    </row>
    <row r="10" spans="1:5" x14ac:dyDescent="0.25">
      <c r="A10" s="22" t="s">
        <v>79</v>
      </c>
      <c r="B10" s="117">
        <v>60941.599999999999</v>
      </c>
      <c r="C10" s="103">
        <v>87.7</v>
      </c>
      <c r="D10" s="46">
        <v>117672.3</v>
      </c>
      <c r="E10" s="46">
        <v>94.2</v>
      </c>
    </row>
    <row r="11" spans="1:5" x14ac:dyDescent="0.25">
      <c r="A11" s="23" t="s">
        <v>80</v>
      </c>
      <c r="B11" s="504">
        <v>151.9</v>
      </c>
      <c r="C11" s="505">
        <v>50.2</v>
      </c>
      <c r="D11" s="483">
        <v>303.3</v>
      </c>
      <c r="E11" s="46">
        <v>57</v>
      </c>
    </row>
    <row r="12" spans="1:5" x14ac:dyDescent="0.25">
      <c r="A12" s="23" t="s">
        <v>81</v>
      </c>
      <c r="B12" s="251">
        <v>48.3</v>
      </c>
      <c r="C12" s="506" t="s">
        <v>629</v>
      </c>
      <c r="D12" s="46">
        <v>96.6</v>
      </c>
      <c r="E12" s="103" t="s">
        <v>629</v>
      </c>
    </row>
    <row r="13" spans="1:5" x14ac:dyDescent="0.25">
      <c r="A13" s="23" t="s">
        <v>96</v>
      </c>
      <c r="B13" s="251">
        <v>0.4</v>
      </c>
      <c r="C13" s="103">
        <v>94.1</v>
      </c>
      <c r="D13" s="46">
        <v>0.8</v>
      </c>
      <c r="E13" s="46">
        <v>94.1</v>
      </c>
    </row>
    <row r="14" spans="1:5" ht="52.8" x14ac:dyDescent="0.25">
      <c r="A14" s="23" t="s">
        <v>82</v>
      </c>
      <c r="B14" s="251">
        <v>13.4</v>
      </c>
      <c r="C14" s="103">
        <v>145.69999999999999</v>
      </c>
      <c r="D14" s="46">
        <v>22.4</v>
      </c>
      <c r="E14" s="46" t="s">
        <v>458</v>
      </c>
    </row>
    <row r="15" spans="1:5" ht="26.4" x14ac:dyDescent="0.25">
      <c r="A15" s="23" t="s">
        <v>84</v>
      </c>
      <c r="B15" s="251">
        <v>9.6</v>
      </c>
      <c r="C15" s="103">
        <v>49.3</v>
      </c>
      <c r="D15" s="46">
        <v>11.6</v>
      </c>
      <c r="E15" s="46">
        <v>33.4</v>
      </c>
    </row>
    <row r="16" spans="1:5" x14ac:dyDescent="0.25">
      <c r="A16" s="23" t="s">
        <v>85</v>
      </c>
      <c r="B16" s="251">
        <v>59162.2</v>
      </c>
      <c r="C16" s="103">
        <v>86.9</v>
      </c>
      <c r="D16" s="46">
        <v>114488.5</v>
      </c>
      <c r="E16" s="46">
        <v>93.7</v>
      </c>
    </row>
    <row r="17" spans="1:8" ht="26.4" x14ac:dyDescent="0.25">
      <c r="A17" s="23" t="s">
        <v>86</v>
      </c>
      <c r="B17" s="251">
        <v>110.6</v>
      </c>
      <c r="C17" s="103">
        <v>80.7</v>
      </c>
      <c r="D17" s="46">
        <v>156.5</v>
      </c>
      <c r="E17" s="46">
        <v>59.2</v>
      </c>
    </row>
    <row r="18" spans="1:8" ht="26.4" x14ac:dyDescent="0.25">
      <c r="A18" s="23" t="s">
        <v>87</v>
      </c>
      <c r="B18" s="251">
        <v>8.1</v>
      </c>
      <c r="C18" s="103">
        <v>120.8</v>
      </c>
      <c r="D18" s="46">
        <v>16.2</v>
      </c>
      <c r="E18" s="46">
        <v>120.9</v>
      </c>
    </row>
    <row r="19" spans="1:8" ht="26.4" x14ac:dyDescent="0.25">
      <c r="A19" s="165" t="s">
        <v>88</v>
      </c>
      <c r="B19" s="251">
        <v>178.7</v>
      </c>
      <c r="C19" s="103" t="s">
        <v>630</v>
      </c>
      <c r="D19" s="46">
        <v>357.3</v>
      </c>
      <c r="E19" s="46" t="s">
        <v>630</v>
      </c>
    </row>
    <row r="20" spans="1:8" ht="26.4" x14ac:dyDescent="0.25">
      <c r="A20" s="23" t="s">
        <v>89</v>
      </c>
      <c r="B20" s="251">
        <v>294.8</v>
      </c>
      <c r="C20" s="103" t="s">
        <v>631</v>
      </c>
      <c r="D20" s="46">
        <v>420.8</v>
      </c>
      <c r="E20" s="46">
        <v>178.1</v>
      </c>
    </row>
    <row r="21" spans="1:8" ht="26.4" x14ac:dyDescent="0.25">
      <c r="A21" s="23" t="s">
        <v>90</v>
      </c>
      <c r="B21" s="251">
        <v>0.4</v>
      </c>
      <c r="C21" s="103">
        <v>121.2</v>
      </c>
      <c r="D21" s="46">
        <v>0.7</v>
      </c>
      <c r="E21" s="46">
        <v>121.2</v>
      </c>
    </row>
    <row r="22" spans="1:8" ht="26.4" customHeight="1" x14ac:dyDescent="0.25">
      <c r="A22" s="137" t="s">
        <v>91</v>
      </c>
      <c r="B22" s="484" t="s">
        <v>632</v>
      </c>
      <c r="C22" s="484" t="s">
        <v>454</v>
      </c>
      <c r="D22" s="484" t="s">
        <v>632</v>
      </c>
      <c r="E22" s="484" t="s">
        <v>454</v>
      </c>
      <c r="F22" s="533"/>
      <c r="G22" s="533"/>
      <c r="H22" s="533"/>
    </row>
    <row r="23" spans="1:8" x14ac:dyDescent="0.25">
      <c r="A23" s="23" t="s">
        <v>92</v>
      </c>
      <c r="B23" s="251">
        <v>0.5</v>
      </c>
      <c r="C23" s="103">
        <v>15.9</v>
      </c>
      <c r="D23" s="46">
        <v>1.1000000000000001</v>
      </c>
      <c r="E23" s="46">
        <v>15.9</v>
      </c>
    </row>
    <row r="24" spans="1:8" x14ac:dyDescent="0.25">
      <c r="A24" s="23" t="s">
        <v>93</v>
      </c>
      <c r="B24" s="117">
        <v>954.8</v>
      </c>
      <c r="C24" s="103">
        <v>131.4</v>
      </c>
      <c r="D24" s="46">
        <v>1778.7</v>
      </c>
      <c r="E24" s="46">
        <v>128.5</v>
      </c>
    </row>
    <row r="25" spans="1:8" ht="39.6" x14ac:dyDescent="0.25">
      <c r="A25" s="22" t="s">
        <v>94</v>
      </c>
      <c r="B25" s="117">
        <v>6693.7</v>
      </c>
      <c r="C25" s="103">
        <v>121.7</v>
      </c>
      <c r="D25" s="46">
        <v>13496.6</v>
      </c>
      <c r="E25" s="46">
        <v>123.8</v>
      </c>
    </row>
    <row r="26" spans="1:8" ht="52.8" x14ac:dyDescent="0.25">
      <c r="A26" s="236" t="s">
        <v>95</v>
      </c>
      <c r="B26" s="144">
        <v>1259.8</v>
      </c>
      <c r="C26" s="188">
        <v>118.5</v>
      </c>
      <c r="D26" s="274">
        <v>2201.4</v>
      </c>
      <c r="E26" s="274">
        <v>105.3</v>
      </c>
    </row>
    <row r="27" spans="1:8" ht="39" customHeight="1" x14ac:dyDescent="0.25">
      <c r="B27" s="199"/>
      <c r="C27" s="199"/>
      <c r="D27" s="199"/>
      <c r="E27" s="199"/>
    </row>
  </sheetData>
  <mergeCells count="6">
    <mergeCell ref="F22:H22"/>
    <mergeCell ref="A1:E1"/>
    <mergeCell ref="A3:E3"/>
    <mergeCell ref="A4:A5"/>
    <mergeCell ref="B4:C4"/>
    <mergeCell ref="D4:E4"/>
  </mergeCells>
  <pageMargins left="0.70866141732283472" right="0.70866141732283472" top="0.74803149606299213" bottom="0.74803149606299213" header="0.31496062992125984" footer="0.31496062992125984"/>
  <pageSetup paperSize="9" orientation="portrait" r:id="rId1"/>
  <headerFooter>
    <oddFooter>&amp;C&amp;"Arial,курсив"&amp;K00-045Социально-экономическое положение Ямало-Ненецкого автономного округа 02'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42</vt:i4>
      </vt:variant>
    </vt:vector>
  </HeadingPairs>
  <TitlesOfParts>
    <vt:vector size="42" baseType="lpstr">
      <vt:lpstr>Титул</vt:lpstr>
      <vt:lpstr>Ред.коллегия</vt:lpstr>
      <vt:lpstr>Предисл</vt:lpstr>
      <vt:lpstr>Ответств</vt:lpstr>
      <vt:lpstr>Содержание</vt:lpstr>
      <vt:lpstr>1</vt:lpstr>
      <vt:lpstr>2</vt:lpstr>
      <vt:lpstr>3 </vt:lpstr>
      <vt:lpstr>4 </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P72_LvovaAV</cp:lastModifiedBy>
  <cp:lastPrinted>2023-04-04T03:29:28Z</cp:lastPrinted>
  <dcterms:created xsi:type="dcterms:W3CDTF">2021-09-29T03:52:36Z</dcterms:created>
  <dcterms:modified xsi:type="dcterms:W3CDTF">2023-04-20T07:04:23Z</dcterms:modified>
</cp:coreProperties>
</file>