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 yWindow="-12" windowWidth="11520" windowHeight="8100" tabRatio="883"/>
  </bookViews>
  <sheets>
    <sheet name="Титул" sheetId="1" r:id="rId1"/>
    <sheet name="Ред.коллегия" sheetId="233" r:id="rId2"/>
    <sheet name="Предисл" sheetId="3" r:id="rId3"/>
    <sheet name="Ответств" sheetId="6" r:id="rId4"/>
    <sheet name="Содержание" sheetId="237" r:id="rId5"/>
    <sheet name="1" sheetId="197" r:id="rId6"/>
    <sheet name="2" sheetId="255" r:id="rId7"/>
    <sheet name="3 " sheetId="256" r:id="rId8"/>
    <sheet name="4 " sheetId="257" r:id="rId9"/>
    <sheet name="5" sheetId="258" r:id="rId10"/>
    <sheet name="6" sheetId="234" r:id="rId11"/>
    <sheet name="7" sheetId="51" r:id="rId12"/>
    <sheet name="8" sheetId="53" r:id="rId13"/>
    <sheet name="9" sheetId="16" r:id="rId14"/>
    <sheet name="10" sheetId="17" r:id="rId15"/>
    <sheet name="11" sheetId="18" r:id="rId16"/>
    <sheet name="12" sheetId="19" r:id="rId17"/>
    <sheet name="13" sheetId="200" r:id="rId18"/>
    <sheet name="14" sheetId="21" r:id="rId19"/>
    <sheet name="15" sheetId="22" r:id="rId20"/>
    <sheet name="16" sheetId="238" r:id="rId21"/>
    <sheet name="17" sheetId="239" r:id="rId22"/>
    <sheet name="18" sheetId="240" r:id="rId23"/>
    <sheet name="19" sheetId="241" r:id="rId24"/>
    <sheet name="20" sheetId="242" r:id="rId25"/>
    <sheet name="21" sheetId="243" r:id="rId26"/>
    <sheet name="22" sheetId="244" r:id="rId27"/>
    <sheet name="23" sheetId="245" r:id="rId28"/>
    <sheet name="24" sheetId="246" r:id="rId29"/>
    <sheet name="25" sheetId="247" r:id="rId30"/>
    <sheet name="26" sheetId="248" r:id="rId31"/>
    <sheet name="27" sheetId="249" r:id="rId32"/>
    <sheet name="28" sheetId="250" r:id="rId33"/>
    <sheet name="29" sheetId="32" r:id="rId34"/>
    <sheet name="30" sheetId="235" r:id="rId35"/>
    <sheet name="31" sheetId="33" r:id="rId36"/>
    <sheet name="32" sheetId="217" r:id="rId37"/>
    <sheet name="33" sheetId="67" r:id="rId38"/>
    <sheet name="34" sheetId="236" r:id="rId39"/>
    <sheet name="35" sheetId="218" r:id="rId40"/>
    <sheet name="36" sheetId="38" r:id="rId41"/>
    <sheet name="37" sheetId="39" r:id="rId42"/>
    <sheet name="38" sheetId="40" r:id="rId43"/>
    <sheet name="39" sheetId="182" r:id="rId44"/>
  </sheets>
  <externalReferences>
    <externalReference r:id="rId45"/>
    <externalReference r:id="rId46"/>
  </externalReferences>
  <definedNames>
    <definedName name="_Toc114998263" localSheetId="5">'1'!#REF!</definedName>
  </definedNames>
  <calcPr calcId="144525"/>
</workbook>
</file>

<file path=xl/calcChain.xml><?xml version="1.0" encoding="utf-8"?>
<calcChain xmlns="http://schemas.openxmlformats.org/spreadsheetml/2006/main">
  <c r="E31" i="21" l="1"/>
  <c r="B31" i="21"/>
  <c r="E26" i="21"/>
  <c r="B26" i="21"/>
  <c r="E21" i="21"/>
  <c r="B21" i="21"/>
  <c r="B34" i="19"/>
  <c r="B29" i="19"/>
  <c r="B24" i="19"/>
  <c r="B59" i="237" l="1"/>
  <c r="B55" i="237"/>
  <c r="B54" i="237"/>
  <c r="B53" i="237"/>
  <c r="B52" i="237"/>
  <c r="B51" i="237"/>
  <c r="B50" i="237"/>
  <c r="B49" i="237"/>
  <c r="B48" i="237"/>
  <c r="B46" i="237"/>
  <c r="B45" i="237"/>
  <c r="B44" i="237"/>
  <c r="B43" i="237"/>
  <c r="B42" i="237"/>
  <c r="B41" i="237"/>
  <c r="B40" i="237"/>
  <c r="B39" i="237"/>
  <c r="B38" i="237"/>
  <c r="B37" i="237"/>
  <c r="B30" i="237"/>
  <c r="B29" i="237"/>
  <c r="B28" i="237"/>
  <c r="B27" i="237"/>
  <c r="B26" i="237"/>
  <c r="B25" i="237"/>
  <c r="B24" i="237"/>
  <c r="B23" i="237"/>
  <c r="B22" i="237"/>
  <c r="B21" i="237"/>
  <c r="B20" i="237"/>
  <c r="B19" i="237"/>
  <c r="B18" i="237"/>
  <c r="B17" i="237"/>
  <c r="B11" i="237"/>
  <c r="B10" i="237"/>
  <c r="B6" i="237"/>
  <c r="B5" i="237"/>
  <c r="B4" i="237"/>
  <c r="B3" i="237"/>
</calcChain>
</file>

<file path=xl/sharedStrings.xml><?xml version="1.0" encoding="utf-8"?>
<sst xmlns="http://schemas.openxmlformats.org/spreadsheetml/2006/main" count="1601" uniqueCount="834">
  <si>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</si>
  <si>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</si>
  <si>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</si>
  <si>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</si>
  <si>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</si>
  <si>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</si>
  <si>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Ямало-Ненецкого автономного округа</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</si>
  <si>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</si>
  <si>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</si>
  <si>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</si>
  <si>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</si>
  <si>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</si>
  <si>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</si>
  <si>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по Тюменской области,</t>
  </si>
  <si>
    <t xml:space="preserve">В кратком статистическом докладе помещены сведения о социально-экономическом положении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</si>
  <si>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государственной статистики</t>
  </si>
  <si>
    <t>Ханты-Мансийскому автономному</t>
  </si>
  <si>
    <t>округу – Югре и Ямало-Ненецкому</t>
  </si>
  <si>
    <t>Управление Федеральной службы</t>
  </si>
  <si>
    <t>ПРЕДИСЛОВИЕ</t>
  </si>
  <si>
    <t>ОТВЕТСТВЕННЫЕ ЗА РАЗДЕЛЫ ДОКЛАДА</t>
  </si>
  <si>
    <t>Основные экономические и социальные показатели</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</si>
  <si>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</si>
  <si>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</si>
  <si>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</si>
  <si>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</si>
  <si>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</si>
  <si>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</si>
  <si>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</si>
  <si>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</si>
  <si>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</si>
  <si>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</si>
  <si>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</si>
  <si>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</si>
  <si>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</si>
  <si>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</si>
  <si>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РЫНКИ ТОВАРОВ И УСЛУГ</t>
  </si>
  <si>
    <t>ЦЕНЫ</t>
  </si>
  <si>
    <t>ЗАРАБОТНАЯ ПЛАТА</t>
  </si>
  <si>
    <t>Август</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</si>
  <si>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</si>
  <si>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</si>
  <si>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</si>
  <si>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</si>
  <si>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</si>
  <si>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</si>
  <si>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</si>
  <si>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</si>
  <si>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</si>
  <si>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</si>
  <si>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</si>
  <si>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Объем платных услуг населению, 
млн рублей</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</si>
  <si>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</si>
  <si>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</si>
  <si>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</si>
  <si>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</si>
  <si>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</si>
  <si>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</si>
  <si>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</si>
  <si>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</si>
  <si>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</si>
  <si>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</si>
  <si>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</si>
  <si>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</si>
  <si>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</si>
  <si>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</si>
  <si>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</si>
  <si>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</si>
  <si>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</si>
  <si>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</si>
  <si>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</si>
  <si>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</si>
  <si>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</si>
  <si>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</si>
  <si>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</si>
  <si>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</si>
  <si>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</si>
  <si>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</si>
  <si>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</si>
  <si>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</si>
  <si>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</si>
  <si>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</si>
  <si>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</si>
  <si>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</si>
  <si>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</si>
  <si>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</si>
  <si>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</si>
  <si>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</si>
  <si>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</si>
  <si>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</si>
  <si>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</si>
  <si>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</si>
  <si>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</si>
  <si>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</si>
  <si>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в действующих ценах</t>
  </si>
  <si>
    <t>Производство основных видов продукции</t>
  </si>
  <si>
    <t>В % к соответствующему периоду предыдущего года</t>
  </si>
  <si>
    <r>
      <t>газ природный и попутный, млн м</t>
    </r>
    <r>
      <rPr>
        <vertAlign val="superscript"/>
        <sz val="10"/>
        <color theme="1"/>
        <rFont val="Arial"/>
        <family val="2"/>
        <charset val="204"/>
      </rPr>
      <t>3</t>
    </r>
  </si>
  <si>
    <t>Добыча прочих полезных ископаемых</t>
  </si>
  <si>
    <t>Производство пищевых продуктов</t>
  </si>
  <si>
    <t>говядина, кроме субпродуктов,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</si>
  <si>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</si>
  <si>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</si>
  <si>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</si>
  <si>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</si>
  <si>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</si>
  <si>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</si>
  <si>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</si>
  <si>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</si>
  <si>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</si>
  <si>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</si>
  <si>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</si>
  <si>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 xml:space="preserve">Производство кокса и нефтепродуктов </t>
  </si>
  <si>
    <t>электроэнергия, млн кВт ч</t>
  </si>
  <si>
    <t>предыду-щему месяцу</t>
  </si>
  <si>
    <t>Млн рублей</t>
  </si>
  <si>
    <t>СТРОИТЕЛЬСТВО</t>
  </si>
  <si>
    <t>I квартал</t>
  </si>
  <si>
    <t>II квартал</t>
  </si>
  <si>
    <t>III квартал</t>
  </si>
  <si>
    <t>IV квартал</t>
  </si>
  <si>
    <t>Грузооборот, млн т-км</t>
  </si>
  <si>
    <t>Динамика оборота розничной торговли</t>
  </si>
  <si>
    <t>предыдущему     периоду</t>
  </si>
  <si>
    <t>РОЗНИЧНАЯ ТОРГОВЛЯ</t>
  </si>
  <si>
    <t>Всего</t>
  </si>
  <si>
    <t>в том числе:</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</si>
  <si>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</si>
  <si>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</si>
  <si>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</si>
  <si>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</si>
  <si>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</si>
  <si>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</si>
  <si>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</si>
  <si>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</si>
  <si>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</si>
  <si>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</si>
  <si>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</si>
  <si>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</si>
  <si>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</si>
  <si>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</si>
  <si>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</si>
  <si>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</si>
  <si>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</si>
  <si>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</si>
  <si>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</si>
  <si>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</si>
  <si>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</si>
  <si>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</si>
  <si>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</si>
  <si>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</si>
  <si>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</si>
  <si>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</si>
  <si>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</si>
  <si>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</si>
  <si>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</si>
  <si>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</si>
  <si>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</si>
  <si>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</si>
  <si>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</si>
  <si>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</si>
  <si>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</si>
  <si>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</si>
  <si>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</si>
  <si>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</si>
  <si>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</si>
  <si>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</si>
  <si>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</si>
  <si>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</si>
  <si>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</si>
  <si>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</si>
  <si>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</si>
  <si>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</si>
  <si>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</si>
  <si>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</si>
  <si>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</si>
  <si>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</si>
  <si>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</si>
  <si>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</si>
  <si>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</si>
  <si>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</si>
  <si>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</si>
  <si>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</si>
  <si>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</si>
  <si>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</si>
  <si>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</si>
  <si>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</si>
  <si>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</si>
  <si>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</si>
  <si>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</si>
  <si>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</si>
  <si>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</si>
  <si>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</si>
  <si>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</si>
  <si>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</si>
  <si>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</si>
  <si>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</si>
  <si>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</si>
  <si>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</si>
  <si>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</si>
  <si>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</si>
  <si>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</si>
  <si>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Всего</t>
    </r>
    <r>
      <rPr>
        <b/>
        <vertAlign val="superscript"/>
        <sz val="10"/>
        <color theme="1"/>
        <rFont val="Arial"/>
        <family val="2"/>
        <charset val="204"/>
      </rPr>
      <t>1)</t>
    </r>
  </si>
  <si>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</si>
  <si>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</si>
  <si>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</si>
  <si>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</si>
  <si>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</si>
  <si>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</si>
  <si>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</si>
  <si>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</si>
  <si>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</si>
  <si>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</si>
  <si>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</si>
  <si>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</si>
  <si>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</si>
  <si>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</si>
  <si>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</si>
  <si>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</si>
  <si>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</si>
  <si>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</si>
  <si>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</si>
  <si>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</si>
  <si>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</si>
  <si>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</si>
  <si>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Динамика среднемесячной номинальной и реальной начисленной заработной платы работников организаций</t>
  </si>
  <si>
    <t>Реальная начисленная   заработная плата в % к</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</si>
  <si>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</si>
  <si>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</si>
  <si>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</si>
  <si>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</si>
  <si>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</si>
  <si>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</si>
  <si>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</si>
  <si>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</si>
  <si>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</si>
  <si>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</si>
  <si>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</si>
  <si>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</si>
  <si>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</si>
  <si>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</si>
  <si>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</si>
  <si>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</si>
  <si>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</si>
  <si>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</si>
  <si>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</si>
  <si>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</si>
  <si>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</si>
  <si>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</si>
  <si>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Просроченная задолженность </t>
  </si>
  <si>
    <t>по заработной плате</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</si>
  <si>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</si>
  <si>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</si>
  <si>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</si>
  <si>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</si>
  <si>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</si>
  <si>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Из них безработных</t>
  </si>
  <si>
    <t>тыс.</t>
  </si>
  <si>
    <t>человек</t>
  </si>
  <si>
    <t>ДЕМОГРАФИЯ</t>
  </si>
  <si>
    <t xml:space="preserve">Показатели естественного движения населения </t>
  </si>
  <si>
    <t>всего</t>
  </si>
  <si>
    <t>Родившихся, человек</t>
  </si>
  <si>
    <t>Умерших, человек</t>
  </si>
  <si>
    <t>Естественный прирост, убыль (-), человек</t>
  </si>
  <si>
    <t>Браков, единиц</t>
  </si>
  <si>
    <t>Разводов, единиц</t>
  </si>
  <si>
    <t>из них детей в возрасте до 1 года</t>
  </si>
  <si>
    <t>в % к   соответ-ствую-щему периоду преды-дущего года</t>
  </si>
  <si>
    <t>Общие итоги миграции</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</si>
  <si>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</si>
  <si>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</si>
  <si>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</si>
  <si>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</si>
  <si>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</si>
  <si>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</si>
  <si>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</si>
  <si>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</si>
  <si>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</si>
  <si>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</si>
  <si>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СЕЛЬСКОЕ ХОЗЯЙСТВО</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</si>
  <si>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</si>
  <si>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</si>
  <si>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</si>
  <si>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</si>
  <si>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воздушный</t>
  </si>
  <si>
    <t>автомобильный</t>
  </si>
  <si>
    <t>внутренний водный</t>
  </si>
  <si>
    <t>В том числе транспорт</t>
  </si>
  <si>
    <t>средне-региональ-ному уровню средне-месячной заработной платы</t>
  </si>
  <si>
    <t>ПРОМЫШЛЕННОЕ ПРОИЗВОДСТВО</t>
  </si>
  <si>
    <r>
      <t>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</si>
  <si>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</si>
  <si>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</si>
  <si>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</si>
  <si>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</si>
  <si>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</si>
  <si>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</si>
  <si>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</si>
  <si>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Данные приводятся в фактических отпускных ценах без налога на добавленную стоимость, акцизов и других аналогичных обязательных платежей. </t>
  </si>
  <si>
    <r>
      <t>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</si>
  <si>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 xml:space="preserve">СЕЛЬСКОЕ ХОЗЯЙСТВО </t>
  </si>
  <si>
    <r>
      <t xml:space="preserve">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</si>
  <si>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</si>
  <si>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</si>
  <si>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</si>
  <si>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</si>
  <si>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</si>
  <si>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</si>
  <si>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</si>
  <si>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</si>
  <si>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</si>
  <si>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</si>
  <si>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</si>
  <si>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</si>
  <si>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</si>
  <si>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</si>
  <si>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t xml:space="preserve">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</si>
  <si>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</si>
  <si>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</si>
  <si>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</si>
  <si>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В жилых домах, построенных индивидуальными застройщиками, площади лоджий, балконов, веранд, террас в общую площадь жилых помещений не включаются.</t>
  </si>
  <si>
    <t xml:space="preserve">АВТОМОБИЛЬНЫЙ ТРАНСПОРТ </t>
  </si>
  <si>
    <r>
      <t xml:space="preserve">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</si>
  <si>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</si>
  <si>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</si>
  <si>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</si>
  <si>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</si>
  <si>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</si>
  <si>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</si>
  <si>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</si>
  <si>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</si>
  <si>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</si>
  <si>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</si>
  <si>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</si>
  <si>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</si>
  <si>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</si>
  <si>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</si>
  <si>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КРЕДИТОРСКАЯ ЗАДОЛЖЕННОСТЬ </t>
  </si>
  <si>
    <t>УРОВЕНЬ ЖИЗНИ НАСЕЛЕНИЯ</t>
  </si>
  <si>
    <r>
      <t xml:space="preserve">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</si>
  <si>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</si>
  <si>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</si>
  <si>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</si>
  <si>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</si>
  <si>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</si>
  <si>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r>
      <t>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</si>
  <si>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</si>
  <si>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ЗАНЯТОСТЬ И БЕЗРАБОТИЦА </t>
  </si>
  <si>
    <r>
      <t xml:space="preserve">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</si>
  <si>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</si>
  <si>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</si>
  <si>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</si>
  <si>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</si>
  <si>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</si>
  <si>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</si>
  <si>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</si>
  <si>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</si>
  <si>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</si>
  <si>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</si>
  <si>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</si>
  <si>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t>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</si>
  <si>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</si>
  <si>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</si>
  <si>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Из него коровы</t>
  </si>
  <si>
    <t>Свиньи</t>
  </si>
  <si>
    <t>на конец месяца, в процентах к соответствующей дате предыдущего года</t>
  </si>
  <si>
    <t>Динамика поголовья основных видов скота в сельскохозяйственных организациях</t>
  </si>
  <si>
    <t xml:space="preserve">Справочно  </t>
  </si>
  <si>
    <t>тонн</t>
  </si>
  <si>
    <t>в % к соответствующему месяцу предыдущего года</t>
  </si>
  <si>
    <t>крупный рогатый скот</t>
  </si>
  <si>
    <t>свиньи</t>
  </si>
  <si>
    <t>другие виды скота</t>
  </si>
  <si>
    <t>Молоко</t>
  </si>
  <si>
    <r>
      <t>1)</t>
    </r>
    <r>
      <rPr>
        <i/>
        <sz val="9"/>
        <color theme="1"/>
        <rFont val="Arial"/>
        <family val="2"/>
        <charset val="204"/>
      </rPr>
      <t xml:space="preserve"> С досчетом на микропредприятия</t>
    </r>
  </si>
  <si>
    <t>Скот и птица на убой 
(в живом весе) – всего</t>
  </si>
  <si>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</si>
  <si>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</si>
  <si>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</si>
  <si>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</si>
  <si>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</si>
  <si>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Топливо дизельное</t>
  </si>
  <si>
    <t>Электроэнергия, отпущенная различным категориям потребителей</t>
  </si>
  <si>
    <t>Пар и горячая вода</t>
  </si>
  <si>
    <t>Просрочен-ная кредиторская                   задолжен-ность</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</si>
  <si>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</si>
  <si>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</si>
  <si>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</si>
  <si>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</si>
  <si>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</si>
  <si>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</si>
  <si>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</si>
  <si>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</si>
  <si>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</si>
  <si>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 УРОВЕНЬ ЖИЗНИ НАСЕЛЕНИЯ</t>
  </si>
  <si>
    <t>VII. ЗАНЯТОСТЬ И БЕЗРАБОТИЦА</t>
  </si>
  <si>
    <t>VIII. ДЕМОГРАФИЯ</t>
  </si>
  <si>
    <t>IX. МЕТОДОЛОГИЧЕСКИЕ ПОЯСНЕНИЯ</t>
  </si>
  <si>
    <t>Володкина М.А.</t>
  </si>
  <si>
    <t>Динамика индексов потребительских цен и тарифов на товары и услуги населению</t>
  </si>
  <si>
    <t>Среднемесячная начисленная заработная плата (без выплат социального характера) работников организаций по видам экономической деятельности</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</si>
  <si>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</si>
  <si>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</si>
  <si>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</si>
  <si>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</si>
  <si>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</si>
  <si>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</si>
  <si>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</si>
  <si>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</si>
  <si>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</si>
  <si>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</si>
  <si>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</si>
  <si>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</si>
  <si>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</si>
  <si>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</si>
  <si>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</si>
  <si>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</si>
  <si>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</si>
  <si>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</si>
  <si>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</si>
  <si>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</si>
  <si>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</si>
  <si>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</si>
  <si>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</si>
  <si>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</si>
  <si>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</si>
  <si>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</si>
  <si>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</si>
  <si>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</si>
  <si>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</si>
  <si>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</si>
  <si>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</si>
  <si>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</si>
  <si>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</si>
  <si>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</si>
  <si>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</si>
  <si>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</si>
  <si>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</si>
  <si>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</si>
  <si>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</si>
  <si>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</si>
  <si>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</si>
  <si>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</si>
  <si>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</si>
  <si>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</si>
  <si>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</si>
  <si>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t>
  </si>
  <si>
    <t>данные не отражены (не имеются, являются конфиденциальными);</t>
  </si>
  <si>
    <t>-</t>
  </si>
  <si>
    <t>явление отсутствует;</t>
  </si>
  <si>
    <t>величина явления меньше единицы измерения.</t>
  </si>
  <si>
    <t>Динамика индекса промышленного производства</t>
  </si>
  <si>
    <t>2,4р</t>
  </si>
  <si>
    <t>2р</t>
  </si>
  <si>
    <t>4,8р</t>
  </si>
  <si>
    <t>2022г.</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</si>
  <si>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</si>
  <si>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Ямало-Ненецком автономном округе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</si>
  <si>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</si>
  <si>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</si>
  <si>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</si>
  <si>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</si>
  <si>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оленина и мясо прочих животных семейства оленьих (оленевых) и субпродукты пищевые замороженные, в том числе для детского питания, тонн</t>
  </si>
  <si>
    <t>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</si>
  <si>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t xml:space="preserve"> АВТОМОБИЛЬНЫЙ ТРАНСПОРТ</t>
  </si>
  <si>
    <t>СОДЕРЖАНИЕ</t>
  </si>
  <si>
    <t xml:space="preserve">Динамика численности незанятых трудовой деятельностью граждан, зарегистрированных в органах службы занятости населения 
</t>
  </si>
  <si>
    <t>(по данным Департамента занятости населения Ямало-Ненецкого автономного округа)</t>
  </si>
  <si>
    <t>Жилищные и коммунальные услуги (включая аренду квартир)</t>
  </si>
  <si>
    <t>5,1р</t>
  </si>
  <si>
    <t>добыча нефти и природного газа</t>
  </si>
  <si>
    <t>Добыча нефти и природного газа</t>
  </si>
  <si>
    <t>Ю.А. Карявина, Е.В. Кулагина, Н.Ю. Куклина</t>
  </si>
  <si>
    <t>4,6р</t>
  </si>
  <si>
    <t>Касаткина В.Б.</t>
  </si>
  <si>
    <t>(доб. 1206)</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</si>
  <si>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</si>
  <si>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</si>
  <si>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Яйца, тыс. штук</t>
  </si>
  <si>
    <t xml:space="preserve">Динамика индексов тарифов на грузовые перевозки 
отдельными видами транспорта </t>
  </si>
  <si>
    <r>
      <rPr>
        <i/>
        <vertAlign val="superscript"/>
        <sz val="9"/>
        <color theme="1"/>
        <rFont val="Arial"/>
        <family val="2"/>
        <charset val="204"/>
      </rPr>
      <t>1)</t>
    </r>
    <r>
      <rPr>
        <i/>
        <sz val="9"/>
        <color theme="1"/>
        <rFont val="Arial"/>
        <family val="2"/>
        <charset val="204"/>
      </rPr>
      <t xml:space="preserve"> Уточнено</t>
    </r>
  </si>
  <si>
    <t>производство кожи и изделий из кожи</t>
  </si>
  <si>
    <r>
      <t>пески природные, тыс. м</t>
    </r>
    <r>
      <rPr>
        <vertAlign val="superscript"/>
        <sz val="10"/>
        <color theme="1"/>
        <rFont val="Arial"/>
        <family val="2"/>
        <charset val="204"/>
      </rPr>
      <t>3</t>
    </r>
  </si>
  <si>
    <t>бензин автомобильный, тыс. тонн</t>
  </si>
  <si>
    <t xml:space="preserve">топливо дизельное, тыс. тонн </t>
  </si>
  <si>
    <t>пар и горячая вода, тыс. Гкал</t>
  </si>
  <si>
    <t>Динамика индексов цен производителей промышленных товаров, 
реализованных на внутреннем рынке</t>
  </si>
  <si>
    <t xml:space="preserve">Число замещенных рабочих мест в организациях 
(без субъектов малого предпринимательства) </t>
  </si>
  <si>
    <t>5р</t>
  </si>
  <si>
    <t>Яйца куриные</t>
  </si>
  <si>
    <t>автономному округу, 2023</t>
  </si>
  <si>
    <t>Животноводство</t>
  </si>
  <si>
    <t>Объем работ, выполненных по виду экономической деятельности «строительство»</t>
  </si>
  <si>
    <t>Индексы потребительских цен на отдельные группы непродовольственных товаров</t>
  </si>
  <si>
    <t>Динамика просроченной задолженности по заработной плате организаций (без субъектов малого предпринимательства)</t>
  </si>
  <si>
    <r>
      <rPr>
        <vertAlign val="superscript"/>
        <sz val="9"/>
        <color theme="1"/>
        <rFont val="Arial"/>
        <family val="2"/>
        <charset val="204"/>
      </rPr>
      <t>1)</t>
    </r>
    <r>
      <rPr>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</si>
  <si>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соответст-вующему месяцу преды-дущего года</t>
  </si>
  <si>
    <t xml:space="preserve">Крупный рогатый скот </t>
  </si>
  <si>
    <t>В % к 
соответствующему периоду предыдущего года</t>
  </si>
  <si>
    <t>Квадратных     метров общей площади жилых помещений</t>
  </si>
  <si>
    <t xml:space="preserve">Все товары           и услуги  </t>
  </si>
  <si>
    <t xml:space="preserve">Стоимость набора, рублей </t>
  </si>
  <si>
    <t xml:space="preserve"> предыдущему месяцу </t>
  </si>
  <si>
    <t>к декабрю предыдущего года</t>
  </si>
  <si>
    <t xml:space="preserve">Динамика стоимости фиксированного набора потребительских товаров и услуг </t>
  </si>
  <si>
    <t>Сводный индекс цен на продукцию (затраты, услуги) инвестиционного назначения</t>
  </si>
  <si>
    <t>Среднемесячная  номинальная  начисленная    заработная плата работников организаций, рублей</t>
  </si>
  <si>
    <t>Численность работников,   перед которыми имеется задолженность по заработной плате, тыс. человек</t>
  </si>
  <si>
    <t xml:space="preserve">из-за несвоевременного получения  денежных средств из бюджетов   всех уровней </t>
  </si>
  <si>
    <t>из-за отсутствия               собственных                           средств</t>
  </si>
  <si>
    <t>2023г.</t>
  </si>
  <si>
    <t>Численность незанятых трудовой деятельностью граждан,            тыс. человек</t>
  </si>
  <si>
    <t>тыс.             человек</t>
  </si>
  <si>
    <t>.</t>
  </si>
  <si>
    <t>соответствую-щему периоду предыдущего 
года</t>
  </si>
  <si>
    <t>6,4р</t>
  </si>
  <si>
    <r>
      <t xml:space="preserve">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группам, подклассам, классам, разделам ОКВЭД 2. </t>
    </r>
  </si>
  <si>
    <t>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t>
  </si>
  <si>
    <t>ОК 034-2014 (КПЕС 2008) (ОКПД 2).</t>
  </si>
  <si>
    <r>
      <t>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</si>
  <si>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</si>
  <si>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r>
      <t>Производство молока</t>
    </r>
    <r>
      <rPr>
        <sz val="10"/>
        <color theme="1"/>
        <rFont val="Arial"/>
        <family val="2"/>
        <charset val="204"/>
      </rPr>
      <t xml:space="preserve"> – фактически надоенное сырое коровье, козье, овечье, кобылье и буйволовое молоко. Молоко, высосанное молодняком при подсосном его содержании, в продукцию не включается.</t>
    </r>
  </si>
  <si>
    <r>
      <t xml:space="preserve">Объем работ, выполненных по виду экономической деятельности «строительство» </t>
    </r>
    <r>
      <rPr>
        <sz val="10"/>
        <color theme="1"/>
        <rFont val="Arial"/>
        <family val="2"/>
        <charset val="204"/>
      </rPr>
      <t>– строительные работы, выполненные организациями собственными силами на основании договоров и (или) контрактов, заключаемых с заказчиками, а также работы, выполненные хозяйственным способом. В стоимость этих работ включаются работы по строительству новых объектов, капитальному и текущему ремонту, реконструкции жилых и нежилых зданий и инженерных сооружений.</t>
    </r>
  </si>
  <si>
    <t>Начиная с августа 2019г. в соответствии с Федеральным законом от 29.07.2017г. № 217-ФЗ</t>
  </si>
  <si>
    <t>«О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</si>
  <si>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r>
      <t>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и/или арендованными у других организаций на расстояние перевозки в километрах. </t>
    </r>
  </si>
  <si>
    <r>
      <t xml:space="preserve">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 № 927. </t>
    </r>
  </si>
  <si>
    <r>
      <t xml:space="preserve">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и тарифов на товары и услуги, приобретаемые населением для непроизводственного потребления. ИПЦ измеряет отношение стоимости фиксированного перечня товаров и услуг в ценах текущего периода к его стоимости в ценах предыдущего (базисного) периода. </t>
    </r>
  </si>
  <si>
    <r>
      <t xml:space="preserve">Индекс потребительских цен рассчитывается на базе данных регистрации цен на 558 видов товаров (услуг)-представителей, которая осуществляется </t>
    </r>
    <r>
      <rPr>
        <sz val="10"/>
        <color rgb="FF000000"/>
        <rFont val="Arial"/>
        <family val="2"/>
        <charset val="204"/>
      </rPr>
      <t>ежемесячно по состоянию на конец месяца</t>
    </r>
    <r>
      <rPr>
        <sz val="10"/>
        <color theme="1"/>
        <rFont val="Arial"/>
        <family val="2"/>
        <charset val="204"/>
      </rPr>
      <t>.</t>
    </r>
  </si>
  <si>
    <r>
      <t>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</si>
  <si>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 xml:space="preserve">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t>
    </r>
  </si>
  <si>
    <t>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</si>
  <si>
    <r>
      <t xml:space="preserve">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</si>
  <si>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t>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t>
  </si>
  <si>
    <t>(ОК 029-2014 (КДЕС Ред.2)).</t>
  </si>
  <si>
    <t xml:space="preserve">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t>
  </si>
  <si>
    <t xml:space="preserve">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</si>
  <si>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r>
      <t xml:space="preserve">Численность рабочей силы </t>
    </r>
    <r>
      <rPr>
        <sz val="10"/>
        <color theme="1"/>
        <rFont val="Arial"/>
        <family val="2"/>
        <charset val="204"/>
      </rPr>
      <t xml:space="preserve">– численность населения в возрасте 15 лет и старше, которые в рассматриваемый период (обследуемую неделю) считались занятыми или безработными. </t>
    </r>
  </si>
  <si>
    <t xml:space="preserve">     не имели работы (доходного занятия);</t>
  </si>
  <si>
    <t xml:space="preserve">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</si>
  <si>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были готовы приступить к работе в течение обследуемой недели. </t>
  </si>
  <si>
    <t>Обучающиеся в образовательных организациях, пенсионеры и инвалиды учитывались в каче-стве безработных, если они не имели работы, занимались поиском работы и были готовы приступить к ней.</t>
  </si>
  <si>
    <r>
      <t xml:space="preserve">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и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</si>
  <si>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 xml:space="preserve">Данные </t>
    </r>
    <r>
      <rPr>
        <b/>
        <sz val="10"/>
        <color theme="1"/>
        <rFont val="Arial"/>
        <family val="2"/>
        <charset val="204"/>
      </rPr>
      <t>о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</si>
  <si>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t>полуфабрикаты мясные (мясосодержащие) охлажденные, замороженные, тонн</t>
  </si>
  <si>
    <t xml:space="preserve">содержание, ремонт жилья для граждан-собственников жилья </t>
  </si>
  <si>
    <t>на конец месяца, рублей за литр</t>
  </si>
  <si>
    <t>декабрь 2022г.</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</si>
  <si>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</si>
  <si>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</si>
  <si>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</si>
  <si>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</si>
  <si>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Индексы цен производителей промышленных товаров, реализованных 
на внутреннем рынке, по отдельным видам экономической деятельности</t>
  </si>
  <si>
    <t>Динамика индексов цен на продукцию (затраты, услуги) 
инвестиционного назначения по элементам технологической структуры</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</si>
  <si>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</si>
  <si>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2,3р</t>
  </si>
  <si>
    <t>Услуги телекоммуникационные</t>
  </si>
  <si>
    <t>В % к         соответ-ствующему месяцу    предыду-щего года</t>
  </si>
  <si>
    <t>В % к        соответ-ствующему периоду предыду-щего года</t>
  </si>
  <si>
    <r>
      <t>Ввод в действие жилых домов (с учетом жилых домов, построенных на земельных участках, предназначенных для ведения гражданами садоводства), м</t>
    </r>
    <r>
      <rPr>
        <vertAlign val="superscript"/>
        <sz val="10"/>
        <rFont val="Arial"/>
        <family val="2"/>
        <charset val="204"/>
      </rPr>
      <t>2</t>
    </r>
    <r>
      <rPr>
        <sz val="10"/>
        <rFont val="Arial"/>
        <family val="2"/>
        <charset val="204"/>
      </rPr>
      <t xml:space="preserve"> общей площади жилых помещений</t>
    </r>
  </si>
  <si>
    <t>Грузооборот автомобильного транспорта организаций (без субъектов малого предпринимательства), 
млн т-км</t>
  </si>
  <si>
    <t>в % к соответству-ющему месяцу предыдущего года</t>
  </si>
  <si>
    <t>В % к соответст-вующему периоду преды-дущего года</t>
  </si>
  <si>
    <t>в % к         соответст-вующему месяцу предыду-щего года</t>
  </si>
  <si>
    <t>в % к         соответст-вующему периоду предыду-щего года</t>
  </si>
  <si>
    <t>соответствующему месяцу предыдущего года</t>
  </si>
  <si>
    <t>декабрю 2022г.</t>
  </si>
  <si>
    <r>
      <t>на 1000 населения</t>
    </r>
    <r>
      <rPr>
        <vertAlign val="superscript"/>
        <sz val="10"/>
        <color theme="1"/>
        <rFont val="Arial"/>
        <family val="2"/>
        <charset val="204"/>
      </rPr>
      <t>1)</t>
    </r>
  </si>
  <si>
    <r>
      <t>2)</t>
    </r>
    <r>
      <rPr>
        <i/>
        <sz val="9"/>
        <color theme="1"/>
        <rFont val="Arial"/>
        <family val="2"/>
        <charset val="204"/>
      </rPr>
      <t xml:space="preserve"> На 1000 родившихся живыми</t>
    </r>
  </si>
  <si>
    <r>
      <rPr>
        <i/>
        <vertAlign val="superscript"/>
        <sz val="9"/>
        <color theme="1"/>
        <rFont val="Arial"/>
        <family val="2"/>
        <charset val="204"/>
      </rPr>
      <t xml:space="preserve">1) </t>
    </r>
    <r>
      <rPr>
        <i/>
        <sz val="9"/>
        <color theme="1"/>
        <rFont val="Arial"/>
        <family val="2"/>
        <charset val="204"/>
      </rPr>
      <t>С учетом итогов Всероссийской переписи населения 2020г.</t>
    </r>
  </si>
  <si>
    <r>
      <rPr>
        <i/>
        <vertAlign val="superscript"/>
        <sz val="9"/>
        <color theme="1"/>
        <rFont val="Arial"/>
        <family val="2"/>
        <charset val="204"/>
      </rPr>
      <t>1)</t>
    </r>
    <r>
      <rPr>
        <i/>
        <sz val="9"/>
        <color theme="1"/>
        <rFont val="Arial"/>
        <family val="2"/>
        <charset val="204"/>
      </rPr>
      <t xml:space="preserve"> С учетом итогов Всероссийской переписи населения 2020г.</t>
    </r>
  </si>
  <si>
    <t>Март 2023г.</t>
  </si>
  <si>
    <t>Январь-март 2023г.</t>
  </si>
  <si>
    <t>соответ-ствующему периоду предыду-щего года</t>
  </si>
  <si>
    <t>соответ-ствую-щему месяцу предыду-щего года</t>
  </si>
  <si>
    <t>В % к
предыдущему
месяцу</t>
  </si>
  <si>
    <t>Индексы потребительских цен на отдельные группы и виды продовольственных товаров</t>
  </si>
  <si>
    <t xml:space="preserve">Число замещенных рабочих мест в организациях (без субъектов малого предпринимательства) </t>
  </si>
  <si>
    <t xml:space="preserve">Динамика численности незанятых трудовой деятельностью граждан, зарегистрированных в органах службы занятости населения </t>
  </si>
  <si>
    <t>в январе-апреле 2023 года</t>
  </si>
  <si>
    <t xml:space="preserve">Социально-экономическое положение Ямало-Ненецкого автономного округа в январе-апреле 2023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2023. </t>
  </si>
  <si>
    <t xml:space="preserve">   thttps://72.rosstat.gov.ru</t>
  </si>
  <si>
    <t>Январь-апрель</t>
  </si>
  <si>
    <t>Апрель 2023г. 
в % к 
соответствующему месяцу предыдущего года</t>
  </si>
  <si>
    <t>Апрель 2023г.</t>
  </si>
  <si>
    <t>Январь-апрель 2023г.</t>
  </si>
  <si>
    <t>Январь-апрель 2023г. 
в % к  соответствующему периоду предыдущего года</t>
  </si>
  <si>
    <t>январь-апрель 2022г. в % к январю-апрелю 2021г.</t>
  </si>
  <si>
    <t>январь-апрель 2022г. 
в % к           январю-апрелю 2021г.</t>
  </si>
  <si>
    <r>
      <t>Март</t>
    </r>
    <r>
      <rPr>
        <vertAlign val="superscript"/>
        <sz val="10"/>
        <color theme="1"/>
        <rFont val="Arial"/>
        <family val="2"/>
        <charset val="204"/>
      </rPr>
      <t>1)</t>
    </r>
  </si>
  <si>
    <r>
      <t>I квартал</t>
    </r>
    <r>
      <rPr>
        <b/>
        <vertAlign val="superscript"/>
        <sz val="10"/>
        <color theme="1"/>
        <rFont val="Arial"/>
        <family val="2"/>
        <charset val="204"/>
      </rPr>
      <t>1)</t>
    </r>
  </si>
  <si>
    <t xml:space="preserve">Апрель 2023г. к </t>
  </si>
  <si>
    <t>апрель 2022г.</t>
  </si>
  <si>
    <t>Апрель 2023г. 
к декабрю 2022г.</t>
  </si>
  <si>
    <t>апрель 2022г. 
к декабрю 2021г.</t>
  </si>
  <si>
    <t>Просроченная кредиторская задолженность организаций (без субъектов малого предпринимательства) по видам экономической деятельности в марте 2023 года</t>
  </si>
  <si>
    <t>Март
2023г.</t>
  </si>
  <si>
    <t>Справочно 
январь-март 2022г.</t>
  </si>
  <si>
    <r>
      <rPr>
        <i/>
        <vertAlign val="superscript"/>
        <sz val="9"/>
        <color theme="1"/>
        <rFont val="Arial"/>
        <family val="2"/>
        <charset val="204"/>
      </rPr>
      <t>2)</t>
    </r>
    <r>
      <rPr>
        <i/>
        <sz val="9"/>
        <color theme="1"/>
        <rFont val="Arial"/>
        <family val="2"/>
        <charset val="204"/>
      </rPr>
      <t xml:space="preserve"> Абсолютные показатели за март, январь-март 2023г., относительные – в % к марту, январю-марту 2022г. и январю-марту 2021г.</t>
    </r>
  </si>
  <si>
    <t xml:space="preserve">Динамика производства продукции сельского хозяйства 
в хозяйствах всех категорий 
</t>
  </si>
  <si>
    <r>
      <t>Динамика денежных доходов населения</t>
    </r>
    <r>
      <rPr>
        <b/>
        <vertAlign val="superscript"/>
        <sz val="11"/>
        <color theme="1"/>
        <rFont val="Arial"/>
        <family val="2"/>
        <charset val="204"/>
      </rPr>
      <t>1)</t>
    </r>
  </si>
  <si>
    <t>Реальные денежные доходы в % к соответствующему периоду предыдущего года</t>
  </si>
  <si>
    <t>Численность рабочей силы, тыс. человек</t>
  </si>
  <si>
    <t>В том числе</t>
  </si>
  <si>
    <t>численность занятых</t>
  </si>
  <si>
    <t>численность безработных</t>
  </si>
  <si>
    <t>тыс. человек</t>
  </si>
  <si>
    <t>в % к численности рабочей силы</t>
  </si>
  <si>
    <r>
      <t>1)</t>
    </r>
    <r>
      <rPr>
        <i/>
        <sz val="9"/>
        <color theme="1"/>
        <rFont val="Arial"/>
        <family val="2"/>
        <charset val="204"/>
      </rPr>
      <t xml:space="preserve"> По итогам выборочного обследования рабочей силы, методом средней скользящей величины за три последних месяца</t>
    </r>
  </si>
  <si>
    <t>Производство основных видов продукции животноводства в сельскохозяйственных организациях</t>
  </si>
  <si>
    <r>
      <t>на 10000 населения</t>
    </r>
    <r>
      <rPr>
        <vertAlign val="superscript"/>
        <sz val="10"/>
        <color theme="1"/>
        <rFont val="Arial"/>
        <family val="2"/>
        <charset val="204"/>
      </rPr>
      <t>1)</t>
    </r>
  </si>
  <si>
    <t xml:space="preserve">ДЕНЕЖНЫЕ ДОХОДЫ </t>
  </si>
  <si>
    <r>
      <t>Динамика численности рабочей силы</t>
    </r>
    <r>
      <rPr>
        <b/>
        <vertAlign val="superscript"/>
        <sz val="11"/>
        <color theme="1"/>
        <rFont val="Arial"/>
        <family val="2"/>
        <charset val="204"/>
      </rPr>
      <t xml:space="preserve">1) </t>
    </r>
  </si>
  <si>
    <t>ПРОИЗВОДСТВО СЕЛЬСКОХОЗЯЙСТВЕННОЙ ПРОДУКЦИИ</t>
  </si>
  <si>
    <t xml:space="preserve">Динамика производства продукции сельского хозяйства в хозяйствах всех категорий </t>
  </si>
  <si>
    <t>ЖИВОТНОВОДСТВО</t>
  </si>
  <si>
    <t>Динамика численности рабочей силы</t>
  </si>
  <si>
    <t>Производство сельскохозяйственной продукции</t>
  </si>
  <si>
    <t xml:space="preserve">     Надои молока на одну корову в сельскохозяйственных организациях (без субъектов малого предпринимательства) в январе-апреле 2023г. составили 1482 килограмма (в январе-апреле 2022г. – 1308  килограммов).</t>
  </si>
  <si>
    <t>3,5р</t>
  </si>
  <si>
    <t>2,5р</t>
  </si>
  <si>
    <r>
      <t>3666,1</t>
    </r>
    <r>
      <rPr>
        <vertAlign val="superscript"/>
        <sz val="10"/>
        <color theme="1"/>
        <rFont val="Arial"/>
        <family val="2"/>
        <charset val="204"/>
      </rPr>
      <t>1)</t>
    </r>
  </si>
  <si>
    <t>2,1р</t>
  </si>
  <si>
    <t>2,2р</t>
  </si>
  <si>
    <t>182,8</t>
  </si>
  <si>
    <t>63,1</t>
  </si>
  <si>
    <t>73,2</t>
  </si>
  <si>
    <t>55,0</t>
  </si>
  <si>
    <t>33,8</t>
  </si>
  <si>
    <t>58,9</t>
  </si>
  <si>
    <t>110,2</t>
  </si>
  <si>
    <t>56,1</t>
  </si>
  <si>
    <t>117,5</t>
  </si>
  <si>
    <t>103,1</t>
  </si>
  <si>
    <t>105,7</t>
  </si>
  <si>
    <t>23,8</t>
  </si>
  <si>
    <t>38,4</t>
  </si>
  <si>
    <t>120,8</t>
  </si>
  <si>
    <t>97,8</t>
  </si>
  <si>
    <t>110,1</t>
  </si>
  <si>
    <t>Оборот розничной торговли, 
млн рублей</t>
  </si>
  <si>
    <r>
      <t>1)</t>
    </r>
    <r>
      <rPr>
        <i/>
        <sz val="9"/>
        <color theme="1"/>
        <rFont val="Arial"/>
        <family val="2"/>
        <charset val="204"/>
      </rPr>
      <t xml:space="preserve"> Предварительная оценка </t>
    </r>
  </si>
  <si>
    <r>
      <t>Денежные доходы на душу населения</t>
    </r>
    <r>
      <rPr>
        <vertAlign val="superscript"/>
        <sz val="10"/>
        <color theme="1"/>
        <rFont val="Arial"/>
        <family val="2"/>
        <charset val="204"/>
      </rPr>
      <t>2)</t>
    </r>
    <r>
      <rPr>
        <sz val="10"/>
        <color theme="1"/>
        <rFont val="Arial"/>
        <family val="2"/>
        <charset val="204"/>
      </rPr>
      <t>, рублей в месяц</t>
    </r>
  </si>
  <si>
    <t>100,2</t>
  </si>
  <si>
    <t>103,8</t>
  </si>
  <si>
    <t>109,7</t>
  </si>
  <si>
    <t>90,6</t>
  </si>
  <si>
    <t>97,6</t>
  </si>
  <si>
    <t>105,8</t>
  </si>
  <si>
    <t>104,0</t>
  </si>
  <si>
    <t>105,2</t>
  </si>
  <si>
    <t>105,4</t>
  </si>
  <si>
    <t>108,7</t>
  </si>
  <si>
    <t>100,3</t>
  </si>
  <si>
    <t>112,3</t>
  </si>
  <si>
    <t>100,6</t>
  </si>
  <si>
    <t>99,9</t>
  </si>
  <si>
    <t>101,5</t>
  </si>
  <si>
    <t>101,9</t>
  </si>
  <si>
    <t>98,1</t>
  </si>
  <si>
    <t>102,5</t>
  </si>
  <si>
    <t>98,2</t>
  </si>
  <si>
    <t>100,0</t>
  </si>
  <si>
    <t>99,3</t>
  </si>
  <si>
    <t>97,0</t>
  </si>
  <si>
    <t>98,9</t>
  </si>
  <si>
    <t>100,4</t>
  </si>
  <si>
    <t>101,7</t>
  </si>
  <si>
    <t>100,1</t>
  </si>
  <si>
    <t>96,7</t>
  </si>
  <si>
    <t>99,2</t>
  </si>
  <si>
    <t>102,3</t>
  </si>
  <si>
    <t>93,7</t>
  </si>
  <si>
    <t>100,9</t>
  </si>
  <si>
    <t>98,3</t>
  </si>
  <si>
    <t>98,7</t>
  </si>
  <si>
    <t>99,7</t>
  </si>
  <si>
    <t>102,9</t>
  </si>
  <si>
    <t>96,6</t>
  </si>
  <si>
    <t>99,4</t>
  </si>
  <si>
    <t>77,6</t>
  </si>
  <si>
    <t>99,1</t>
  </si>
  <si>
    <t>102,4</t>
  </si>
  <si>
    <t>106,2</t>
  </si>
  <si>
    <t>95,9</t>
  </si>
  <si>
    <t>91,1</t>
  </si>
  <si>
    <t>100,8</t>
  </si>
  <si>
    <t>103,3</t>
  </si>
  <si>
    <t>101,4</t>
  </si>
  <si>
    <t>114,9</t>
  </si>
  <si>
    <t>88,2</t>
  </si>
  <si>
    <t>99,8</t>
  </si>
  <si>
    <t>97,3</t>
  </si>
  <si>
    <t>96,5</t>
  </si>
  <si>
    <t>98,0</t>
  </si>
  <si>
    <t>104,2</t>
  </si>
  <si>
    <t>94,7</t>
  </si>
  <si>
    <t>88,4</t>
  </si>
  <si>
    <t>100,5</t>
  </si>
  <si>
    <t>102,7</t>
  </si>
  <si>
    <t>111,9</t>
  </si>
  <si>
    <t>90,9</t>
  </si>
  <si>
    <t>96,0</t>
  </si>
  <si>
    <t>72,5</t>
  </si>
  <si>
    <t>104,3</t>
  </si>
  <si>
    <t>102,6</t>
  </si>
  <si>
    <t>100,7</t>
  </si>
  <si>
    <t>98,6</t>
  </si>
  <si>
    <t>97,9</t>
  </si>
  <si>
    <t>94,0</t>
  </si>
  <si>
    <t>97,5</t>
  </si>
  <si>
    <t>93,4</t>
  </si>
  <si>
    <t>101,6</t>
  </si>
  <si>
    <t>107,6</t>
  </si>
  <si>
    <t>106,4</t>
  </si>
  <si>
    <t>95,3</t>
  </si>
  <si>
    <t>109,8</t>
  </si>
  <si>
    <t>103,7</t>
  </si>
  <si>
    <t>108,9</t>
  </si>
  <si>
    <t>101,0</t>
  </si>
  <si>
    <t>108,3</t>
  </si>
  <si>
    <t>101,1</t>
  </si>
  <si>
    <t>120,5</t>
  </si>
  <si>
    <t>111,6</t>
  </si>
  <si>
    <t>110,4</t>
  </si>
  <si>
    <t>129,0</t>
  </si>
  <si>
    <t>114,5</t>
  </si>
  <si>
    <t>102,1</t>
  </si>
  <si>
    <t>108,8</t>
  </si>
  <si>
    <r>
      <rPr>
        <i/>
        <vertAlign val="superscript"/>
        <sz val="9"/>
        <color theme="1"/>
        <rFont val="Arial"/>
        <family val="2"/>
        <charset val="204"/>
      </rPr>
      <t>2)</t>
    </r>
    <r>
      <rPr>
        <i/>
        <sz val="9"/>
        <color theme="1"/>
        <rFont val="Arial"/>
        <family val="2"/>
        <charset val="204"/>
      </rPr>
      <t xml:space="preserve"> Уточнено</t>
    </r>
  </si>
  <si>
    <r>
      <rPr>
        <sz val="10"/>
        <color theme="1"/>
        <rFont val="Arial"/>
        <family val="2"/>
        <charset val="204"/>
      </rPr>
      <t xml:space="preserve">1,2 </t>
    </r>
    <r>
      <rPr>
        <vertAlign val="superscript"/>
        <sz val="10"/>
        <color theme="1"/>
        <rFont val="Arial"/>
        <family val="2"/>
        <charset val="204"/>
      </rPr>
      <t>2)</t>
    </r>
  </si>
  <si>
    <r>
      <rPr>
        <sz val="10"/>
        <color theme="1"/>
        <rFont val="Arial"/>
        <family val="2"/>
        <charset val="204"/>
      </rPr>
      <t xml:space="preserve">4,6 </t>
    </r>
    <r>
      <rPr>
        <vertAlign val="superscript"/>
        <sz val="10"/>
        <color theme="1"/>
        <rFont val="Arial"/>
        <family val="2"/>
        <charset val="204"/>
      </rPr>
      <t>2)</t>
    </r>
  </si>
  <si>
    <r>
      <t>137,6</t>
    </r>
    <r>
      <rPr>
        <vertAlign val="superscript"/>
        <sz val="10"/>
        <rFont val="Arial"/>
        <family val="2"/>
        <charset val="204"/>
      </rPr>
      <t>3)</t>
    </r>
  </si>
  <si>
    <r>
      <t>108,4</t>
    </r>
    <r>
      <rPr>
        <vertAlign val="superscript"/>
        <sz val="10"/>
        <color theme="1"/>
        <rFont val="Arial"/>
        <family val="2"/>
        <charset val="204"/>
      </rPr>
      <t>3)</t>
    </r>
  </si>
  <si>
    <r>
      <rPr>
        <i/>
        <vertAlign val="superscript"/>
        <sz val="9"/>
        <color theme="1"/>
        <rFont val="Arial"/>
        <family val="2"/>
        <charset val="204"/>
      </rPr>
      <t>3)</t>
    </r>
    <r>
      <rPr>
        <i/>
        <sz val="9"/>
        <color theme="1"/>
        <rFont val="Arial"/>
        <family val="2"/>
        <charset val="204"/>
      </rPr>
      <t xml:space="preserve"> Уточнено</t>
    </r>
  </si>
  <si>
    <r>
      <t>97,2</t>
    </r>
    <r>
      <rPr>
        <vertAlign val="superscript"/>
        <sz val="10"/>
        <color theme="1"/>
        <rFont val="Arial"/>
        <family val="2"/>
        <charset val="204"/>
      </rPr>
      <t>1)</t>
    </r>
  </si>
  <si>
    <r>
      <t xml:space="preserve">     К началу мая 2023г. обеспеченность  кормами в расчете на 1 условную голову скота в сельскохозяйственных организациях (без субъектов малого предпринимательства) в сравнении с соответствующей датой предыдущего года</t>
    </r>
    <r>
      <rPr>
        <sz val="10"/>
        <color rgb="FFFF0000"/>
        <rFont val="Arial"/>
        <family val="2"/>
        <charset val="204"/>
      </rPr>
      <t xml:space="preserve"> </t>
    </r>
    <r>
      <rPr>
        <sz val="10"/>
        <rFont val="Arial"/>
        <family val="2"/>
        <charset val="204"/>
      </rPr>
      <t>снизилась на 38,3%</t>
    </r>
    <r>
      <rPr>
        <sz val="10"/>
        <color rgb="FFFF0000"/>
        <rFont val="Arial"/>
        <family val="2"/>
        <charset val="204"/>
      </rPr>
      <t>.</t>
    </r>
  </si>
  <si>
    <r>
      <t>Справочно</t>
    </r>
    <r>
      <rPr>
        <u/>
        <vertAlign val="superscript"/>
        <sz val="10"/>
        <color theme="1"/>
        <rFont val="Arial"/>
        <family val="2"/>
        <charset val="204"/>
      </rPr>
      <t xml:space="preserve"> 2)  </t>
    </r>
    <r>
      <rPr>
        <u/>
        <sz val="10"/>
        <color theme="1"/>
        <rFont val="Arial"/>
        <family val="2"/>
        <charset val="204"/>
      </rPr>
      <t xml:space="preserve">                    </t>
    </r>
  </si>
  <si>
    <t>Индексы потребительских цен 
на отдельные группы и виды продовольственных товаров</t>
  </si>
  <si>
    <r>
      <t>101,2</t>
    </r>
    <r>
      <rPr>
        <vertAlign val="superscript"/>
        <sz val="10"/>
        <color theme="1"/>
        <rFont val="Arial"/>
        <family val="2"/>
        <charset val="204"/>
      </rPr>
      <t>1)</t>
    </r>
  </si>
  <si>
    <r>
      <t>102,6</t>
    </r>
    <r>
      <rPr>
        <vertAlign val="superscript"/>
        <sz val="10"/>
        <color theme="1"/>
        <rFont val="Arial"/>
        <family val="2"/>
        <charset val="204"/>
      </rPr>
      <t>1)</t>
    </r>
  </si>
  <si>
    <r>
      <t>103,8</t>
    </r>
    <r>
      <rPr>
        <vertAlign val="superscript"/>
        <sz val="10"/>
        <color theme="1"/>
        <rFont val="Arial"/>
        <family val="2"/>
        <charset val="204"/>
      </rPr>
      <t>1)</t>
    </r>
  </si>
  <si>
    <r>
      <rPr>
        <i/>
        <vertAlign val="superscript"/>
        <sz val="9"/>
        <color theme="1"/>
        <rFont val="Arial"/>
        <family val="2"/>
        <charset val="204"/>
      </rPr>
      <t>2)</t>
    </r>
    <r>
      <rPr>
        <i/>
        <sz val="9"/>
        <color theme="1"/>
        <rFont val="Arial"/>
        <family val="2"/>
        <charset val="204"/>
      </rPr>
      <t xml:space="preserve"> Данные приведены с учетом итогов  Всероссийской переписи населения 2020г.</t>
    </r>
  </si>
  <si>
    <t xml:space="preserve">   e-mail: 72@rosstat.gov.ru</t>
  </si>
  <si>
    <t>Индекс цен производителей сельскохозяйственной продукции, реализованной сельскохозяйственными организациями, на конец периода</t>
  </si>
  <si>
    <t>Январь-апрель 2023г.
в % к 
соответствующему месяцу предыдущего года</t>
  </si>
  <si>
    <t>7,1р</t>
  </si>
  <si>
    <t>7,2р</t>
  </si>
  <si>
    <t>15,1р</t>
  </si>
  <si>
    <t>2,9р</t>
  </si>
  <si>
    <t>40496,9</t>
  </si>
  <si>
    <t>88,9</t>
  </si>
  <si>
    <t>82,4</t>
  </si>
  <si>
    <t>175843,0</t>
  </si>
  <si>
    <t>83,8</t>
  </si>
  <si>
    <t>558,2</t>
  </si>
  <si>
    <t>65,7</t>
  </si>
  <si>
    <t>54,3</t>
  </si>
  <si>
    <t>2633,7</t>
  </si>
  <si>
    <t>74,0</t>
  </si>
  <si>
    <t>8,4</t>
  </si>
  <si>
    <t>107,3</t>
  </si>
  <si>
    <t>95,8</t>
  </si>
  <si>
    <t>24,9</t>
  </si>
  <si>
    <t>92,6</t>
  </si>
  <si>
    <t>...</t>
  </si>
  <si>
    <t>10,4</t>
  </si>
  <si>
    <t>83,4</t>
  </si>
  <si>
    <t>46,5</t>
  </si>
  <si>
    <t>104,7</t>
  </si>
  <si>
    <t>422,0</t>
  </si>
  <si>
    <t>127,1</t>
  </si>
  <si>
    <t>12,0</t>
  </si>
  <si>
    <t>117,3</t>
  </si>
  <si>
    <t>91,7</t>
  </si>
  <si>
    <t>44,1</t>
  </si>
  <si>
    <t>88,6</t>
  </si>
  <si>
    <t>376,1</t>
  </si>
  <si>
    <t>72,7</t>
  </si>
  <si>
    <t>96,3</t>
  </si>
  <si>
    <t>1574,4</t>
  </si>
  <si>
    <t>63,0</t>
  </si>
  <si>
    <t>136,0</t>
  </si>
  <si>
    <t>81,8</t>
  </si>
  <si>
    <t>227,4</t>
  </si>
  <si>
    <t>76,9</t>
  </si>
  <si>
    <t>1,1</t>
  </si>
  <si>
    <t>96,9</t>
  </si>
  <si>
    <t>94,4</t>
  </si>
  <si>
    <t>3,8</t>
  </si>
  <si>
    <t>1,9</t>
  </si>
  <si>
    <t>71,8</t>
  </si>
  <si>
    <t>70,4</t>
  </si>
  <si>
    <t>8,2</t>
  </si>
  <si>
    <t>64,6</t>
  </si>
  <si>
    <t>0,4</t>
  </si>
  <si>
    <t>162,1</t>
  </si>
  <si>
    <t>60,0</t>
  </si>
  <si>
    <t>1,2</t>
  </si>
  <si>
    <t>61,5</t>
  </si>
  <si>
    <t>9,0</t>
  </si>
  <si>
    <t>136,5</t>
  </si>
  <si>
    <t>72,9</t>
  </si>
  <si>
    <t>29,7</t>
  </si>
  <si>
    <t>69,8</t>
  </si>
  <si>
    <t>28,3</t>
  </si>
  <si>
    <t>55,7</t>
  </si>
  <si>
    <t>122,2</t>
  </si>
  <si>
    <t>59,1</t>
  </si>
  <si>
    <t>2085,1</t>
  </si>
  <si>
    <t>96,2</t>
  </si>
  <si>
    <t>8204,8</t>
  </si>
  <si>
    <t>24,6</t>
  </si>
  <si>
    <t>119,0</t>
  </si>
  <si>
    <t>74,7</t>
  </si>
  <si>
    <t>103,9</t>
  </si>
  <si>
    <t>79,4</t>
  </si>
  <si>
    <t>воды минеральные природные упакованные, воды питьевые упакованные, не содержащие сахара, подсластителей, ароматизаторов и других пищевых веществ</t>
  </si>
  <si>
    <t>110,9</t>
  </si>
  <si>
    <t>119,1</t>
  </si>
  <si>
    <t>95,1</t>
  </si>
  <si>
    <t>103,4</t>
  </si>
  <si>
    <t>8,1</t>
  </si>
  <si>
    <t>198,0</t>
  </si>
  <si>
    <t>32,8</t>
  </si>
  <si>
    <t>176,6</t>
  </si>
  <si>
    <t>1150,9</t>
  </si>
  <si>
    <t>96,1</t>
  </si>
  <si>
    <t>4628,4</t>
  </si>
  <si>
    <t>1205,7</t>
  </si>
  <si>
    <t>89,9</t>
  </si>
  <si>
    <t>107,0</t>
  </si>
  <si>
    <t>5737,1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</si>
</sst>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4"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color rgb="FFFF0000"/>
      <name val="Arial"/>
      <family val="2"/>
      <charset val="204"/>
    </font>
    <font>
      <sz val="11"/>
      <color theme="1"/>
      <name val="Calibri"/>
      <family val="2"/>
      <charset val="204"/>
      <scheme val="minor"/>
    </font>
    <font>
      <b/>
      <sz val="11"/>
      <name val="Arial"/>
      <family val="2"/>
      <charset val="204"/>
    </font>
    <font>
      <sz val="10"/>
      <name val="Arial"/>
      <family val="2"/>
      <charset val="204"/>
    </font>
    <font>
      <b/>
      <sz val="10"/>
      <name val="Arial"/>
      <family val="2"/>
      <charset val="204"/>
    </font>
    <font>
      <vertAlign val="superscript"/>
      <sz val="10"/>
      <name val="Arial"/>
      <family val="2"/>
      <charset val="204"/>
    </font>
    <font>
      <sz val="11"/>
      <color theme="1"/>
      <name val="Calibri"/>
      <family val="2"/>
      <scheme val="minor"/>
    </font>
    <font>
      <vertAlign val="superscript"/>
      <sz val="9"/>
      <color theme="1"/>
      <name val="Arial"/>
      <family val="2"/>
      <charset val="204"/>
    </font>
    <font>
      <sz val="11"/>
      <color indexed="8"/>
      <name val="Calibri"/>
      <family val="2"/>
      <scheme val="minor"/>
    </font>
    <font>
      <u/>
      <vertAlign val="superscript"/>
      <sz val="10"/>
      <color theme="1"/>
      <name val="Arial"/>
      <family val="2"/>
      <charset val="204"/>
    </font>
    <font>
      <u/>
      <sz val="10"/>
      <color theme="1"/>
      <name val="Arial"/>
      <family val="2"/>
      <charset val="204"/>
    </font>
  </fonts>
  <fills count="3">
    <fill>
      <patternFill patternType="none"/>
    </fill>
    <fill>
      <patternFill patternType="gray125"/>
    </fill>
    <fill>
      <gradientFill degree="270">
        <stop position="0">
          <color theme="0"/>
        </stop>
        <stop position="1">
          <color rgb="FFBDF5D2"/>
        </stop>
      </gradient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0" fontId="6" fillId="0" borderId="0" applyNumberFormat="0" applyFill="0" applyBorder="0" applyAlignment="0" applyProtection="0"/>
    <xf numFmtId="0" fontId="34" fillId="0" borderId="0"/>
    <xf numFmtId="0" fontId="39" fillId="0" borderId="0"/>
    <xf numFmtId="0" fontId="34" fillId="0" borderId="0"/>
    <xf numFmtId="0" fontId="41" fillId="0" borderId="0"/>
  </cellStyleXfs>
  <cellXfs count="662">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1" fillId="0" borderId="0" xfId="0" applyFont="1" applyAlignment="1">
      <alignment horizontal="left" vertical="center" indent="32"/>
    </xf>
    <xf numFmtId="0" fontId="2" fillId="0" borderId="0" xfId="0" applyFont="1" applyAlignment="1">
      <alignment horizontal="center" vertical="center"/>
    </xf>
    <xf numFmtId="0" fontId="10" fillId="0" borderId="0" xfId="0" applyFont="1" applyAlignment="1">
      <alignment vertical="center" wrapText="1"/>
    </xf>
    <xf numFmtId="0" fontId="1" fillId="0" borderId="12" xfId="0" applyFont="1" applyBorder="1" applyAlignment="1">
      <alignment vertical="center" wrapText="1"/>
    </xf>
    <xf numFmtId="0" fontId="0" fillId="0" borderId="12" xfId="0" applyFont="1" applyBorder="1" applyAlignment="1">
      <alignment vertical="center" wrapText="1"/>
    </xf>
    <xf numFmtId="0" fontId="0" fillId="0" borderId="0" xfId="0" applyBorder="1"/>
    <xf numFmtId="0" fontId="15"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7"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right" wrapText="1" indent="1"/>
    </xf>
    <xf numFmtId="0" fontId="1" fillId="0" borderId="9" xfId="0" applyFont="1" applyBorder="1" applyAlignment="1">
      <alignment horizontal="right" wrapText="1" indent="1"/>
    </xf>
    <xf numFmtId="0" fontId="1" fillId="0" borderId="11" xfId="0" applyFont="1" applyBorder="1" applyAlignment="1">
      <alignment horizontal="left" vertical="center" wrapText="1" indent="1"/>
    </xf>
    <xf numFmtId="0" fontId="1" fillId="0" borderId="0" xfId="0" applyFont="1" applyBorder="1" applyAlignment="1">
      <alignment vertical="center"/>
    </xf>
    <xf numFmtId="0" fontId="19" fillId="0" borderId="0" xfId="0" applyFont="1" applyBorder="1" applyAlignment="1">
      <alignment horizontal="center" vertical="center"/>
    </xf>
    <xf numFmtId="0" fontId="21" fillId="0" borderId="0" xfId="0" applyFont="1" applyBorder="1" applyAlignment="1">
      <alignment vertical="center"/>
    </xf>
    <xf numFmtId="164" fontId="1" fillId="0" borderId="12" xfId="0" applyNumberFormat="1" applyFont="1" applyBorder="1" applyAlignment="1">
      <alignment horizontal="right" vertical="center" wrapText="1" indent="3"/>
    </xf>
    <xf numFmtId="164" fontId="1" fillId="0" borderId="12" xfId="0" applyNumberFormat="1" applyFont="1" applyBorder="1" applyAlignment="1">
      <alignment horizontal="right" vertical="center" wrapText="1" indent="4"/>
    </xf>
    <xf numFmtId="164" fontId="1" fillId="0" borderId="11" xfId="0" applyNumberFormat="1" applyFont="1" applyBorder="1" applyAlignment="1">
      <alignment horizontal="right" vertical="center" wrapText="1" indent="4"/>
    </xf>
    <xf numFmtId="0" fontId="22" fillId="0" borderId="0" xfId="0" applyFont="1" applyBorder="1" applyAlignment="1">
      <alignment horizontal="center" vertical="center"/>
    </xf>
    <xf numFmtId="0" fontId="21" fillId="0" borderId="0" xfId="0" applyFont="1" applyBorder="1" applyAlignment="1">
      <alignment horizontal="right" vertical="center"/>
    </xf>
    <xf numFmtId="0" fontId="1" fillId="0" borderId="12" xfId="0" applyFont="1" applyBorder="1" applyAlignment="1">
      <alignment horizontal="left" vertical="center" wrapText="1" indent="2"/>
    </xf>
    <xf numFmtId="0" fontId="23" fillId="0" borderId="0" xfId="0" applyFont="1" applyBorder="1" applyAlignment="1">
      <alignment horizontal="right" vertical="center"/>
    </xf>
    <xf numFmtId="164" fontId="1" fillId="0" borderId="12" xfId="0" applyNumberFormat="1" applyFont="1" applyBorder="1" applyAlignment="1">
      <alignment horizontal="right" wrapText="1" indent="3"/>
    </xf>
    <xf numFmtId="0" fontId="21"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164" fontId="1" fillId="0" borderId="6" xfId="0" applyNumberFormat="1" applyFont="1" applyBorder="1" applyAlignment="1">
      <alignment horizontal="right" vertical="center" wrapText="1" indent="2"/>
    </xf>
    <xf numFmtId="0" fontId="26" fillId="0" borderId="0" xfId="0" applyFont="1" applyBorder="1" applyAlignment="1">
      <alignment horizontal="center" vertical="center"/>
    </xf>
    <xf numFmtId="0" fontId="27" fillId="0" borderId="0" xfId="0" applyFont="1" applyBorder="1" applyAlignment="1">
      <alignment horizontal="right" vertical="center"/>
    </xf>
    <xf numFmtId="164" fontId="1" fillId="0" borderId="6" xfId="0" applyNumberFormat="1" applyFont="1" applyBorder="1" applyAlignment="1">
      <alignment horizontal="right" wrapText="1" indent="1"/>
    </xf>
    <xf numFmtId="0" fontId="28" fillId="0" borderId="0" xfId="0" applyFont="1" applyBorder="1" applyAlignment="1">
      <alignment horizontal="center" vertical="center"/>
    </xf>
    <xf numFmtId="0" fontId="29" fillId="0" borderId="0" xfId="0" applyFont="1" applyBorder="1" applyAlignment="1">
      <alignment horizontal="center" vertical="center"/>
    </xf>
    <xf numFmtId="0" fontId="2" fillId="0" borderId="0" xfId="0" applyFont="1" applyBorder="1" applyAlignment="1">
      <alignment horizontal="center" vertical="center"/>
    </xf>
    <xf numFmtId="0" fontId="1" fillId="0" borderId="12" xfId="0" applyFont="1" applyBorder="1" applyAlignment="1">
      <alignment horizontal="right" vertical="center" wrapText="1" indent="2"/>
    </xf>
    <xf numFmtId="0" fontId="0" fillId="0" borderId="0" xfId="0" applyFont="1"/>
    <xf numFmtId="164" fontId="0" fillId="0" borderId="12" xfId="0" applyNumberFormat="1" applyFont="1" applyBorder="1" applyAlignment="1">
      <alignment horizontal="right" vertical="center" wrapText="1" indent="3"/>
    </xf>
    <xf numFmtId="0" fontId="0" fillId="0" borderId="0" xfId="0" applyFont="1" applyBorder="1"/>
    <xf numFmtId="0" fontId="0" fillId="0" borderId="11" xfId="0" applyFont="1" applyBorder="1" applyAlignment="1">
      <alignment vertical="center" wrapText="1"/>
    </xf>
    <xf numFmtId="0" fontId="2" fillId="0" borderId="0" xfId="0" applyFont="1" applyAlignment="1">
      <alignment horizontal="justify" vertical="center"/>
    </xf>
    <xf numFmtId="0" fontId="19"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32" fillId="0" borderId="0" xfId="0" applyFont="1" applyAlignment="1">
      <alignment horizontal="center" vertical="center"/>
    </xf>
    <xf numFmtId="0" fontId="2" fillId="0" borderId="4" xfId="0" applyFont="1" applyBorder="1" applyAlignment="1">
      <alignment vertical="center" wrapText="1"/>
    </xf>
    <xf numFmtId="0" fontId="2" fillId="0" borderId="6" xfId="0" applyFont="1" applyBorder="1" applyAlignment="1">
      <alignment vertical="center" wrapText="1"/>
    </xf>
    <xf numFmtId="0" fontId="19" fillId="0" borderId="12" xfId="0" applyFont="1" applyBorder="1" applyAlignment="1">
      <alignment vertical="center" wrapText="1"/>
    </xf>
    <xf numFmtId="0" fontId="0" fillId="0" borderId="10" xfId="0" applyBorder="1"/>
    <xf numFmtId="0" fontId="0" fillId="0" borderId="12" xfId="0" applyFont="1" applyFill="1" applyBorder="1" applyAlignment="1">
      <alignment vertical="center" wrapText="1"/>
    </xf>
    <xf numFmtId="164" fontId="1" fillId="0" borderId="12" xfId="0" applyNumberFormat="1" applyFont="1" applyBorder="1" applyAlignment="1">
      <alignment horizontal="right" vertical="center" wrapText="1" indent="7"/>
    </xf>
    <xf numFmtId="0" fontId="2" fillId="0" borderId="12" xfId="0" applyFont="1" applyFill="1" applyBorder="1" applyAlignment="1">
      <alignment vertical="center" wrapTex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0" fillId="0" borderId="0" xfId="0" applyFont="1" applyAlignment="1">
      <alignment horizontal="left" vertical="center" indent="32"/>
    </xf>
    <xf numFmtId="0" fontId="1" fillId="0" borderId="0" xfId="0" applyFont="1" applyAlignment="1">
      <alignment horizontal="center" vertical="center" wrapText="1"/>
    </xf>
    <xf numFmtId="0" fontId="1" fillId="0" borderId="0" xfId="0" applyFont="1" applyAlignment="1">
      <alignment horizontal="center" vertical="center"/>
    </xf>
    <xf numFmtId="164" fontId="1" fillId="0" borderId="0" xfId="0" applyNumberFormat="1" applyFont="1" applyAlignment="1">
      <alignment horizontal="center" vertical="center" wrapText="1"/>
    </xf>
    <xf numFmtId="0" fontId="0" fillId="0" borderId="0" xfId="0" applyFill="1"/>
    <xf numFmtId="164" fontId="0" fillId="0" borderId="6" xfId="0" applyNumberFormat="1" applyFont="1" applyBorder="1" applyAlignment="1">
      <alignment horizontal="right" wrapText="1" indent="1"/>
    </xf>
    <xf numFmtId="0" fontId="0" fillId="0" borderId="12" xfId="0" applyFont="1" applyBorder="1" applyAlignment="1">
      <alignment horizontal="right" vertical="center" wrapText="1" indent="3"/>
    </xf>
    <xf numFmtId="0" fontId="0" fillId="0" borderId="0" xfId="0" applyAlignment="1">
      <alignment horizontal="center" vertical="center"/>
    </xf>
    <xf numFmtId="0" fontId="2" fillId="0" borderId="10" xfId="0" applyFont="1" applyFill="1" applyBorder="1" applyAlignment="1">
      <alignment vertical="center" wrapText="1"/>
    </xf>
    <xf numFmtId="1" fontId="1" fillId="0" borderId="6" xfId="0" applyNumberFormat="1" applyFont="1" applyBorder="1" applyAlignment="1">
      <alignment horizontal="right" vertical="center" wrapText="1" indent="3"/>
    </xf>
    <xf numFmtId="0" fontId="1" fillId="0" borderId="5" xfId="0" applyFont="1" applyBorder="1" applyAlignment="1">
      <alignment vertical="center" wrapText="1"/>
    </xf>
    <xf numFmtId="0" fontId="1" fillId="0" borderId="5" xfId="0" applyFont="1" applyBorder="1" applyAlignment="1">
      <alignment horizontal="left" vertical="center" wrapText="1" indent="1"/>
    </xf>
    <xf numFmtId="0" fontId="1" fillId="0" borderId="7" xfId="0" applyFont="1" applyBorder="1" applyAlignment="1">
      <alignment vertical="center" wrapText="1"/>
    </xf>
    <xf numFmtId="0" fontId="1" fillId="0" borderId="5" xfId="0" applyFont="1" applyBorder="1" applyAlignment="1">
      <alignment horizontal="left" vertical="center" wrapText="1" indent="2"/>
    </xf>
    <xf numFmtId="0" fontId="1" fillId="0" borderId="7" xfId="0" applyFont="1" applyFill="1" applyBorder="1" applyAlignment="1">
      <alignment horizontal="left" vertical="center" wrapText="1"/>
    </xf>
    <xf numFmtId="164" fontId="0" fillId="0" borderId="6" xfId="0" applyNumberFormat="1" applyFont="1" applyBorder="1" applyAlignment="1">
      <alignment horizontal="right" vertical="center" wrapText="1" indent="2"/>
    </xf>
    <xf numFmtId="164" fontId="0" fillId="0" borderId="12" xfId="0" applyNumberFormat="1" applyFont="1" applyBorder="1" applyAlignment="1">
      <alignment horizontal="right" vertical="center" wrapText="1" indent="2"/>
    </xf>
    <xf numFmtId="0" fontId="2" fillId="0" borderId="7" xfId="0" applyFont="1" applyBorder="1" applyAlignment="1">
      <alignment vertical="center" wrapText="1"/>
    </xf>
    <xf numFmtId="164" fontId="0" fillId="0" borderId="12" xfId="0" applyNumberFormat="1" applyFont="1" applyBorder="1" applyAlignment="1">
      <alignment horizontal="right" wrapText="1" indent="3"/>
    </xf>
    <xf numFmtId="164" fontId="0" fillId="0" borderId="6" xfId="0" applyNumberFormat="1" applyFont="1" applyBorder="1" applyAlignment="1">
      <alignment horizontal="right" wrapText="1" indent="3"/>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35" fillId="0" borderId="0" xfId="0" applyFont="1" applyAlignment="1">
      <alignment horizontal="center"/>
    </xf>
    <xf numFmtId="0" fontId="37" fillId="0" borderId="0" xfId="0" applyFont="1"/>
    <xf numFmtId="0" fontId="36" fillId="0" borderId="0" xfId="1" applyFont="1"/>
    <xf numFmtId="0" fontId="36" fillId="0" borderId="0" xfId="0" applyFont="1"/>
    <xf numFmtId="0" fontId="36" fillId="0" borderId="0" xfId="1" applyFont="1" applyAlignment="1">
      <alignment horizontal="left"/>
    </xf>
    <xf numFmtId="0" fontId="36" fillId="0" borderId="0" xfId="1" applyFont="1" applyAlignment="1">
      <alignment horizontal="left" wrapText="1"/>
    </xf>
    <xf numFmtId="0" fontId="0" fillId="0" borderId="0" xfId="0" applyFont="1" applyFill="1" applyAlignment="1">
      <alignment horizontal="justify" vertical="center"/>
    </xf>
    <xf numFmtId="0" fontId="0" fillId="0" borderId="10" xfId="0" applyFont="1" applyBorder="1" applyAlignment="1">
      <alignment vertical="center" wrapText="1"/>
    </xf>
    <xf numFmtId="0" fontId="36" fillId="0" borderId="0" xfId="1" applyFont="1" applyAlignment="1">
      <alignment horizontal="left" vertical="center" indent="31"/>
    </xf>
    <xf numFmtId="164" fontId="1" fillId="0" borderId="6" xfId="0" applyNumberFormat="1" applyFont="1" applyFill="1" applyBorder="1" applyAlignment="1">
      <alignment horizontal="right" wrapText="1" indent="1"/>
    </xf>
    <xf numFmtId="164" fontId="1" fillId="0" borderId="6" xfId="0" applyNumberFormat="1" applyFont="1" applyFill="1" applyBorder="1" applyAlignment="1">
      <alignment horizontal="right" vertical="center" wrapText="1" indent="2"/>
    </xf>
    <xf numFmtId="164" fontId="0" fillId="0" borderId="6" xfId="0" applyNumberFormat="1" applyFont="1" applyFill="1" applyBorder="1" applyAlignment="1">
      <alignment horizontal="right" vertical="center" wrapText="1" indent="2"/>
    </xf>
    <xf numFmtId="164" fontId="1" fillId="0" borderId="12" xfId="0" applyNumberFormat="1" applyFont="1" applyFill="1" applyBorder="1" applyAlignment="1">
      <alignment horizontal="right" wrapText="1" indent="2"/>
    </xf>
    <xf numFmtId="0" fontId="2" fillId="0" borderId="0" xfId="0" applyFont="1" applyBorder="1" applyAlignment="1">
      <alignment vertical="center" wrapText="1"/>
    </xf>
    <xf numFmtId="164" fontId="1" fillId="0" borderId="11" xfId="0" applyNumberFormat="1" applyFont="1" applyBorder="1" applyAlignment="1">
      <alignment horizontal="right" vertical="center" wrapText="1" indent="7"/>
    </xf>
    <xf numFmtId="164" fontId="0" fillId="0" borderId="11" xfId="0" applyNumberFormat="1" applyFont="1" applyBorder="1" applyAlignment="1">
      <alignment horizontal="right" wrapText="1" indent="3"/>
    </xf>
    <xf numFmtId="164" fontId="0" fillId="0" borderId="9" xfId="0" applyNumberFormat="1" applyFont="1" applyBorder="1" applyAlignment="1">
      <alignment horizontal="right" wrapText="1" indent="3"/>
    </xf>
    <xf numFmtId="0" fontId="1" fillId="0" borderId="5" xfId="0" applyFont="1" applyFill="1" applyBorder="1" applyAlignment="1">
      <alignment horizontal="left" vertical="center" wrapText="1" indent="1"/>
    </xf>
    <xf numFmtId="164" fontId="0" fillId="0" borderId="12" xfId="0" applyNumberFormat="1" applyFont="1" applyFill="1" applyBorder="1" applyAlignment="1">
      <alignment horizontal="right" wrapText="1" indent="2"/>
    </xf>
    <xf numFmtId="164" fontId="0" fillId="0" borderId="6" xfId="0" applyNumberFormat="1" applyFont="1" applyFill="1" applyBorder="1" applyAlignment="1">
      <alignment horizontal="right" wrapText="1" indent="3"/>
    </xf>
    <xf numFmtId="0" fontId="14" fillId="0" borderId="0" xfId="0" applyFont="1"/>
    <xf numFmtId="164" fontId="1" fillId="0" borderId="12" xfId="0" applyNumberFormat="1" applyFont="1" applyFill="1" applyBorder="1" applyAlignment="1">
      <alignment horizontal="right" vertical="center" wrapText="1" indent="6"/>
    </xf>
    <xf numFmtId="164" fontId="1" fillId="0" borderId="12" xfId="0" applyNumberFormat="1" applyFont="1" applyBorder="1" applyAlignment="1">
      <alignment horizontal="right" wrapText="1" indent="1"/>
    </xf>
    <xf numFmtId="0" fontId="36" fillId="0" borderId="12" xfId="0" applyFont="1" applyBorder="1" applyAlignment="1">
      <alignment horizontal="left" vertical="center" wrapText="1" indent="1"/>
    </xf>
    <xf numFmtId="0" fontId="1" fillId="0" borderId="5" xfId="0" applyFont="1" applyBorder="1" applyAlignment="1">
      <alignment horizontal="left" vertical="center" wrapText="1" indent="3"/>
    </xf>
    <xf numFmtId="0" fontId="2" fillId="0" borderId="5" xfId="0" applyFont="1" applyBorder="1" applyAlignment="1">
      <alignment horizontal="left" vertical="center" wrapText="1" indent="1"/>
    </xf>
    <xf numFmtId="0" fontId="1" fillId="0" borderId="5" xfId="0" applyFont="1" applyBorder="1" applyAlignment="1">
      <alignment horizontal="left" wrapText="1" indent="2"/>
    </xf>
    <xf numFmtId="0" fontId="1" fillId="0" borderId="5" xfId="0" applyFont="1" applyBorder="1" applyAlignment="1">
      <alignment horizontal="left" vertical="center" wrapText="1" indent="4"/>
    </xf>
    <xf numFmtId="0" fontId="2" fillId="0" borderId="5" xfId="0" applyFont="1" applyBorder="1" applyAlignment="1">
      <alignment horizontal="left" vertical="center" wrapText="1" indent="2"/>
    </xf>
    <xf numFmtId="0" fontId="1" fillId="0" borderId="7" xfId="0" applyFont="1" applyBorder="1" applyAlignment="1">
      <alignment horizontal="left" vertical="center" wrapText="1" indent="3"/>
    </xf>
    <xf numFmtId="0" fontId="0" fillId="0" borderId="12" xfId="0" applyNumberFormat="1" applyFont="1" applyFill="1" applyBorder="1" applyAlignment="1">
      <alignment horizontal="right" wrapText="1" indent="3"/>
    </xf>
    <xf numFmtId="0" fontId="0" fillId="0" borderId="6" xfId="0" applyNumberFormat="1" applyFont="1" applyFill="1" applyBorder="1" applyAlignment="1">
      <alignment horizontal="right" vertical="center" wrapText="1" indent="3"/>
    </xf>
    <xf numFmtId="0" fontId="2" fillId="0" borderId="4" xfId="0" applyFont="1" applyBorder="1" applyAlignment="1"/>
    <xf numFmtId="0" fontId="2" fillId="0" borderId="6" xfId="0" applyFont="1" applyBorder="1" applyAlignment="1"/>
    <xf numFmtId="0" fontId="2" fillId="0" borderId="10" xfId="0" applyFont="1" applyBorder="1" applyAlignment="1"/>
    <xf numFmtId="0" fontId="2" fillId="0" borderId="12" xfId="0" applyFont="1" applyBorder="1" applyAlignment="1"/>
    <xf numFmtId="164" fontId="1" fillId="0" borderId="6" xfId="0" applyNumberFormat="1" applyFont="1" applyFill="1" applyBorder="1" applyAlignment="1">
      <alignment horizontal="right" vertical="center" wrapText="1" indent="7"/>
    </xf>
    <xf numFmtId="0" fontId="0" fillId="0" borderId="4" xfId="0" applyBorder="1"/>
    <xf numFmtId="164" fontId="1" fillId="0" borderId="12" xfId="0" applyNumberFormat="1" applyFont="1" applyFill="1" applyBorder="1" applyAlignment="1">
      <alignment horizontal="right" vertical="center" wrapText="1" indent="3"/>
    </xf>
    <xf numFmtId="0" fontId="1" fillId="0" borderId="12" xfId="0" applyFont="1" applyBorder="1" applyAlignment="1">
      <alignment horizontal="right" wrapText="1" indent="1"/>
    </xf>
    <xf numFmtId="0" fontId="1" fillId="0" borderId="6" xfId="0" applyFont="1" applyBorder="1" applyAlignment="1">
      <alignment horizontal="right" wrapText="1" indent="1"/>
    </xf>
    <xf numFmtId="164" fontId="0" fillId="0" borderId="12" xfId="0" applyNumberFormat="1" applyFont="1" applyFill="1" applyBorder="1" applyAlignment="1">
      <alignment horizontal="right" wrapText="1" indent="3"/>
    </xf>
    <xf numFmtId="0" fontId="36" fillId="0" borderId="11" xfId="0" applyFont="1" applyFill="1" applyBorder="1" applyAlignment="1">
      <alignment vertical="center" wrapText="1"/>
    </xf>
    <xf numFmtId="0" fontId="2" fillId="0" borderId="5" xfId="0" applyFont="1" applyBorder="1" applyAlignment="1">
      <alignment wrapText="1"/>
    </xf>
    <xf numFmtId="0" fontId="2" fillId="0" borderId="7" xfId="0" applyFont="1" applyBorder="1" applyAlignment="1">
      <alignment wrapText="1"/>
    </xf>
    <xf numFmtId="0" fontId="2" fillId="0" borderId="0" xfId="0" applyFont="1"/>
    <xf numFmtId="0" fontId="0" fillId="0" borderId="12" xfId="0" applyFill="1" applyBorder="1" applyAlignment="1">
      <alignment horizontal="right" vertical="center" indent="3"/>
    </xf>
    <xf numFmtId="164" fontId="1" fillId="0" borderId="11" xfId="0" applyNumberFormat="1" applyFont="1" applyBorder="1" applyAlignment="1">
      <alignment horizontal="right" wrapText="1" indent="1"/>
    </xf>
    <xf numFmtId="164" fontId="1" fillId="0" borderId="6" xfId="0" applyNumberFormat="1" applyFont="1" applyFill="1" applyBorder="1" applyAlignment="1">
      <alignment horizontal="right" wrapText="1" indent="2"/>
    </xf>
    <xf numFmtId="164" fontId="0" fillId="0" borderId="12" xfId="0" applyNumberFormat="1" applyFont="1" applyFill="1" applyBorder="1" applyAlignment="1">
      <alignment horizontal="right" vertical="center" wrapText="1" indent="3"/>
    </xf>
    <xf numFmtId="164" fontId="0" fillId="0" borderId="11"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vertical="center" wrapText="1" indent="1"/>
    </xf>
    <xf numFmtId="164" fontId="0" fillId="0" borderId="11" xfId="0" applyNumberFormat="1" applyFont="1" applyFill="1" applyBorder="1" applyAlignment="1">
      <alignment horizontal="right" vertical="center" wrapText="1" indent="1"/>
    </xf>
    <xf numFmtId="0" fontId="25" fillId="0" borderId="0" xfId="0" applyFont="1"/>
    <xf numFmtId="0" fontId="1" fillId="0" borderId="0" xfId="0" applyFont="1" applyBorder="1" applyAlignment="1">
      <alignment horizontal="left" vertical="center" wrapText="1" indent="1"/>
    </xf>
    <xf numFmtId="0" fontId="1" fillId="0" borderId="12" xfId="0" applyFont="1" applyFill="1" applyBorder="1" applyAlignment="1">
      <alignment horizontal="right" vertical="center" wrapText="1" indent="2"/>
    </xf>
    <xf numFmtId="0" fontId="36" fillId="0" borderId="0" xfId="0" applyFont="1" applyAlignment="1">
      <alignment horizontal="center" vertical="center"/>
    </xf>
    <xf numFmtId="0" fontId="8"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horizontal="center" vertical="center"/>
    </xf>
    <xf numFmtId="0" fontId="1" fillId="0" borderId="0" xfId="0" applyFont="1" applyAlignment="1">
      <alignment vertical="top"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0" fillId="0" borderId="0" xfId="0" applyFill="1" applyBorder="1" applyAlignment="1">
      <alignment vertical="top"/>
    </xf>
    <xf numFmtId="164" fontId="1" fillId="0" borderId="12" xfId="0" applyNumberFormat="1" applyFont="1" applyFill="1" applyBorder="1" applyAlignment="1">
      <alignment horizontal="right" vertical="center" wrapText="1" indent="4"/>
    </xf>
    <xf numFmtId="164" fontId="1" fillId="0" borderId="6" xfId="0" applyNumberFormat="1" applyFont="1" applyFill="1" applyBorder="1" applyAlignment="1">
      <alignment horizontal="right" vertical="center" wrapText="1" indent="4"/>
    </xf>
    <xf numFmtId="164" fontId="1" fillId="0" borderId="0" xfId="0" applyNumberFormat="1" applyFont="1" applyFill="1" applyBorder="1" applyAlignment="1">
      <alignment horizontal="right" wrapText="1" indent="3"/>
    </xf>
    <xf numFmtId="0" fontId="0" fillId="0" borderId="12" xfId="0" applyFont="1" applyFill="1" applyBorder="1" applyAlignment="1">
      <alignment horizontal="left" vertical="center" wrapText="1" indent="1"/>
    </xf>
    <xf numFmtId="0" fontId="2" fillId="0" borderId="11" xfId="0" applyFont="1" applyBorder="1" applyAlignment="1">
      <alignment vertical="center" wrapText="1"/>
    </xf>
    <xf numFmtId="0" fontId="0" fillId="0" borderId="12" xfId="0" applyFill="1" applyBorder="1"/>
    <xf numFmtId="164" fontId="0" fillId="0" borderId="0" xfId="0" applyNumberFormat="1" applyFill="1"/>
    <xf numFmtId="1" fontId="1" fillId="0" borderId="6" xfId="0" applyNumberFormat="1" applyFont="1" applyFill="1" applyBorder="1" applyAlignment="1">
      <alignment horizontal="right" vertical="center" wrapText="1" indent="3"/>
    </xf>
    <xf numFmtId="0" fontId="1" fillId="0" borderId="6" xfId="0" applyFont="1" applyFill="1" applyBorder="1" applyAlignment="1">
      <alignment horizontal="right" vertical="center" wrapText="1" indent="3"/>
    </xf>
    <xf numFmtId="0" fontId="0" fillId="0" borderId="12" xfId="0" applyNumberFormat="1" applyFont="1" applyFill="1" applyBorder="1" applyAlignment="1">
      <alignment horizontal="right" vertical="center" wrapText="1" indent="3"/>
    </xf>
    <xf numFmtId="164" fontId="1" fillId="0" borderId="0" xfId="0" applyNumberFormat="1" applyFont="1" applyBorder="1" applyAlignment="1">
      <alignment horizontal="right" vertical="center" wrapText="1" indent="4"/>
    </xf>
    <xf numFmtId="164" fontId="0" fillId="0" borderId="12" xfId="0" applyNumberFormat="1" applyFont="1" applyFill="1" applyBorder="1" applyAlignment="1">
      <alignment horizontal="right" vertical="center" wrapText="1" indent="2"/>
    </xf>
    <xf numFmtId="164" fontId="0" fillId="0" borderId="12" xfId="0" applyNumberFormat="1" applyFont="1" applyFill="1" applyBorder="1" applyAlignment="1">
      <alignment horizontal="right" indent="3"/>
    </xf>
    <xf numFmtId="1" fontId="0" fillId="0" borderId="6" xfId="0" applyNumberFormat="1" applyFont="1" applyFill="1" applyBorder="1" applyAlignment="1">
      <alignment horizontal="right" wrapText="1" indent="2"/>
    </xf>
    <xf numFmtId="164" fontId="12" fillId="0" borderId="12" xfId="0" applyNumberFormat="1" applyFont="1" applyFill="1" applyBorder="1" applyAlignment="1">
      <alignment horizontal="right" wrapText="1" indent="2"/>
    </xf>
    <xf numFmtId="164" fontId="12" fillId="0" borderId="6" xfId="0" applyNumberFormat="1" applyFont="1" applyFill="1" applyBorder="1" applyAlignment="1">
      <alignment horizontal="right" wrapText="1" indent="2"/>
    </xf>
    <xf numFmtId="0" fontId="0" fillId="0" borderId="12" xfId="0" applyFont="1" applyFill="1" applyBorder="1" applyAlignment="1">
      <alignment horizontal="right" vertical="center" wrapText="1" indent="2"/>
    </xf>
    <xf numFmtId="0" fontId="0" fillId="0" borderId="6" xfId="0" applyFont="1" applyFill="1" applyBorder="1" applyAlignment="1">
      <alignment horizontal="right" vertical="center" wrapText="1" indent="2"/>
    </xf>
    <xf numFmtId="0" fontId="1" fillId="0" borderId="12" xfId="0" applyFont="1" applyFill="1" applyBorder="1" applyAlignment="1">
      <alignment horizontal="right" wrapText="1" indent="2"/>
    </xf>
    <xf numFmtId="164" fontId="1" fillId="0" borderId="12" xfId="0" applyNumberFormat="1" applyFont="1" applyFill="1" applyBorder="1" applyAlignment="1">
      <alignment horizontal="right" vertical="center" wrapText="1" indent="2"/>
    </xf>
    <xf numFmtId="164" fontId="1" fillId="0" borderId="9" xfId="0" applyNumberFormat="1" applyFont="1" applyFill="1" applyBorder="1" applyAlignment="1">
      <alignment horizontal="right" wrapText="1" indent="2"/>
    </xf>
    <xf numFmtId="164" fontId="1" fillId="0" borderId="11" xfId="0" applyNumberFormat="1" applyFont="1" applyFill="1" applyBorder="1" applyAlignment="1">
      <alignment horizontal="right" vertical="center" wrapText="1" indent="4"/>
    </xf>
    <xf numFmtId="164" fontId="1" fillId="0" borderId="9" xfId="0" applyNumberFormat="1" applyFont="1" applyFill="1" applyBorder="1" applyAlignment="1">
      <alignment horizontal="right" vertical="center" wrapText="1" indent="4"/>
    </xf>
    <xf numFmtId="164" fontId="1" fillId="0" borderId="9" xfId="0" applyNumberFormat="1" applyFont="1" applyFill="1" applyBorder="1" applyAlignment="1">
      <alignment horizontal="right" wrapText="1" indent="1"/>
    </xf>
    <xf numFmtId="0" fontId="0" fillId="0" borderId="0" xfId="0" applyAlignment="1">
      <alignment horizontal="left"/>
    </xf>
    <xf numFmtId="0" fontId="1" fillId="0" borderId="12" xfId="0" applyNumberFormat="1" applyFont="1" applyBorder="1" applyAlignment="1">
      <alignment horizontal="right" vertical="center" wrapText="1" indent="3"/>
    </xf>
    <xf numFmtId="0" fontId="1" fillId="0" borderId="2" xfId="0" applyFont="1" applyBorder="1" applyAlignment="1">
      <alignment horizontal="right" vertical="center" wrapText="1" indent="2"/>
    </xf>
    <xf numFmtId="0" fontId="1" fillId="0" borderId="10" xfId="0" applyFont="1" applyBorder="1" applyAlignment="1">
      <alignment horizontal="right" wrapText="1" indent="2"/>
    </xf>
    <xf numFmtId="164" fontId="1" fillId="0" borderId="12" xfId="0" applyNumberFormat="1" applyFont="1" applyBorder="1" applyAlignment="1">
      <alignment horizontal="right" vertical="center" wrapText="1" indent="6"/>
    </xf>
    <xf numFmtId="0" fontId="2" fillId="0" borderId="11" xfId="0" applyFont="1" applyBorder="1" applyAlignment="1">
      <alignment vertical="center" wrapText="1"/>
    </xf>
    <xf numFmtId="0" fontId="18" fillId="0" borderId="0" xfId="0" applyFont="1" applyBorder="1" applyAlignment="1">
      <alignment vertical="center" wrapText="1"/>
    </xf>
    <xf numFmtId="0" fontId="1" fillId="0" borderId="0" xfId="0" applyFont="1"/>
    <xf numFmtId="0" fontId="36" fillId="0" borderId="0" xfId="1" quotePrefix="1" applyFont="1"/>
    <xf numFmtId="164" fontId="0" fillId="0" borderId="11" xfId="0" applyNumberFormat="1" applyFont="1" applyFill="1" applyBorder="1" applyAlignment="1">
      <alignment horizontal="right" wrapText="1" indent="3"/>
    </xf>
    <xf numFmtId="164" fontId="1" fillId="0" borderId="10" xfId="0" applyNumberFormat="1" applyFont="1" applyBorder="1" applyAlignment="1">
      <alignment horizontal="right" vertical="center" wrapText="1" indent="3"/>
    </xf>
    <xf numFmtId="0" fontId="0" fillId="0" borderId="0" xfId="0" applyFill="1" applyAlignment="1">
      <alignment horizontal="justify"/>
    </xf>
    <xf numFmtId="164" fontId="0" fillId="0" borderId="0" xfId="0" applyNumberFormat="1" applyFont="1" applyFill="1" applyBorder="1" applyAlignment="1">
      <alignment horizontal="right" wrapText="1" indent="3"/>
    </xf>
    <xf numFmtId="0" fontId="0" fillId="0" borderId="0" xfId="0" applyFont="1" applyFill="1" applyBorder="1" applyAlignment="1">
      <alignment horizontal="right" wrapText="1" indent="3"/>
    </xf>
    <xf numFmtId="0" fontId="0" fillId="0" borderId="0" xfId="0" applyFont="1" applyFill="1" applyBorder="1" applyAlignment="1">
      <alignment vertical="center" wrapText="1"/>
    </xf>
    <xf numFmtId="0" fontId="1" fillId="0" borderId="12" xfId="0" applyFont="1" applyBorder="1" applyAlignment="1">
      <alignment horizontal="right" wrapText="1" indent="2"/>
    </xf>
    <xf numFmtId="164" fontId="1" fillId="0" borderId="6" xfId="0" applyNumberFormat="1" applyFont="1" applyBorder="1" applyAlignment="1">
      <alignment horizontal="right" wrapText="1" indent="2"/>
    </xf>
    <xf numFmtId="164" fontId="0" fillId="0" borderId="9" xfId="0" applyNumberFormat="1" applyFont="1" applyFill="1" applyBorder="1" applyAlignment="1">
      <alignment horizontal="right" wrapText="1" indent="3"/>
    </xf>
    <xf numFmtId="164" fontId="0" fillId="0" borderId="0" xfId="0" applyNumberFormat="1" applyFont="1" applyFill="1" applyBorder="1" applyAlignment="1">
      <alignment horizontal="right" vertical="top" wrapText="1" indent="4"/>
    </xf>
    <xf numFmtId="0" fontId="0" fillId="0" borderId="12" xfId="0" applyFill="1" applyBorder="1" applyAlignment="1">
      <alignment horizontal="right" indent="7"/>
    </xf>
    <xf numFmtId="0" fontId="19" fillId="0" borderId="6" xfId="0" applyFont="1" applyFill="1" applyBorder="1" applyAlignment="1">
      <alignment horizontal="right" vertical="center" wrapText="1" indent="7"/>
    </xf>
    <xf numFmtId="0" fontId="0" fillId="0" borderId="12" xfId="0" applyNumberFormat="1" applyFont="1" applyFill="1" applyBorder="1" applyAlignment="1">
      <alignment horizontal="right" vertical="center" wrapText="1" indent="7"/>
    </xf>
    <xf numFmtId="0" fontId="0" fillId="0" borderId="6" xfId="0" applyNumberFormat="1" applyFont="1" applyFill="1" applyBorder="1" applyAlignment="1">
      <alignment horizontal="right" vertical="center" wrapText="1" indent="7"/>
    </xf>
    <xf numFmtId="164" fontId="0" fillId="0" borderId="0" xfId="0" applyNumberFormat="1" applyFont="1" applyFill="1" applyBorder="1" applyAlignment="1">
      <alignment horizontal="right" vertical="center" wrapText="1" indent="3"/>
    </xf>
    <xf numFmtId="0" fontId="0" fillId="0" borderId="0" xfId="0" applyNumberFormat="1" applyFont="1" applyFill="1" applyBorder="1" applyAlignment="1">
      <alignment horizontal="right" vertical="center" wrapText="1" indent="3"/>
    </xf>
    <xf numFmtId="0" fontId="0" fillId="0" borderId="5" xfId="0" applyFont="1" applyFill="1" applyBorder="1" applyAlignment="1">
      <alignment horizontal="left" wrapText="1" indent="1"/>
    </xf>
    <xf numFmtId="0" fontId="1" fillId="0" borderId="5" xfId="0" applyFont="1" applyBorder="1" applyAlignment="1">
      <alignment horizontal="left" wrapText="1" indent="1"/>
    </xf>
    <xf numFmtId="0" fontId="1" fillId="0" borderId="6" xfId="0" applyFont="1" applyBorder="1" applyAlignment="1">
      <alignment horizontal="right" wrapText="1" indent="2"/>
    </xf>
    <xf numFmtId="0" fontId="7" fillId="0" borderId="0" xfId="0" applyFont="1" applyBorder="1" applyAlignment="1">
      <alignment horizontal="center" vertical="center"/>
    </xf>
    <xf numFmtId="0" fontId="2" fillId="0" borderId="11" xfId="0" applyFont="1" applyBorder="1" applyAlignment="1">
      <alignment vertical="center" wrapText="1"/>
    </xf>
    <xf numFmtId="164" fontId="0" fillId="0" borderId="12" xfId="0" applyNumberFormat="1" applyFont="1" applyFill="1" applyBorder="1" applyAlignment="1">
      <alignment horizontal="right" wrapText="1" indent="5"/>
    </xf>
    <xf numFmtId="164" fontId="0" fillId="0" borderId="11" xfId="0" applyNumberFormat="1" applyFont="1" applyFill="1" applyBorder="1" applyAlignment="1">
      <alignment horizontal="right" wrapText="1" indent="5"/>
    </xf>
    <xf numFmtId="0" fontId="0" fillId="0" borderId="5" xfId="0" applyFont="1" applyBorder="1" applyAlignment="1">
      <alignment horizontal="left" vertical="center" wrapText="1" indent="1"/>
    </xf>
    <xf numFmtId="0" fontId="2" fillId="0" borderId="0" xfId="0" applyFont="1" applyBorder="1" applyAlignment="1">
      <alignment horizontal="center" vertical="top"/>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3" xfId="0" applyFont="1" applyFill="1" applyBorder="1" applyAlignment="1">
      <alignment horizontal="right" vertical="center" wrapText="1" indent="2"/>
    </xf>
    <xf numFmtId="0" fontId="1" fillId="0" borderId="5" xfId="0" applyFont="1" applyBorder="1" applyAlignment="1">
      <alignment horizontal="right" vertical="center" wrapText="1" indent="2"/>
    </xf>
    <xf numFmtId="164" fontId="0" fillId="0" borderId="12" xfId="0" applyNumberFormat="1" applyBorder="1" applyAlignment="1">
      <alignment horizontal="right" vertical="center" indent="2"/>
    </xf>
    <xf numFmtId="0" fontId="1" fillId="0" borderId="7" xfId="0" applyFont="1" applyBorder="1" applyAlignment="1">
      <alignment horizontal="right" vertical="center" wrapText="1" indent="2"/>
    </xf>
    <xf numFmtId="164" fontId="0" fillId="0" borderId="11" xfId="0" applyNumberFormat="1" applyBorder="1" applyAlignment="1">
      <alignment horizontal="right" vertical="center" indent="2"/>
    </xf>
    <xf numFmtId="0" fontId="1" fillId="0" borderId="5" xfId="0" applyFont="1" applyBorder="1" applyAlignment="1">
      <alignment horizontal="center" vertical="center" wrapText="1"/>
    </xf>
    <xf numFmtId="164" fontId="0" fillId="0" borderId="9" xfId="0" applyNumberFormat="1" applyFont="1" applyBorder="1" applyAlignment="1">
      <alignment horizontal="right" vertical="center" wrapText="1" indent="2"/>
    </xf>
    <xf numFmtId="0" fontId="1" fillId="0" borderId="11" xfId="0" applyFont="1" applyBorder="1" applyAlignment="1">
      <alignment vertical="center" wrapText="1"/>
    </xf>
    <xf numFmtId="0" fontId="1" fillId="2" borderId="1" xfId="0" applyFont="1" applyFill="1" applyBorder="1" applyAlignment="1">
      <alignment horizontal="center" vertical="top" wrapText="1"/>
    </xf>
    <xf numFmtId="0" fontId="0" fillId="2" borderId="14" xfId="0" applyFont="1" applyFill="1" applyBorder="1" applyAlignment="1">
      <alignment horizontal="center" vertical="top" wrapText="1"/>
    </xf>
    <xf numFmtId="164" fontId="1" fillId="0" borderId="12" xfId="0" applyNumberFormat="1" applyFont="1" applyFill="1" applyBorder="1" applyAlignment="1">
      <alignment horizontal="right" wrapText="1" indent="1"/>
    </xf>
    <xf numFmtId="0" fontId="1" fillId="2" borderId="11" xfId="0" applyFont="1" applyFill="1" applyBorder="1" applyAlignment="1">
      <alignment horizontal="center" vertical="top" wrapText="1"/>
    </xf>
    <xf numFmtId="0" fontId="0" fillId="2" borderId="9"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2" borderId="11" xfId="0" applyFont="1" applyFill="1" applyBorder="1" applyAlignment="1">
      <alignment horizontal="center" vertical="top"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12" xfId="0" applyFont="1" applyFill="1" applyBorder="1" applyAlignment="1">
      <alignment horizontal="center" vertical="top" wrapText="1"/>
    </xf>
    <xf numFmtId="0" fontId="0" fillId="2" borderId="1" xfId="0" applyFill="1" applyBorder="1" applyAlignment="1">
      <alignment horizontal="center" vertical="top"/>
    </xf>
    <xf numFmtId="0" fontId="7" fillId="0" borderId="0" xfId="0" applyFont="1" applyFill="1" applyBorder="1" applyAlignment="1"/>
    <xf numFmtId="0" fontId="1" fillId="0" borderId="0" xfId="0" applyFont="1" applyFill="1"/>
    <xf numFmtId="0" fontId="1" fillId="0" borderId="0" xfId="0" applyFont="1" applyAlignment="1">
      <alignment horizontal="right"/>
    </xf>
    <xf numFmtId="0" fontId="2" fillId="0" borderId="10" xfId="0" applyFont="1" applyBorder="1"/>
    <xf numFmtId="0" fontId="0" fillId="2" borderId="12" xfId="0" applyFont="1" applyFill="1" applyBorder="1" applyAlignment="1">
      <alignment horizontal="center" vertical="top" wrapText="1"/>
    </xf>
    <xf numFmtId="0" fontId="0" fillId="2" borderId="6" xfId="0" applyFont="1" applyFill="1" applyBorder="1" applyAlignment="1">
      <alignment horizontal="center" vertical="top" wrapText="1"/>
    </xf>
    <xf numFmtId="0" fontId="0" fillId="0" borderId="12" xfId="0" applyBorder="1" applyAlignment="1">
      <alignment horizontal="right" indent="3"/>
    </xf>
    <xf numFmtId="0" fontId="2" fillId="0" borderId="12" xfId="0" applyFont="1" applyBorder="1"/>
    <xf numFmtId="0" fontId="0" fillId="0" borderId="11" xfId="0" applyBorder="1" applyAlignment="1">
      <alignment horizontal="right" indent="3"/>
    </xf>
    <xf numFmtId="0" fontId="11" fillId="0" borderId="6" xfId="0" applyFont="1" applyBorder="1" applyAlignment="1">
      <alignment horizontal="right" wrapText="1" indent="1"/>
    </xf>
    <xf numFmtId="164" fontId="1" fillId="0" borderId="9" xfId="0" applyNumberFormat="1" applyFont="1" applyBorder="1" applyAlignment="1">
      <alignment horizontal="right" wrapText="1" indent="1"/>
    </xf>
    <xf numFmtId="0" fontId="1" fillId="0" borderId="0" xfId="0" applyFont="1" applyBorder="1" applyAlignment="1">
      <alignment vertical="center" wrapText="1"/>
    </xf>
    <xf numFmtId="0" fontId="1" fillId="0" borderId="0" xfId="0" applyFont="1" applyBorder="1" applyAlignment="1">
      <alignment horizontal="right" wrapText="1" indent="1"/>
    </xf>
    <xf numFmtId="164" fontId="1" fillId="0" borderId="0" xfId="0" applyNumberFormat="1" applyFont="1" applyBorder="1" applyAlignment="1">
      <alignment horizontal="right" wrapText="1" indent="1"/>
    </xf>
    <xf numFmtId="0" fontId="13" fillId="0" borderId="0" xfId="0" applyFont="1" applyBorder="1" applyAlignment="1"/>
    <xf numFmtId="0" fontId="33" fillId="0" borderId="0" xfId="0" applyFont="1"/>
    <xf numFmtId="0" fontId="0" fillId="0" borderId="12" xfId="0" applyFont="1" applyFill="1" applyBorder="1" applyAlignment="1">
      <alignment wrapText="1"/>
    </xf>
    <xf numFmtId="0" fontId="0" fillId="0" borderId="11" xfId="0" applyFont="1" applyFill="1" applyBorder="1" applyAlignment="1">
      <alignment wrapText="1"/>
    </xf>
    <xf numFmtId="0" fontId="2" fillId="0" borderId="5" xfId="0" applyFont="1" applyFill="1" applyBorder="1" applyAlignment="1">
      <alignment wrapText="1"/>
    </xf>
    <xf numFmtId="164" fontId="0" fillId="0" borderId="6" xfId="0" applyNumberFormat="1" applyFont="1" applyFill="1" applyBorder="1" applyAlignment="1">
      <alignment horizontal="right" wrapText="1" indent="5"/>
    </xf>
    <xf numFmtId="164" fontId="2" fillId="0" borderId="12" xfId="0" applyNumberFormat="1" applyFont="1" applyFill="1" applyBorder="1" applyAlignment="1">
      <alignment horizontal="right" wrapText="1" indent="5"/>
    </xf>
    <xf numFmtId="164" fontId="0" fillId="0" borderId="9" xfId="0" applyNumberFormat="1" applyFont="1" applyFill="1" applyBorder="1" applyAlignment="1">
      <alignment horizontal="right" wrapText="1" indent="5"/>
    </xf>
    <xf numFmtId="1" fontId="1" fillId="0" borderId="12" xfId="0" applyNumberFormat="1" applyFont="1" applyFill="1" applyBorder="1" applyAlignment="1">
      <alignment horizontal="right" wrapText="1" indent="2"/>
    </xf>
    <xf numFmtId="1" fontId="0" fillId="0" borderId="12" xfId="0" applyNumberFormat="1" applyFont="1" applyFill="1" applyBorder="1" applyAlignment="1">
      <alignment horizontal="right" wrapText="1" indent="2"/>
    </xf>
    <xf numFmtId="0" fontId="0" fillId="0" borderId="11" xfId="0" applyNumberFormat="1" applyFont="1" applyFill="1" applyBorder="1" applyAlignment="1">
      <alignment horizontal="right" wrapText="1" indent="2"/>
    </xf>
    <xf numFmtId="0" fontId="1" fillId="0" borderId="12" xfId="0" applyFont="1" applyFill="1" applyBorder="1" applyAlignment="1">
      <alignment horizontal="left" wrapText="1" indent="1"/>
    </xf>
    <xf numFmtId="0" fontId="0" fillId="2" borderId="1" xfId="0" applyFont="1" applyFill="1" applyBorder="1" applyAlignment="1">
      <alignment horizontal="center" vertical="top" wrapText="1"/>
    </xf>
    <xf numFmtId="164" fontId="12" fillId="0" borderId="12" xfId="0" applyNumberFormat="1" applyFont="1" applyBorder="1" applyAlignment="1">
      <alignment horizontal="right" wrapText="1" indent="3"/>
    </xf>
    <xf numFmtId="164" fontId="12" fillId="0" borderId="11" xfId="0" applyNumberFormat="1" applyFont="1" applyBorder="1" applyAlignment="1">
      <alignment horizontal="right" wrapText="1" indent="3"/>
    </xf>
    <xf numFmtId="0" fontId="1" fillId="2" borderId="1" xfId="0" applyFont="1" applyFill="1" applyBorder="1" applyAlignment="1">
      <alignment horizontal="center" vertical="top" wrapText="1"/>
    </xf>
    <xf numFmtId="0" fontId="7" fillId="0" borderId="0" xfId="0" applyFont="1" applyAlignment="1">
      <alignment horizontal="center"/>
    </xf>
    <xf numFmtId="0" fontId="0" fillId="0" borderId="0" xfId="0" applyFont="1" applyFill="1" applyAlignment="1">
      <alignment horizontal="justify"/>
    </xf>
    <xf numFmtId="0" fontId="0" fillId="0" borderId="6" xfId="0" applyFont="1" applyBorder="1" applyAlignment="1">
      <alignment horizontal="right" wrapText="1" indent="1"/>
    </xf>
    <xf numFmtId="0" fontId="2" fillId="0" borderId="0" xfId="0" applyFont="1" applyFill="1" applyAlignment="1">
      <alignment horizontal="justify" vertical="center"/>
    </xf>
    <xf numFmtId="0" fontId="1" fillId="0" borderId="0" xfId="0" applyFont="1" applyAlignment="1">
      <alignment horizontal="justify" vertical="top"/>
    </xf>
    <xf numFmtId="0" fontId="2" fillId="0" borderId="0" xfId="0" applyFont="1" applyAlignment="1">
      <alignment horizontal="justify"/>
    </xf>
    <xf numFmtId="0" fontId="0" fillId="0" borderId="0" xfId="0" applyFont="1" applyAlignment="1">
      <alignment horizontal="justify"/>
    </xf>
    <xf numFmtId="0" fontId="12" fillId="0" borderId="0" xfId="0" applyFont="1" applyAlignment="1">
      <alignment horizontal="left" vertical="center" indent="2"/>
    </xf>
    <xf numFmtId="164" fontId="1" fillId="0" borderId="11" xfId="0" applyNumberFormat="1" applyFont="1" applyBorder="1" applyAlignment="1">
      <alignment horizontal="right" vertical="center" wrapText="1" indent="6"/>
    </xf>
    <xf numFmtId="0" fontId="1" fillId="0" borderId="11" xfId="0" applyFont="1" applyFill="1" applyBorder="1" applyAlignment="1">
      <alignment horizontal="right" vertical="center" wrapText="1" indent="3"/>
    </xf>
    <xf numFmtId="0" fontId="0" fillId="0" borderId="11" xfId="0" applyNumberFormat="1" applyFont="1" applyFill="1" applyBorder="1" applyAlignment="1">
      <alignment horizontal="right" vertical="center" wrapText="1" indent="3"/>
    </xf>
    <xf numFmtId="164" fontId="1" fillId="0" borderId="9" xfId="0" applyNumberFormat="1" applyFont="1" applyFill="1" applyBorder="1" applyAlignment="1">
      <alignment horizontal="right" vertical="center" wrapText="1" indent="7"/>
    </xf>
    <xf numFmtId="164" fontId="1" fillId="0" borderId="12" xfId="0" applyNumberFormat="1" applyFont="1" applyFill="1" applyBorder="1" applyAlignment="1">
      <alignment horizontal="right" vertical="center" wrapText="1" indent="7"/>
    </xf>
    <xf numFmtId="164" fontId="0" fillId="0" borderId="6" xfId="0" applyNumberFormat="1" applyFont="1" applyFill="1" applyBorder="1" applyAlignment="1">
      <alignment horizontal="right" vertical="center" wrapText="1" indent="7"/>
    </xf>
    <xf numFmtId="1" fontId="1" fillId="0" borderId="10" xfId="0" applyNumberFormat="1" applyFont="1" applyBorder="1" applyAlignment="1">
      <alignment horizontal="right" vertical="center" wrapText="1" indent="3"/>
    </xf>
    <xf numFmtId="0" fontId="0" fillId="0" borderId="12" xfId="0" applyFont="1" applyFill="1" applyBorder="1" applyAlignment="1">
      <alignment horizontal="right" vertical="center" indent="3"/>
    </xf>
    <xf numFmtId="164" fontId="0" fillId="0" borderId="12" xfId="0" applyNumberFormat="1" applyFont="1" applyFill="1" applyBorder="1" applyAlignment="1">
      <alignment horizontal="right" vertical="center" indent="3"/>
    </xf>
    <xf numFmtId="164" fontId="0" fillId="0" borderId="11" xfId="0" applyNumberFormat="1" applyFont="1" applyFill="1" applyBorder="1" applyAlignment="1">
      <alignment horizontal="right" vertical="center" indent="3"/>
    </xf>
    <xf numFmtId="0" fontId="1" fillId="0" borderId="11" xfId="0" applyNumberFormat="1" applyFont="1" applyBorder="1" applyAlignment="1">
      <alignment horizontal="right" vertical="center" wrapText="1" indent="3"/>
    </xf>
    <xf numFmtId="0" fontId="2" fillId="0" borderId="12" xfId="0" applyFont="1" applyBorder="1" applyAlignment="1">
      <alignment horizontal="left"/>
    </xf>
    <xf numFmtId="0" fontId="1" fillId="0" borderId="12" xfId="0" applyFont="1" applyBorder="1" applyAlignment="1">
      <alignment horizontal="left" vertical="center" wrapText="1"/>
    </xf>
    <xf numFmtId="0" fontId="1" fillId="0" borderId="11" xfId="0" applyFont="1" applyFill="1" applyBorder="1" applyAlignment="1">
      <alignment horizontal="left" vertical="center" wrapText="1"/>
    </xf>
    <xf numFmtId="164" fontId="0" fillId="0" borderId="11" xfId="0" applyNumberFormat="1" applyFont="1" applyBorder="1" applyAlignment="1">
      <alignment horizontal="right" vertical="center" wrapText="1" indent="2"/>
    </xf>
    <xf numFmtId="164" fontId="0" fillId="0" borderId="9" xfId="0" applyNumberFormat="1" applyFont="1" applyFill="1" applyBorder="1" applyAlignment="1">
      <alignment horizontal="right" vertical="center" wrapText="1" indent="2"/>
    </xf>
    <xf numFmtId="164" fontId="0" fillId="0" borderId="10" xfId="0" applyNumberFormat="1" applyFont="1" applyFill="1" applyBorder="1" applyAlignment="1">
      <alignment horizontal="right" indent="3"/>
    </xf>
    <xf numFmtId="164" fontId="2" fillId="0" borderId="10" xfId="0" applyNumberFormat="1" applyFont="1" applyBorder="1" applyAlignment="1">
      <alignment horizontal="right" wrapText="1" indent="3"/>
    </xf>
    <xf numFmtId="164" fontId="2" fillId="0" borderId="4" xfId="0" applyNumberFormat="1" applyFont="1" applyBorder="1" applyAlignment="1">
      <alignment horizontal="right" wrapText="1" indent="3"/>
    </xf>
    <xf numFmtId="164" fontId="0" fillId="0" borderId="11" xfId="0" applyNumberFormat="1" applyFont="1" applyBorder="1" applyAlignment="1">
      <alignment horizontal="right" vertical="center" wrapText="1" indent="3"/>
    </xf>
    <xf numFmtId="164" fontId="0" fillId="0" borderId="10" xfId="0" applyNumberFormat="1" applyFont="1" applyBorder="1" applyAlignment="1">
      <alignment horizontal="right" indent="3"/>
    </xf>
    <xf numFmtId="0" fontId="0" fillId="0" borderId="2" xfId="0" applyBorder="1" applyAlignment="1">
      <alignment vertical="top"/>
    </xf>
    <xf numFmtId="0" fontId="0" fillId="0" borderId="10" xfId="0" applyBorder="1" applyAlignment="1">
      <alignment vertical="top"/>
    </xf>
    <xf numFmtId="0" fontId="0" fillId="0" borderId="12" xfId="0" applyFont="1" applyFill="1" applyBorder="1" applyAlignment="1">
      <alignment horizontal="right" wrapText="1" indent="5"/>
    </xf>
    <xf numFmtId="0" fontId="36" fillId="0" borderId="12" xfId="0" applyFont="1" applyFill="1" applyBorder="1" applyAlignment="1">
      <alignment horizontal="left" vertical="center" wrapText="1" indent="1"/>
    </xf>
    <xf numFmtId="0" fontId="0" fillId="0" borderId="12" xfId="0" applyBorder="1" applyAlignment="1">
      <alignment horizontal="right" indent="4"/>
    </xf>
    <xf numFmtId="0" fontId="0" fillId="0" borderId="12" xfId="0" applyBorder="1" applyAlignment="1">
      <alignment horizontal="right" vertical="center" indent="3"/>
    </xf>
    <xf numFmtId="0" fontId="0" fillId="0" borderId="12" xfId="0" applyBorder="1" applyAlignment="1">
      <alignment horizontal="right" vertical="center" indent="1"/>
    </xf>
    <xf numFmtId="164" fontId="1" fillId="0" borderId="6" xfId="0" applyNumberFormat="1" applyFont="1" applyBorder="1" applyAlignment="1">
      <alignment horizontal="right" wrapText="1" indent="3"/>
    </xf>
    <xf numFmtId="164" fontId="1" fillId="0" borderId="11" xfId="0" applyNumberFormat="1" applyFont="1" applyBorder="1" applyAlignment="1">
      <alignment horizontal="right" wrapText="1" indent="3"/>
    </xf>
    <xf numFmtId="164" fontId="1" fillId="0" borderId="10" xfId="0" applyNumberFormat="1" applyFont="1" applyFill="1" applyBorder="1" applyAlignment="1">
      <alignment horizontal="right" vertical="center" wrapText="1" indent="2"/>
    </xf>
    <xf numFmtId="0" fontId="0" fillId="0" borderId="11" xfId="0" applyFont="1" applyBorder="1" applyAlignment="1">
      <alignment horizontal="right" vertical="center" wrapText="1" indent="2"/>
    </xf>
    <xf numFmtId="164" fontId="1" fillId="0" borderId="6" xfId="0" applyNumberFormat="1" applyFont="1" applyBorder="1" applyAlignment="1">
      <alignment horizontal="right" vertical="center" wrapText="1" indent="3"/>
    </xf>
    <xf numFmtId="164" fontId="0" fillId="0" borderId="12" xfId="0" applyNumberFormat="1" applyBorder="1" applyAlignment="1">
      <alignment horizontal="right" indent="3"/>
    </xf>
    <xf numFmtId="0" fontId="1" fillId="0" borderId="6" xfId="0" applyFont="1" applyBorder="1" applyAlignment="1">
      <alignment horizontal="right" vertical="center" wrapText="1" indent="3"/>
    </xf>
    <xf numFmtId="0" fontId="1" fillId="0" borderId="9" xfId="0" applyFont="1" applyFill="1" applyBorder="1" applyAlignment="1">
      <alignment horizontal="right" vertical="center" wrapText="1" indent="3"/>
    </xf>
    <xf numFmtId="2" fontId="1" fillId="0" borderId="12" xfId="0" applyNumberFormat="1" applyFont="1" applyBorder="1" applyAlignment="1">
      <alignment horizontal="right" vertical="center" wrapText="1" indent="3"/>
    </xf>
    <xf numFmtId="2" fontId="0" fillId="0" borderId="12" xfId="0" applyNumberFormat="1" applyFont="1" applyBorder="1" applyAlignment="1">
      <alignment horizontal="right" wrapText="1" indent="3"/>
    </xf>
    <xf numFmtId="2" fontId="2" fillId="0" borderId="12" xfId="0" applyNumberFormat="1" applyFont="1" applyBorder="1" applyAlignment="1">
      <alignment vertical="center" wrapText="1"/>
    </xf>
    <xf numFmtId="2" fontId="1" fillId="0" borderId="12" xfId="0" applyNumberFormat="1" applyFont="1" applyBorder="1" applyAlignment="1">
      <alignment horizontal="right" wrapText="1" indent="3"/>
    </xf>
    <xf numFmtId="2" fontId="12" fillId="0" borderId="12" xfId="0" applyNumberFormat="1" applyFont="1" applyBorder="1" applyAlignment="1">
      <alignment horizontal="right" wrapText="1" indent="3"/>
    </xf>
    <xf numFmtId="2" fontId="12" fillId="0" borderId="11" xfId="0" applyNumberFormat="1" applyFont="1" applyBorder="1" applyAlignment="1">
      <alignment horizontal="right" wrapText="1" indent="3"/>
    </xf>
    <xf numFmtId="0" fontId="1" fillId="2" borderId="14" xfId="0" applyFont="1" applyFill="1" applyBorder="1" applyAlignment="1">
      <alignment horizontal="center" vertical="top" wrapText="1"/>
    </xf>
    <xf numFmtId="0" fontId="0" fillId="0" borderId="12" xfId="0" applyFill="1" applyBorder="1" applyAlignment="1">
      <alignment horizontal="right" indent="4"/>
    </xf>
    <xf numFmtId="164" fontId="1" fillId="0" borderId="12" xfId="0" applyNumberFormat="1" applyFont="1" applyFill="1" applyBorder="1" applyAlignment="1">
      <alignment horizontal="right" wrapText="1" indent="4"/>
    </xf>
    <xf numFmtId="0" fontId="36" fillId="0" borderId="12" xfId="0" applyFont="1" applyBorder="1" applyAlignment="1">
      <alignment vertical="center" wrapText="1"/>
    </xf>
    <xf numFmtId="0" fontId="1" fillId="0" borderId="6" xfId="0" applyFont="1" applyFill="1" applyBorder="1" applyAlignment="1">
      <alignment horizontal="right" wrapText="1" indent="1"/>
    </xf>
    <xf numFmtId="0" fontId="1" fillId="0" borderId="12" xfId="0" applyFont="1" applyFill="1" applyBorder="1" applyAlignment="1">
      <alignment horizontal="right" wrapText="1" indent="1"/>
    </xf>
    <xf numFmtId="0" fontId="0" fillId="0" borderId="12" xfId="0" applyBorder="1"/>
    <xf numFmtId="0" fontId="37" fillId="0" borderId="0" xfId="1" applyFont="1"/>
    <xf numFmtId="0" fontId="1" fillId="0" borderId="12" xfId="0" applyFont="1" applyFill="1" applyBorder="1" applyAlignment="1">
      <alignment horizontal="left" vertical="top" wrapText="1" indent="1"/>
    </xf>
    <xf numFmtId="164" fontId="36" fillId="0" borderId="12" xfId="0" applyNumberFormat="1" applyFont="1" applyBorder="1" applyAlignment="1">
      <alignment horizontal="right" wrapText="1" indent="1"/>
    </xf>
    <xf numFmtId="0" fontId="1" fillId="0" borderId="12" xfId="0" applyFont="1" applyBorder="1" applyAlignment="1">
      <alignment horizontal="right" wrapText="1"/>
    </xf>
    <xf numFmtId="164" fontId="1" fillId="0" borderId="12" xfId="0" applyNumberFormat="1" applyFont="1" applyBorder="1" applyAlignment="1">
      <alignment horizontal="right" wrapText="1"/>
    </xf>
    <xf numFmtId="0" fontId="1" fillId="0" borderId="11" xfId="0" applyFont="1" applyBorder="1" applyAlignment="1">
      <alignment horizontal="right" wrapText="1"/>
    </xf>
    <xf numFmtId="164" fontId="1" fillId="0" borderId="9" xfId="0" applyNumberFormat="1" applyFont="1" applyBorder="1" applyAlignment="1">
      <alignment horizontal="right" wrapText="1" indent="3"/>
    </xf>
    <xf numFmtId="164" fontId="1" fillId="0" borderId="11" xfId="0" applyNumberFormat="1" applyFont="1" applyFill="1" applyBorder="1" applyAlignment="1">
      <alignment horizontal="right" vertical="center" wrapText="1" indent="3"/>
    </xf>
    <xf numFmtId="164" fontId="1" fillId="0" borderId="9" xfId="0" applyNumberFormat="1" applyFont="1" applyFill="1" applyBorder="1" applyAlignment="1">
      <alignment horizontal="right" vertical="center" wrapText="1" indent="3"/>
    </xf>
    <xf numFmtId="0" fontId="0" fillId="0" borderId="6" xfId="0" applyBorder="1"/>
    <xf numFmtId="1" fontId="0" fillId="0" borderId="9" xfId="0" applyNumberFormat="1" applyFont="1" applyFill="1" applyBorder="1" applyAlignment="1">
      <alignment horizontal="right" wrapText="1" indent="2"/>
    </xf>
    <xf numFmtId="164" fontId="12" fillId="0" borderId="9" xfId="0" applyNumberFormat="1" applyFont="1" applyFill="1" applyBorder="1" applyAlignment="1">
      <alignment horizontal="right" wrapText="1" indent="2"/>
    </xf>
    <xf numFmtId="164" fontId="1" fillId="0" borderId="9" xfId="0" applyNumberFormat="1" applyFont="1" applyFill="1" applyBorder="1" applyAlignment="1">
      <alignment horizontal="right" vertical="center" wrapText="1" indent="2"/>
    </xf>
    <xf numFmtId="0" fontId="7" fillId="0" borderId="0" xfId="0" applyFont="1" applyBorder="1"/>
    <xf numFmtId="0" fontId="0" fillId="0" borderId="12" xfId="0" applyFont="1" applyBorder="1" applyAlignment="1">
      <alignment horizontal="left" vertical="center" wrapText="1" indent="2"/>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164" fontId="0" fillId="0" borderId="12" xfId="0" applyNumberFormat="1" applyFont="1" applyFill="1" applyBorder="1" applyAlignment="1">
      <alignment horizontal="right" wrapText="1" indent="4"/>
    </xf>
    <xf numFmtId="164" fontId="0" fillId="0" borderId="11" xfId="0" applyNumberFormat="1" applyFont="1" applyFill="1" applyBorder="1" applyAlignment="1">
      <alignment horizontal="right" wrapText="1" indent="4"/>
    </xf>
    <xf numFmtId="164" fontId="0" fillId="0" borderId="12" xfId="0" applyNumberFormat="1" applyFont="1" applyFill="1" applyBorder="1" applyAlignment="1">
      <alignment horizontal="center" wrapText="1"/>
    </xf>
    <xf numFmtId="164" fontId="1" fillId="0" borderId="12" xfId="0" applyNumberFormat="1" applyFont="1" applyFill="1" applyBorder="1" applyAlignment="1">
      <alignment horizontal="center" wrapText="1"/>
    </xf>
    <xf numFmtId="164" fontId="0" fillId="0" borderId="11" xfId="0" applyNumberFormat="1" applyFont="1" applyFill="1" applyBorder="1" applyAlignment="1">
      <alignment horizontal="center" wrapText="1"/>
    </xf>
    <xf numFmtId="164" fontId="1" fillId="0" borderId="6" xfId="0" applyNumberFormat="1" applyFont="1" applyBorder="1" applyAlignment="1">
      <alignment horizontal="right" wrapText="1"/>
    </xf>
    <xf numFmtId="164" fontId="12" fillId="0" borderId="12" xfId="0" applyNumberFormat="1" applyFont="1" applyBorder="1" applyAlignment="1">
      <alignment horizontal="right" wrapText="1"/>
    </xf>
    <xf numFmtId="164" fontId="12" fillId="0" borderId="6" xfId="0" applyNumberFormat="1" applyFont="1" applyBorder="1" applyAlignment="1">
      <alignment horizontal="right" wrapText="1"/>
    </xf>
    <xf numFmtId="164" fontId="12" fillId="0" borderId="6" xfId="0" quotePrefix="1" applyNumberFormat="1" applyFont="1" applyBorder="1" applyAlignment="1">
      <alignment horizontal="right" wrapText="1"/>
    </xf>
    <xf numFmtId="164" fontId="0" fillId="0" borderId="12" xfId="0" applyNumberFormat="1" applyFill="1" applyBorder="1" applyAlignment="1">
      <alignment horizontal="right" indent="4"/>
    </xf>
    <xf numFmtId="164" fontId="0" fillId="0" borderId="12" xfId="0" applyNumberFormat="1" applyBorder="1" applyAlignment="1">
      <alignment horizontal="right" vertical="center" indent="1"/>
    </xf>
    <xf numFmtId="0" fontId="0" fillId="0" borderId="12" xfId="0" applyFont="1" applyBorder="1" applyAlignment="1">
      <alignment horizontal="right" wrapText="1" indent="1"/>
    </xf>
    <xf numFmtId="0" fontId="0" fillId="0" borderId="5" xfId="0" applyFont="1" applyBorder="1" applyAlignment="1">
      <alignment horizontal="right" vertical="center" wrapText="1" indent="2"/>
    </xf>
    <xf numFmtId="0" fontId="1" fillId="0" borderId="11" xfId="0" applyFont="1" applyBorder="1" applyAlignment="1">
      <alignment horizontal="left" wrapText="1" indent="1"/>
    </xf>
    <xf numFmtId="0" fontId="2" fillId="0" borderId="10" xfId="0" applyFont="1" applyBorder="1" applyAlignment="1">
      <alignment horizontal="right" vertical="center" wrapText="1"/>
    </xf>
    <xf numFmtId="0" fontId="2" fillId="0" borderId="4" xfId="0" applyFont="1" applyBorder="1" applyAlignment="1">
      <alignment horizontal="right" vertical="center" wrapText="1"/>
    </xf>
    <xf numFmtId="0" fontId="2" fillId="0" borderId="12" xfId="0" applyFont="1" applyFill="1" applyBorder="1" applyAlignment="1">
      <alignment horizontal="right" vertical="center" wrapText="1"/>
    </xf>
    <xf numFmtId="0" fontId="2" fillId="0" borderId="6" xfId="0" applyFont="1" applyFill="1" applyBorder="1" applyAlignment="1">
      <alignment horizontal="right" vertical="center" wrapText="1"/>
    </xf>
    <xf numFmtId="0" fontId="14" fillId="0" borderId="0" xfId="0" applyFont="1" applyAlignment="1">
      <alignment horizontal="left"/>
    </xf>
    <xf numFmtId="0" fontId="0" fillId="0" borderId="12" xfId="0" applyFont="1" applyBorder="1" applyAlignment="1">
      <alignment horizontal="right" wrapText="1" indent="3"/>
    </xf>
    <xf numFmtId="164" fontId="0" fillId="0" borderId="6" xfId="0" applyNumberFormat="1" applyFont="1" applyBorder="1" applyAlignment="1">
      <alignment horizontal="right" vertical="center" wrapText="1" indent="3"/>
    </xf>
    <xf numFmtId="164" fontId="1" fillId="0" borderId="10" xfId="0" applyNumberFormat="1" applyFont="1" applyBorder="1" applyAlignment="1">
      <alignment horizontal="right" wrapText="1" indent="3"/>
    </xf>
    <xf numFmtId="164" fontId="1" fillId="0" borderId="4" xfId="0" applyNumberFormat="1" applyFont="1" applyBorder="1" applyAlignment="1">
      <alignment horizontal="right" wrapText="1" indent="3"/>
    </xf>
    <xf numFmtId="164" fontId="0" fillId="0" borderId="6" xfId="0" applyNumberFormat="1" applyFont="1" applyFill="1" applyBorder="1" applyAlignment="1">
      <alignment horizontal="right" indent="1"/>
    </xf>
    <xf numFmtId="164" fontId="1" fillId="0" borderId="6" xfId="0" applyNumberFormat="1" applyFont="1" applyFill="1" applyBorder="1" applyAlignment="1">
      <alignment horizontal="right" indent="4"/>
    </xf>
    <xf numFmtId="164" fontId="0" fillId="0" borderId="6" xfId="0" applyNumberFormat="1" applyFill="1" applyBorder="1" applyAlignment="1">
      <alignment horizontal="right" indent="4"/>
    </xf>
    <xf numFmtId="164" fontId="0" fillId="0" borderId="11" xfId="0" applyNumberFormat="1" applyFill="1" applyBorder="1" applyAlignment="1">
      <alignment horizontal="right" indent="4"/>
    </xf>
    <xf numFmtId="164" fontId="1" fillId="0" borderId="6" xfId="0" quotePrefix="1" applyNumberFormat="1" applyFont="1" applyFill="1" applyBorder="1" applyAlignment="1">
      <alignment horizontal="right" wrapText="1" indent="1"/>
    </xf>
    <xf numFmtId="0" fontId="0" fillId="0" borderId="12" xfId="0" applyFont="1" applyFill="1" applyBorder="1" applyAlignment="1">
      <alignment horizontal="right" indent="3"/>
    </xf>
    <xf numFmtId="0" fontId="0" fillId="2" borderId="10" xfId="0" applyFont="1" applyFill="1" applyBorder="1" applyAlignment="1">
      <alignment horizontal="center" vertical="top" wrapText="1"/>
    </xf>
    <xf numFmtId="0" fontId="0" fillId="2" borderId="11" xfId="0" applyFont="1" applyFill="1" applyBorder="1" applyAlignment="1">
      <alignment horizontal="center" vertical="center" wrapText="1"/>
    </xf>
    <xf numFmtId="164" fontId="12" fillId="0" borderId="6" xfId="0" applyNumberFormat="1" applyFont="1" applyFill="1" applyBorder="1" applyAlignment="1">
      <alignment horizontal="right" wrapText="1" indent="1"/>
    </xf>
    <xf numFmtId="164" fontId="1" fillId="0" borderId="11" xfId="0" applyNumberFormat="1" applyFont="1" applyFill="1" applyBorder="1" applyAlignment="1">
      <alignment horizontal="right" wrapText="1" indent="1"/>
    </xf>
    <xf numFmtId="0" fontId="0" fillId="2" borderId="8" xfId="0" applyFont="1" applyFill="1" applyBorder="1" applyAlignment="1">
      <alignment horizontal="center" vertical="top" wrapText="1"/>
    </xf>
    <xf numFmtId="0" fontId="0" fillId="2" borderId="3" xfId="0" applyFont="1" applyFill="1" applyBorder="1" applyAlignment="1">
      <alignment horizontal="center" vertical="top" wrapText="1"/>
    </xf>
    <xf numFmtId="164" fontId="1" fillId="0" borderId="2" xfId="0" applyNumberFormat="1" applyFont="1" applyBorder="1" applyAlignment="1">
      <alignment horizontal="right" vertical="top" indent="2"/>
    </xf>
    <xf numFmtId="164" fontId="0" fillId="0" borderId="10" xfId="0" applyNumberFormat="1" applyFont="1" applyBorder="1" applyAlignment="1">
      <alignment horizontal="right" vertical="top" indent="2"/>
    </xf>
    <xf numFmtId="164" fontId="1" fillId="0" borderId="4" xfId="0" applyNumberFormat="1" applyFont="1" applyBorder="1" applyAlignment="1">
      <alignment horizontal="right" vertical="top" indent="2"/>
    </xf>
    <xf numFmtId="164" fontId="1" fillId="0" borderId="5" xfId="0" applyNumberFormat="1" applyFont="1" applyBorder="1" applyAlignment="1">
      <alignment horizontal="right" vertical="top" indent="2"/>
    </xf>
    <xf numFmtId="164" fontId="1" fillId="0" borderId="12" xfId="0" applyNumberFormat="1" applyFont="1" applyBorder="1" applyAlignment="1">
      <alignment horizontal="right" vertical="top" indent="2"/>
    </xf>
    <xf numFmtId="164" fontId="1" fillId="0" borderId="6" xfId="0" applyNumberFormat="1" applyFont="1" applyBorder="1" applyAlignment="1">
      <alignment horizontal="right" vertical="top" indent="2"/>
    </xf>
    <xf numFmtId="164" fontId="1" fillId="0" borderId="5" xfId="0" applyNumberFormat="1" applyFont="1" applyBorder="1" applyAlignment="1">
      <alignment horizontal="right" indent="2"/>
    </xf>
    <xf numFmtId="164" fontId="1" fillId="0" borderId="12" xfId="0" applyNumberFormat="1" applyFont="1" applyBorder="1" applyAlignment="1">
      <alignment horizontal="right" indent="2"/>
    </xf>
    <xf numFmtId="164" fontId="0" fillId="0" borderId="6" xfId="0" applyNumberFormat="1" applyBorder="1" applyAlignment="1">
      <alignment horizontal="right" indent="2"/>
    </xf>
    <xf numFmtId="164" fontId="1" fillId="0" borderId="7" xfId="0" applyNumberFormat="1" applyFont="1" applyBorder="1" applyAlignment="1">
      <alignment horizontal="right" indent="2"/>
    </xf>
    <xf numFmtId="164" fontId="1" fillId="0" borderId="11" xfId="0" applyNumberFormat="1" applyFont="1" applyBorder="1" applyAlignment="1">
      <alignment horizontal="right" indent="2"/>
    </xf>
    <xf numFmtId="164" fontId="0" fillId="0" borderId="9" xfId="0" applyNumberFormat="1" applyBorder="1" applyAlignment="1">
      <alignment horizontal="right" indent="2"/>
    </xf>
    <xf numFmtId="0" fontId="36" fillId="0" borderId="0" xfId="1" quotePrefix="1" applyFont="1" applyAlignment="1">
      <alignment horizontal="justify"/>
    </xf>
    <xf numFmtId="0" fontId="36" fillId="0" borderId="0" xfId="0" applyFont="1" applyAlignment="1">
      <alignment horizontal="justify"/>
    </xf>
    <xf numFmtId="0" fontId="36" fillId="0" borderId="0" xfId="1" quotePrefix="1" applyFont="1" applyAlignment="1">
      <alignment horizontal="justify" wrapText="1"/>
    </xf>
    <xf numFmtId="0" fontId="0" fillId="2" borderId="11" xfId="0" applyFont="1" applyFill="1" applyBorder="1" applyAlignment="1">
      <alignment horizontal="center" vertical="top" wrapText="1"/>
    </xf>
    <xf numFmtId="164" fontId="0" fillId="0" borderId="12" xfId="0" applyNumberFormat="1" applyFont="1" applyFill="1" applyBorder="1" applyAlignment="1" applyProtection="1">
      <alignment horizontal="right" wrapText="1" indent="1"/>
    </xf>
    <xf numFmtId="164" fontId="36" fillId="0" borderId="12" xfId="0" applyNumberFormat="1" applyFont="1" applyFill="1" applyBorder="1" applyAlignment="1" applyProtection="1">
      <alignment horizontal="right" indent="1"/>
    </xf>
    <xf numFmtId="164" fontId="1" fillId="0" borderId="12" xfId="0" applyNumberFormat="1" applyFont="1" applyBorder="1" applyAlignment="1">
      <alignment horizontal="right" wrapText="1" indent="4"/>
    </xf>
    <xf numFmtId="164" fontId="0" fillId="0" borderId="12" xfId="0" applyNumberFormat="1" applyFill="1" applyBorder="1" applyAlignment="1">
      <alignment horizontal="right" indent="2"/>
    </xf>
    <xf numFmtId="2" fontId="1" fillId="0" borderId="11" xfId="0" applyNumberFormat="1" applyFont="1" applyFill="1" applyBorder="1" applyAlignment="1">
      <alignment horizontal="right" vertical="center" wrapText="1" indent="3"/>
    </xf>
    <xf numFmtId="0" fontId="0" fillId="0" borderId="0" xfId="0" applyAlignment="1">
      <alignment horizontal="justify" wrapText="1"/>
    </xf>
    <xf numFmtId="0" fontId="0" fillId="0" borderId="0" xfId="0" applyFont="1" applyAlignment="1">
      <alignment horizontal="left" vertical="center" indent="31"/>
    </xf>
    <xf numFmtId="0" fontId="0" fillId="0" borderId="12" xfId="0" applyNumberFormat="1" applyFont="1" applyFill="1" applyBorder="1" applyAlignment="1">
      <alignment horizontal="right" wrapText="1" indent="1"/>
    </xf>
    <xf numFmtId="0" fontId="0" fillId="0" borderId="6" xfId="0" applyNumberFormat="1" applyFont="1" applyFill="1" applyBorder="1" applyAlignment="1">
      <alignment horizontal="right" wrapText="1" indent="1"/>
    </xf>
    <xf numFmtId="0" fontId="0" fillId="0" borderId="6" xfId="0" applyNumberFormat="1" applyFont="1" applyFill="1" applyBorder="1" applyAlignment="1">
      <alignment horizontal="right" indent="1"/>
    </xf>
    <xf numFmtId="164" fontId="0" fillId="0" borderId="12" xfId="0" applyNumberFormat="1" applyFont="1" applyFill="1" applyBorder="1" applyAlignment="1">
      <alignment horizontal="right" wrapText="1" indent="1"/>
    </xf>
    <xf numFmtId="164" fontId="0" fillId="0" borderId="12" xfId="3" applyNumberFormat="1" applyFont="1" applyFill="1" applyBorder="1" applyAlignment="1">
      <alignment horizontal="right" indent="1"/>
    </xf>
    <xf numFmtId="164" fontId="0" fillId="0" borderId="0" xfId="0" applyNumberFormat="1" applyFill="1" applyAlignment="1">
      <alignment horizontal="right" wrapText="1" indent="1"/>
    </xf>
    <xf numFmtId="164" fontId="0" fillId="0" borderId="12" xfId="0" applyNumberFormat="1" applyFont="1" applyFill="1" applyBorder="1" applyAlignment="1">
      <alignment horizontal="right" indent="1"/>
    </xf>
    <xf numFmtId="164" fontId="1" fillId="0" borderId="12" xfId="0" applyNumberFormat="1" applyFont="1" applyFill="1" applyBorder="1" applyAlignment="1">
      <alignment horizontal="right" indent="1"/>
    </xf>
    <xf numFmtId="0" fontId="1" fillId="0" borderId="6" xfId="0" quotePrefix="1" applyFont="1" applyFill="1" applyBorder="1" applyAlignment="1">
      <alignment horizontal="right" wrapText="1" indent="1"/>
    </xf>
    <xf numFmtId="0" fontId="1" fillId="0" borderId="9" xfId="0" applyFont="1" applyFill="1" applyBorder="1" applyAlignment="1">
      <alignment horizontal="right" wrapText="1" indent="1"/>
    </xf>
    <xf numFmtId="0" fontId="19" fillId="0" borderId="10" xfId="0" applyFont="1" applyBorder="1" applyAlignment="1">
      <alignment horizontal="left" vertical="center" wrapText="1"/>
    </xf>
    <xf numFmtId="0" fontId="1" fillId="0" borderId="12" xfId="0" applyFont="1" applyBorder="1" applyAlignment="1">
      <alignment wrapText="1"/>
    </xf>
    <xf numFmtId="0" fontId="1" fillId="0" borderId="12" xfId="0" applyFont="1" applyBorder="1" applyAlignment="1">
      <alignment horizontal="right" wrapText="1" indent="5"/>
    </xf>
    <xf numFmtId="0" fontId="1" fillId="0" borderId="12" xfId="0" applyFont="1" applyFill="1" applyBorder="1" applyAlignment="1">
      <alignment wrapText="1"/>
    </xf>
    <xf numFmtId="0" fontId="19" fillId="0" borderId="12" xfId="0" applyFont="1" applyFill="1" applyBorder="1" applyAlignment="1">
      <alignment horizontal="left" vertical="center" wrapText="1"/>
    </xf>
    <xf numFmtId="0" fontId="19" fillId="0" borderId="12" xfId="0" applyFont="1" applyFill="1" applyBorder="1" applyAlignment="1">
      <alignment vertical="center" wrapText="1"/>
    </xf>
    <xf numFmtId="0" fontId="19" fillId="0" borderId="6" xfId="0" applyFont="1" applyFill="1" applyBorder="1" applyAlignment="1">
      <alignment vertical="center" wrapText="1"/>
    </xf>
    <xf numFmtId="0" fontId="1" fillId="0" borderId="11" xfId="0" applyFont="1" applyFill="1" applyBorder="1" applyAlignment="1">
      <alignment wrapText="1"/>
    </xf>
    <xf numFmtId="0" fontId="18" fillId="0" borderId="0" xfId="0" applyFont="1" applyBorder="1" applyAlignment="1">
      <alignment horizontal="right" vertical="center"/>
    </xf>
    <xf numFmtId="0" fontId="18" fillId="2" borderId="1" xfId="0" applyFont="1" applyFill="1" applyBorder="1" applyAlignment="1">
      <alignment horizontal="center" vertical="center" wrapText="1"/>
    </xf>
    <xf numFmtId="0" fontId="37" fillId="0" borderId="10" xfId="0" applyFont="1" applyBorder="1" applyAlignment="1"/>
    <xf numFmtId="0" fontId="37" fillId="0" borderId="4" xfId="0" applyFont="1" applyBorder="1" applyAlignment="1"/>
    <xf numFmtId="1" fontId="1" fillId="0" borderId="0" xfId="0" applyNumberFormat="1" applyFont="1" applyBorder="1" applyAlignment="1">
      <alignment horizontal="right" wrapText="1" indent="4"/>
    </xf>
    <xf numFmtId="0" fontId="37" fillId="0" borderId="12" xfId="0" applyFont="1" applyBorder="1" applyAlignment="1"/>
    <xf numFmtId="0" fontId="37" fillId="0" borderId="6" xfId="0" applyFont="1" applyBorder="1" applyAlignment="1"/>
    <xf numFmtId="0" fontId="0" fillId="0" borderId="0" xfId="0" applyAlignment="1"/>
    <xf numFmtId="164" fontId="1" fillId="0" borderId="11" xfId="0" applyNumberFormat="1" applyFont="1" applyBorder="1" applyAlignment="1">
      <alignment horizontal="right" vertical="center" wrapText="1" indent="2"/>
    </xf>
    <xf numFmtId="164" fontId="1" fillId="0" borderId="9" xfId="0" applyNumberFormat="1" applyFont="1" applyBorder="1" applyAlignment="1">
      <alignment horizontal="right" vertical="center" wrapText="1" indent="2"/>
    </xf>
    <xf numFmtId="164" fontId="1" fillId="0" borderId="0" xfId="0" applyNumberFormat="1" applyFont="1" applyBorder="1" applyAlignment="1">
      <alignment horizontal="right" vertical="center" wrapText="1" indent="2"/>
    </xf>
    <xf numFmtId="0" fontId="7" fillId="0" borderId="0" xfId="0" applyFont="1" applyBorder="1" applyAlignment="1">
      <alignment horizontal="center"/>
    </xf>
    <xf numFmtId="0" fontId="36" fillId="0" borderId="0" xfId="0" applyFont="1" applyFill="1" applyAlignment="1">
      <alignment horizontal="center" vertical="center"/>
    </xf>
    <xf numFmtId="0" fontId="36" fillId="0" borderId="0" xfId="1" applyFont="1" applyFill="1" applyAlignment="1">
      <alignment horizontal="justify"/>
    </xf>
    <xf numFmtId="0" fontId="36" fillId="0" borderId="0" xfId="0" applyFont="1" applyFill="1" applyAlignment="1">
      <alignment horizontal="justify"/>
    </xf>
    <xf numFmtId="0" fontId="1" fillId="0" borderId="12" xfId="0" applyFont="1" applyBorder="1" applyAlignment="1">
      <alignment horizontal="right" vertical="center" wrapText="1" indent="5"/>
    </xf>
    <xf numFmtId="0" fontId="1" fillId="0" borderId="6" xfId="0" applyFont="1" applyBorder="1" applyAlignment="1">
      <alignment horizontal="right" vertical="center" wrapText="1" indent="5"/>
    </xf>
    <xf numFmtId="164" fontId="1" fillId="0" borderId="12" xfId="0" applyNumberFormat="1" applyFont="1" applyFill="1" applyBorder="1" applyAlignment="1">
      <alignment horizontal="right" vertical="center" wrapText="1" indent="5"/>
    </xf>
    <xf numFmtId="0" fontId="1" fillId="0" borderId="6" xfId="0" applyFont="1" applyFill="1" applyBorder="1" applyAlignment="1">
      <alignment horizontal="right" vertical="center" wrapText="1" indent="5"/>
    </xf>
    <xf numFmtId="164" fontId="1" fillId="0" borderId="6" xfId="0" applyNumberFormat="1" applyFont="1" applyFill="1" applyBorder="1" applyAlignment="1">
      <alignment horizontal="right" vertical="center" wrapText="1" indent="5"/>
    </xf>
    <xf numFmtId="164" fontId="1" fillId="0" borderId="9" xfId="0" applyNumberFormat="1" applyFont="1" applyFill="1" applyBorder="1" applyAlignment="1">
      <alignment horizontal="right" vertical="center" wrapText="1" indent="5"/>
    </xf>
    <xf numFmtId="0" fontId="36" fillId="0" borderId="0" xfId="1" applyFont="1" applyAlignment="1">
      <alignment wrapText="1"/>
    </xf>
    <xf numFmtId="0" fontId="36" fillId="0" borderId="0" xfId="1" applyFont="1" applyFill="1" applyAlignment="1">
      <alignment wrapText="1"/>
    </xf>
    <xf numFmtId="0" fontId="37" fillId="0" borderId="0" xfId="1" quotePrefix="1" applyFont="1"/>
    <xf numFmtId="0" fontId="0" fillId="2" borderId="14" xfId="0" applyFont="1" applyFill="1" applyBorder="1" applyAlignment="1">
      <alignment horizontal="center" vertical="top" wrapText="1"/>
    </xf>
    <xf numFmtId="0" fontId="1" fillId="2" borderId="11" xfId="0" applyFont="1" applyFill="1" applyBorder="1" applyAlignment="1">
      <alignment horizontal="center" vertical="top" wrapText="1"/>
    </xf>
    <xf numFmtId="164" fontId="0" fillId="0" borderId="10" xfId="0" applyNumberFormat="1" applyFont="1" applyFill="1" applyBorder="1" applyAlignment="1">
      <alignment horizontal="right" wrapText="1" indent="2"/>
    </xf>
    <xf numFmtId="164" fontId="0" fillId="0" borderId="11" xfId="0" applyNumberFormat="1" applyFont="1" applyFill="1" applyBorder="1" applyAlignment="1">
      <alignment horizontal="right" wrapText="1" indent="2"/>
    </xf>
    <xf numFmtId="0" fontId="2" fillId="0" borderId="0" xfId="0" applyFont="1" applyAlignment="1">
      <alignment horizontal="center" vertical="center"/>
    </xf>
    <xf numFmtId="0" fontId="0" fillId="2" borderId="10"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0" borderId="12" xfId="0" quotePrefix="1" applyFont="1" applyBorder="1" applyAlignment="1">
      <alignment horizontal="right" wrapText="1" indent="1"/>
    </xf>
    <xf numFmtId="0" fontId="1" fillId="0" borderId="6" xfId="0" quotePrefix="1" applyFont="1" applyBorder="1" applyAlignment="1">
      <alignment horizontal="right" wrapText="1" indent="1"/>
    </xf>
    <xf numFmtId="1" fontId="0" fillId="0" borderId="6" xfId="0" applyNumberFormat="1" applyFont="1" applyBorder="1" applyAlignment="1">
      <alignment horizontal="right" wrapText="1"/>
    </xf>
    <xf numFmtId="1" fontId="12" fillId="0" borderId="10" xfId="0" applyNumberFormat="1" applyFont="1" applyBorder="1" applyAlignment="1">
      <alignment horizontal="right" wrapText="1"/>
    </xf>
    <xf numFmtId="164" fontId="0" fillId="0" borderId="6" xfId="0" applyNumberFormat="1" applyFont="1" applyBorder="1" applyAlignment="1">
      <alignment horizontal="right" wrapText="1"/>
    </xf>
    <xf numFmtId="1" fontId="12" fillId="0" borderId="6" xfId="0" applyNumberFormat="1" applyFont="1" applyBorder="1" applyAlignment="1">
      <alignment horizontal="right" wrapText="1"/>
    </xf>
    <xf numFmtId="1" fontId="0" fillId="0" borderId="9" xfId="0" applyNumberFormat="1" applyFont="1" applyBorder="1" applyAlignment="1">
      <alignment horizontal="right" wrapText="1"/>
    </xf>
    <xf numFmtId="164" fontId="12" fillId="0" borderId="11" xfId="0" applyNumberFormat="1" applyFont="1" applyBorder="1" applyAlignment="1">
      <alignment horizontal="right" wrapText="1"/>
    </xf>
    <xf numFmtId="164" fontId="12" fillId="0" borderId="9" xfId="0" applyNumberFormat="1" applyFont="1" applyBorder="1" applyAlignment="1">
      <alignment horizontal="right" wrapText="1"/>
    </xf>
    <xf numFmtId="1" fontId="12" fillId="0" borderId="9" xfId="0" applyNumberFormat="1" applyFont="1" applyBorder="1" applyAlignment="1">
      <alignment horizontal="right" wrapText="1"/>
    </xf>
    <xf numFmtId="164" fontId="0" fillId="0" borderId="9" xfId="0" applyNumberFormat="1" applyFont="1" applyBorder="1" applyAlignment="1">
      <alignment horizontal="right" wrapText="1"/>
    </xf>
    <xf numFmtId="0" fontId="1" fillId="2" borderId="11"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4" xfId="0" applyFont="1" applyFill="1" applyBorder="1" applyAlignment="1">
      <alignment horizontal="center" vertical="top" wrapText="1"/>
    </xf>
    <xf numFmtId="0" fontId="14" fillId="0" borderId="0" xfId="0" applyFont="1" applyFill="1"/>
    <xf numFmtId="0" fontId="0" fillId="0" borderId="11" xfId="0" applyFont="1" applyFill="1" applyBorder="1" applyAlignment="1">
      <alignment horizontal="right" vertical="center" wrapText="1" indent="5"/>
    </xf>
    <xf numFmtId="164" fontId="0" fillId="0" borderId="12" xfId="0" applyNumberFormat="1" applyFont="1" applyBorder="1" applyAlignment="1">
      <alignment horizontal="right" wrapText="1"/>
    </xf>
    <xf numFmtId="164" fontId="0" fillId="0" borderId="11" xfId="0" applyNumberFormat="1" applyFont="1" applyBorder="1" applyAlignment="1">
      <alignment horizontal="right" wrapText="1"/>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2" borderId="14" xfId="0" applyFont="1" applyFill="1" applyBorder="1" applyAlignment="1">
      <alignment horizontal="center" vertical="top" wrapText="1"/>
    </xf>
    <xf numFmtId="164" fontId="1" fillId="0" borderId="9" xfId="0" applyNumberFormat="1" applyFont="1" applyBorder="1" applyAlignment="1">
      <alignment horizontal="right" wrapText="1"/>
    </xf>
    <xf numFmtId="164" fontId="12" fillId="0" borderId="9" xfId="0" quotePrefix="1" applyNumberFormat="1" applyFont="1" applyBorder="1" applyAlignment="1">
      <alignment horizontal="right" wrapText="1"/>
    </xf>
    <xf numFmtId="164" fontId="0" fillId="0" borderId="12" xfId="0" applyNumberFormat="1" applyFont="1" applyFill="1" applyBorder="1" applyAlignment="1">
      <alignment horizontal="right" vertical="center" wrapText="1" indent="7"/>
    </xf>
    <xf numFmtId="164" fontId="0" fillId="0" borderId="12" xfId="0" applyNumberFormat="1" applyFill="1" applyBorder="1" applyAlignment="1">
      <alignment horizontal="right" indent="7"/>
    </xf>
    <xf numFmtId="164" fontId="19" fillId="0" borderId="6" xfId="0" applyNumberFormat="1" applyFont="1" applyFill="1" applyBorder="1" applyAlignment="1">
      <alignment horizontal="right" vertical="center" wrapText="1" indent="7"/>
    </xf>
    <xf numFmtId="164" fontId="0" fillId="0" borderId="11" xfId="0" applyNumberFormat="1" applyFont="1" applyFill="1" applyBorder="1" applyAlignment="1">
      <alignment horizontal="right" vertical="center" wrapText="1" indent="7"/>
    </xf>
    <xf numFmtId="164" fontId="0" fillId="0" borderId="9" xfId="0" applyNumberFormat="1" applyFont="1" applyFill="1" applyBorder="1" applyAlignment="1">
      <alignment horizontal="right" vertical="center" wrapText="1" indent="7"/>
    </xf>
    <xf numFmtId="0" fontId="0" fillId="2" borderId="1" xfId="0" applyFill="1" applyBorder="1" applyAlignment="1">
      <alignment horizontal="center" vertical="top" wrapText="1"/>
    </xf>
    <xf numFmtId="1" fontId="1" fillId="0" borderId="7" xfId="0" applyNumberFormat="1" applyFont="1" applyBorder="1" applyAlignment="1">
      <alignment horizontal="right" wrapText="1" indent="4"/>
    </xf>
    <xf numFmtId="164" fontId="1" fillId="0" borderId="11" xfId="0" applyNumberFormat="1" applyFont="1" applyBorder="1" applyAlignment="1">
      <alignment horizontal="right" wrapText="1" indent="4"/>
    </xf>
    <xf numFmtId="164" fontId="36" fillId="0" borderId="12" xfId="0" applyNumberFormat="1" applyFont="1" applyBorder="1" applyAlignment="1">
      <alignment horizontal="right" vertical="center" indent="3"/>
    </xf>
    <xf numFmtId="0" fontId="1" fillId="2" borderId="11" xfId="0" applyFont="1" applyFill="1" applyBorder="1" applyAlignment="1">
      <alignment horizontal="center" vertical="top" wrapText="1"/>
    </xf>
    <xf numFmtId="0" fontId="7" fillId="0" borderId="0" xfId="0" applyFont="1" applyAlignment="1">
      <alignment horizontal="center"/>
    </xf>
    <xf numFmtId="0" fontId="7" fillId="0" borderId="0" xfId="0" applyFont="1" applyBorder="1" applyAlignment="1">
      <alignment horizontal="center" vertical="center" wrapText="1"/>
    </xf>
    <xf numFmtId="0" fontId="0"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0" borderId="0" xfId="0" applyFont="1" applyBorder="1" applyAlignment="1">
      <alignment horizontal="right" vertical="center"/>
    </xf>
    <xf numFmtId="0" fontId="7" fillId="0" borderId="0" xfId="0" applyFont="1" applyFill="1" applyBorder="1" applyAlignment="1">
      <alignment horizontal="center" vertical="center" wrapText="1"/>
    </xf>
    <xf numFmtId="0" fontId="0" fillId="0" borderId="0" xfId="0" applyFont="1" applyBorder="1" applyAlignment="1">
      <alignment horizontal="right" vertical="center"/>
    </xf>
    <xf numFmtId="0" fontId="0" fillId="2" borderId="14" xfId="0" applyFont="1" applyFill="1" applyBorder="1" applyAlignment="1">
      <alignment horizontal="center" vertical="top" wrapText="1"/>
    </xf>
    <xf numFmtId="0" fontId="0" fillId="2" borderId="7" xfId="0" applyFont="1" applyFill="1" applyBorder="1" applyAlignment="1">
      <alignment horizontal="center" vertical="top" wrapText="1"/>
    </xf>
    <xf numFmtId="0" fontId="13" fillId="0" borderId="0" xfId="0" applyFont="1" applyBorder="1" applyAlignment="1">
      <alignment horizontal="justify" wrapText="1"/>
    </xf>
    <xf numFmtId="0" fontId="0" fillId="2" borderId="14" xfId="0" applyFont="1" applyFill="1" applyBorder="1" applyAlignment="1">
      <alignment horizontal="center" vertical="center" wrapText="1"/>
    </xf>
    <xf numFmtId="164" fontId="1" fillId="0" borderId="12" xfId="0" applyNumberFormat="1" applyFont="1" applyBorder="1" applyAlignment="1">
      <alignment horizontal="right" wrapText="1" indent="2"/>
    </xf>
    <xf numFmtId="164" fontId="0" fillId="0" borderId="12" xfId="0" applyNumberFormat="1" applyBorder="1" applyAlignment="1">
      <alignment horizontal="right" indent="2"/>
    </xf>
    <xf numFmtId="164" fontId="0" fillId="0" borderId="11" xfId="0" applyNumberFormat="1" applyBorder="1" applyAlignment="1">
      <alignment horizontal="right" indent="2"/>
    </xf>
    <xf numFmtId="0" fontId="0" fillId="0" borderId="0" xfId="0" applyFont="1" applyFill="1"/>
    <xf numFmtId="164" fontId="0" fillId="0" borderId="10" xfId="0" applyNumberFormat="1" applyFont="1" applyFill="1" applyBorder="1" applyAlignment="1">
      <alignment horizontal="right" indent="4"/>
    </xf>
    <xf numFmtId="164" fontId="0" fillId="0" borderId="12" xfId="0" applyNumberFormat="1" applyFont="1" applyFill="1" applyBorder="1" applyAlignment="1">
      <alignment horizontal="right" indent="4"/>
    </xf>
    <xf numFmtId="164" fontId="0" fillId="0" borderId="0" xfId="0" applyNumberFormat="1"/>
    <xf numFmtId="0" fontId="1" fillId="2" borderId="11"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4" xfId="0" applyFont="1" applyFill="1" applyBorder="1" applyAlignment="1">
      <alignment horizontal="center" vertical="top" wrapText="1"/>
    </xf>
    <xf numFmtId="0" fontId="7" fillId="0" borderId="0" xfId="0" applyFont="1" applyAlignment="1">
      <alignment horizontal="center" vertical="top" wrapText="1"/>
    </xf>
    <xf numFmtId="0" fontId="1" fillId="2" borderId="9" xfId="0" applyFont="1" applyFill="1" applyBorder="1" applyAlignment="1">
      <alignment horizontal="center" vertical="top" wrapText="1"/>
    </xf>
    <xf numFmtId="164" fontId="2" fillId="0" borderId="10" xfId="0" applyNumberFormat="1" applyFont="1" applyFill="1" applyBorder="1" applyAlignment="1">
      <alignment horizontal="right" wrapText="1" indent="3"/>
    </xf>
    <xf numFmtId="164" fontId="1" fillId="0" borderId="12" xfId="0" applyNumberFormat="1" applyFont="1" applyFill="1" applyBorder="1" applyAlignment="1">
      <alignment horizontal="right" wrapText="1" indent="3"/>
    </xf>
    <xf numFmtId="0" fontId="1" fillId="0" borderId="12" xfId="0" applyFont="1" applyFill="1" applyBorder="1" applyAlignment="1">
      <alignment horizontal="right" indent="3"/>
    </xf>
    <xf numFmtId="164" fontId="0" fillId="0" borderId="6" xfId="0" applyNumberFormat="1" applyFont="1" applyFill="1" applyBorder="1" applyAlignment="1">
      <alignment horizontal="right" vertical="center" wrapText="1" indent="3"/>
    </xf>
    <xf numFmtId="0" fontId="11" fillId="0" borderId="0" xfId="0" applyFont="1" applyFill="1" applyBorder="1" applyAlignment="1">
      <alignment vertical="center"/>
    </xf>
    <xf numFmtId="0" fontId="2" fillId="0" borderId="10" xfId="0" applyFont="1" applyFill="1" applyBorder="1" applyAlignment="1"/>
    <xf numFmtId="0" fontId="2" fillId="0" borderId="4" xfId="0" applyFont="1" applyFill="1" applyBorder="1" applyAlignment="1"/>
    <xf numFmtId="0" fontId="1" fillId="0" borderId="12" xfId="0" applyFont="1" applyFill="1" applyBorder="1" applyAlignment="1">
      <alignment vertical="center" wrapText="1"/>
    </xf>
    <xf numFmtId="164" fontId="2" fillId="0" borderId="12" xfId="0" applyNumberFormat="1" applyFont="1" applyBorder="1" applyAlignment="1"/>
    <xf numFmtId="164" fontId="2" fillId="0" borderId="6" xfId="0" applyNumberFormat="1" applyFont="1" applyBorder="1" applyAlignment="1"/>
    <xf numFmtId="164" fontId="0" fillId="0" borderId="12" xfId="0" applyNumberFormat="1" applyFont="1" applyFill="1" applyBorder="1" applyAlignment="1">
      <alignment horizontal="right" vertical="center" wrapText="1" indent="6"/>
    </xf>
    <xf numFmtId="164" fontId="1" fillId="0" borderId="12" xfId="0" quotePrefix="1" applyNumberFormat="1" applyFont="1" applyBorder="1" applyAlignment="1">
      <alignment horizontal="right" vertical="center" wrapText="1" indent="6"/>
    </xf>
    <xf numFmtId="164" fontId="1" fillId="0" borderId="6" xfId="0" quotePrefix="1" applyNumberFormat="1" applyFont="1" applyBorder="1" applyAlignment="1">
      <alignment horizontal="right" vertical="center" wrapText="1" indent="6"/>
    </xf>
    <xf numFmtId="164" fontId="1" fillId="0" borderId="9" xfId="0" quotePrefix="1" applyNumberFormat="1" applyFont="1" applyBorder="1" applyAlignment="1">
      <alignment horizontal="right" vertical="center" wrapText="1" indent="6"/>
    </xf>
    <xf numFmtId="164" fontId="1" fillId="0" borderId="6" xfId="0" applyNumberFormat="1" applyFont="1" applyBorder="1" applyAlignment="1">
      <alignment horizontal="right" indent="4"/>
    </xf>
    <xf numFmtId="0" fontId="0" fillId="0" borderId="5" xfId="0" applyFont="1" applyFill="1" applyBorder="1" applyAlignment="1">
      <alignment horizontal="left" vertical="center" wrapText="1" indent="1"/>
    </xf>
    <xf numFmtId="0" fontId="1" fillId="0" borderId="12" xfId="0" applyFont="1" applyBorder="1" applyAlignment="1">
      <alignment horizontal="left" vertical="top" wrapText="1" indent="1"/>
    </xf>
    <xf numFmtId="0" fontId="0" fillId="0" borderId="12" xfId="0" applyFont="1" applyBorder="1" applyAlignment="1">
      <alignment horizontal="left" vertical="top" wrapText="1" indent="1"/>
    </xf>
    <xf numFmtId="164" fontId="0" fillId="0" borderId="6" xfId="0" applyNumberFormat="1" applyBorder="1" applyAlignment="1">
      <alignment horizontal="right" indent="4"/>
    </xf>
    <xf numFmtId="164" fontId="0" fillId="0" borderId="12" xfId="0" applyNumberFormat="1" applyBorder="1" applyAlignment="1">
      <alignment horizontal="right" indent="4"/>
    </xf>
    <xf numFmtId="0" fontId="2" fillId="0" borderId="12" xfId="0" applyFont="1" applyBorder="1" applyAlignment="1">
      <alignment vertical="top" wrapText="1"/>
    </xf>
    <xf numFmtId="0" fontId="2" fillId="0" borderId="11" xfId="0" applyFont="1" applyBorder="1" applyAlignment="1">
      <alignment vertical="top" wrapText="1"/>
    </xf>
    <xf numFmtId="164" fontId="0" fillId="0" borderId="11" xfId="0" applyNumberFormat="1" applyBorder="1" applyAlignment="1">
      <alignment horizontal="right" indent="4"/>
    </xf>
    <xf numFmtId="164" fontId="12" fillId="0" borderId="12" xfId="0" applyNumberFormat="1" applyFont="1" applyBorder="1" applyAlignment="1">
      <alignment horizontal="right" wrapText="1" indent="1"/>
    </xf>
    <xf numFmtId="164" fontId="12" fillId="0" borderId="6" xfId="0" applyNumberFormat="1" applyFont="1" applyBorder="1" applyAlignment="1">
      <alignment horizontal="right" wrapText="1" indent="1"/>
    </xf>
    <xf numFmtId="164" fontId="0" fillId="0" borderId="12" xfId="0" applyNumberFormat="1" applyFont="1" applyBorder="1" applyAlignment="1">
      <alignment horizontal="right" wrapText="1" indent="1"/>
    </xf>
    <xf numFmtId="164" fontId="1" fillId="0" borderId="6" xfId="0" quotePrefix="1" applyNumberFormat="1" applyFont="1" applyBorder="1" applyAlignment="1">
      <alignment horizontal="right" wrapText="1" indent="1"/>
    </xf>
    <xf numFmtId="0" fontId="0" fillId="0" borderId="10" xfId="0" applyFill="1" applyBorder="1"/>
    <xf numFmtId="0" fontId="1" fillId="0" borderId="12" xfId="0" applyFont="1" applyFill="1" applyBorder="1" applyAlignment="1">
      <alignment horizontal="left" vertical="center" wrapText="1" indent="1"/>
    </xf>
    <xf numFmtId="0" fontId="1" fillId="0" borderId="11" xfId="0" applyFont="1" applyFill="1" applyBorder="1" applyAlignment="1">
      <alignment horizontal="left" vertical="center" wrapText="1" indent="1"/>
    </xf>
    <xf numFmtId="0" fontId="0" fillId="0" borderId="6" xfId="0" applyFont="1" applyFill="1" applyBorder="1" applyAlignment="1">
      <alignment horizontal="right" wrapText="1" indent="2"/>
    </xf>
    <xf numFmtId="164" fontId="0" fillId="0" borderId="6" xfId="0" applyNumberFormat="1" applyFont="1" applyFill="1" applyBorder="1" applyAlignment="1">
      <alignment horizontal="right" wrapText="1" indent="2"/>
    </xf>
    <xf numFmtId="0" fontId="0" fillId="0" borderId="12" xfId="0" applyFont="1" applyBorder="1" applyAlignment="1">
      <alignment horizontal="right" indent="1"/>
    </xf>
    <xf numFmtId="0" fontId="1" fillId="0" borderId="6" xfId="0" applyNumberFormat="1" applyFont="1" applyBorder="1" applyAlignment="1">
      <alignment horizontal="right" wrapText="1" indent="1"/>
    </xf>
    <xf numFmtId="0" fontId="2" fillId="0" borderId="12" xfId="0" applyFont="1" applyBorder="1" applyAlignment="1">
      <alignment wrapText="1"/>
    </xf>
    <xf numFmtId="164" fontId="1" fillId="0" borderId="6" xfId="0" applyNumberFormat="1" applyFont="1" applyFill="1" applyBorder="1" applyAlignment="1">
      <alignment horizontal="right" wrapText="1" indent="6"/>
    </xf>
    <xf numFmtId="164" fontId="1" fillId="0" borderId="12" xfId="0" applyNumberFormat="1" applyFont="1" applyFill="1" applyBorder="1" applyAlignment="1">
      <alignment horizontal="right" indent="4"/>
    </xf>
    <xf numFmtId="164" fontId="0" fillId="0" borderId="6" xfId="0" applyNumberFormat="1" applyFont="1" applyFill="1" applyBorder="1" applyAlignment="1">
      <alignment horizontal="right" wrapText="1" indent="1"/>
    </xf>
    <xf numFmtId="0" fontId="1" fillId="0" borderId="6" xfId="0" applyFont="1" applyFill="1" applyBorder="1" applyAlignment="1">
      <alignment horizontal="right" wrapText="1" indent="5"/>
    </xf>
    <xf numFmtId="0" fontId="0" fillId="0" borderId="0" xfId="0" applyFill="1" applyAlignment="1">
      <alignment horizontal="center"/>
    </xf>
    <xf numFmtId="164" fontId="0" fillId="0" borderId="6" xfId="0" applyNumberFormat="1" applyFont="1" applyFill="1" applyBorder="1" applyAlignment="1">
      <alignment horizontal="right" wrapText="1" indent="4"/>
    </xf>
    <xf numFmtId="164" fontId="1" fillId="0" borderId="6" xfId="0" applyNumberFormat="1" applyFont="1" applyFill="1" applyBorder="1" applyAlignment="1">
      <alignment horizontal="right" wrapText="1" indent="3"/>
    </xf>
    <xf numFmtId="164" fontId="12" fillId="0" borderId="12" xfId="0" applyNumberFormat="1" applyFont="1" applyFill="1" applyBorder="1" applyAlignment="1">
      <alignment horizontal="right" wrapText="1"/>
    </xf>
    <xf numFmtId="164" fontId="12" fillId="0" borderId="11" xfId="0" applyNumberFormat="1" applyFont="1" applyFill="1" applyBorder="1" applyAlignment="1">
      <alignment horizontal="right" wrapText="1"/>
    </xf>
    <xf numFmtId="0" fontId="1" fillId="0" borderId="0" xfId="0" applyFont="1" applyAlignment="1">
      <alignment vertical="center" wrapText="1"/>
    </xf>
    <xf numFmtId="0" fontId="8" fillId="0" borderId="0" xfId="0" applyFont="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center" vertical="center"/>
    </xf>
    <xf numFmtId="0" fontId="7" fillId="0" borderId="0" xfId="0" applyFont="1" applyAlignment="1">
      <alignment horizontal="center" vertical="center"/>
    </xf>
    <xf numFmtId="0" fontId="14" fillId="0" borderId="0" xfId="0" applyFont="1" applyBorder="1" applyAlignment="1">
      <alignment horizontal="justify" wrapText="1"/>
    </xf>
    <xf numFmtId="0" fontId="13" fillId="0" borderId="0" xfId="0" applyFont="1" applyBorder="1" applyAlignment="1">
      <alignment horizontal="justify" vertical="center" wrapText="1"/>
    </xf>
    <xf numFmtId="0" fontId="7" fillId="0" borderId="0" xfId="0" applyFont="1" applyAlignment="1">
      <alignment horizontal="center" vertical="center" wrapText="1"/>
    </xf>
    <xf numFmtId="0" fontId="0" fillId="2" borderId="10"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0" xfId="0" applyFont="1" applyFill="1" applyBorder="1" applyAlignment="1">
      <alignment horizontal="center" vertical="top" wrapText="1"/>
    </xf>
    <xf numFmtId="0" fontId="13" fillId="0" borderId="3" xfId="0" applyFont="1" applyBorder="1" applyAlignment="1">
      <alignment horizontal="justify" wrapText="1"/>
    </xf>
    <xf numFmtId="0" fontId="7" fillId="0" borderId="0" xfId="0" applyFont="1" applyAlignment="1">
      <alignment horizontal="center"/>
    </xf>
    <xf numFmtId="0" fontId="7" fillId="0" borderId="0" xfId="0" applyFont="1" applyBorder="1" applyAlignment="1">
      <alignment horizontal="center" vertical="center" wrapText="1"/>
    </xf>
    <xf numFmtId="0" fontId="7" fillId="0" borderId="0" xfId="0" applyFont="1" applyFill="1" applyBorder="1" applyAlignment="1">
      <alignment horizontal="center" vertical="top"/>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7" fillId="0" borderId="0" xfId="0" applyFont="1" applyAlignment="1">
      <alignment horizontal="center" vertical="top" wrapText="1"/>
    </xf>
    <xf numFmtId="0" fontId="7" fillId="0" borderId="0" xfId="0" applyFont="1" applyBorder="1" applyAlignment="1">
      <alignment horizontal="center" vertical="top" wrapText="1"/>
    </xf>
    <xf numFmtId="0" fontId="0" fillId="0" borderId="8" xfId="0" applyFont="1" applyBorder="1" applyAlignment="1">
      <alignment horizontal="right"/>
    </xf>
    <xf numFmtId="0" fontId="1" fillId="2" borderId="10" xfId="0" applyFont="1" applyFill="1" applyBorder="1" applyAlignment="1">
      <alignment horizontal="center" vertical="center" wrapText="1"/>
    </xf>
    <xf numFmtId="0" fontId="0" fillId="0" borderId="11" xfId="0" applyBorder="1" applyAlignment="1">
      <alignment horizontal="center"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164" fontId="0" fillId="0" borderId="0" xfId="0" applyNumberFormat="1" applyFont="1" applyFill="1" applyBorder="1" applyAlignment="1">
      <alignment horizontal="left" wrapText="1"/>
    </xf>
    <xf numFmtId="0" fontId="7" fillId="0" borderId="0" xfId="0" applyFont="1" applyBorder="1" applyAlignment="1">
      <alignment horizontal="center" vertical="center"/>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0" fontId="0" fillId="2" borderId="11" xfId="0" applyFont="1" applyFill="1" applyBorder="1" applyAlignment="1">
      <alignment horizontal="center" vertical="top" wrapText="1"/>
    </xf>
    <xf numFmtId="0" fontId="1" fillId="2" borderId="13" xfId="0" applyFont="1" applyFill="1" applyBorder="1" applyAlignment="1">
      <alignment horizontal="center" vertical="top" wrapText="1"/>
    </xf>
    <xf numFmtId="0" fontId="1" fillId="2" borderId="14" xfId="0" applyFont="1" applyFill="1" applyBorder="1" applyAlignment="1">
      <alignment horizontal="center" vertical="top" wrapText="1"/>
    </xf>
    <xf numFmtId="0" fontId="7" fillId="0" borderId="0" xfId="0" applyFont="1" applyBorder="1" applyAlignment="1">
      <alignment horizontal="center"/>
    </xf>
    <xf numFmtId="0" fontId="0" fillId="0" borderId="0" xfId="0" applyBorder="1" applyAlignment="1">
      <alignment horizontal="justify" vertical="top" wrapText="1"/>
    </xf>
    <xf numFmtId="0" fontId="9" fillId="0" borderId="0" xfId="0" applyNumberFormat="1" applyFont="1" applyFill="1" applyBorder="1" applyAlignment="1">
      <alignment horizontal="left" wrapText="1"/>
    </xf>
    <xf numFmtId="0" fontId="7" fillId="0" borderId="0" xfId="0" applyFont="1" applyBorder="1" applyAlignment="1">
      <alignment horizontal="center" vertical="top"/>
    </xf>
    <xf numFmtId="0" fontId="7" fillId="0" borderId="0" xfId="0" applyFont="1" applyFill="1" applyBorder="1" applyAlignment="1">
      <alignment horizontal="center" vertical="center"/>
    </xf>
    <xf numFmtId="0" fontId="0" fillId="0" borderId="8" xfId="0" applyFont="1" applyBorder="1" applyAlignment="1">
      <alignment horizontal="right" vertical="center"/>
    </xf>
    <xf numFmtId="0" fontId="0" fillId="0" borderId="0" xfId="0" applyFill="1" applyBorder="1" applyAlignment="1">
      <alignment horizontal="left" wrapText="1"/>
    </xf>
    <xf numFmtId="0" fontId="36" fillId="2" borderId="10" xfId="0" applyFont="1" applyFill="1" applyBorder="1" applyAlignment="1">
      <alignment horizontal="center" vertical="top" wrapText="1"/>
    </xf>
    <xf numFmtId="0" fontId="36" fillId="2" borderId="11" xfId="0" applyFont="1" applyFill="1" applyBorder="1" applyAlignment="1">
      <alignment horizontal="center" vertical="top" wrapText="1"/>
    </xf>
    <xf numFmtId="0" fontId="13" fillId="0" borderId="3" xfId="0" applyFont="1" applyBorder="1" applyAlignment="1">
      <alignment wrapText="1"/>
    </xf>
    <xf numFmtId="0" fontId="0" fillId="0" borderId="0" xfId="0" applyFill="1" applyAlignment="1">
      <alignment horizontal="justify" wrapText="1"/>
    </xf>
    <xf numFmtId="0" fontId="0" fillId="0" borderId="0" xfId="0" applyAlignment="1">
      <alignment horizontal="justify" wrapText="1"/>
    </xf>
    <xf numFmtId="0" fontId="0" fillId="2" borderId="13" xfId="0" applyFont="1" applyFill="1" applyBorder="1" applyAlignment="1">
      <alignment horizontal="center" vertical="top" wrapText="1"/>
    </xf>
    <xf numFmtId="0" fontId="0" fillId="0" borderId="11" xfId="0" applyBorder="1" applyAlignment="1">
      <alignment vertical="center" wrapText="1"/>
    </xf>
    <xf numFmtId="0" fontId="20" fillId="0" borderId="0" xfId="0" applyFont="1" applyBorder="1" applyAlignment="1">
      <alignment horizontal="center" vertical="center" wrapText="1"/>
    </xf>
    <xf numFmtId="0" fontId="0" fillId="0" borderId="0" xfId="0" applyFill="1" applyAlignment="1">
      <alignment horizontal="justify"/>
    </xf>
    <xf numFmtId="0" fontId="0" fillId="0" borderId="0" xfId="0" applyFill="1" applyBorder="1" applyAlignment="1">
      <alignment horizontal="justify" wrapText="1"/>
    </xf>
    <xf numFmtId="0" fontId="0" fillId="0" borderId="0" xfId="0" applyFill="1" applyBorder="1" applyAlignment="1">
      <alignment horizontal="left" vertical="top" wrapText="1"/>
    </xf>
    <xf numFmtId="0" fontId="0" fillId="0" borderId="11" xfId="0" applyBorder="1" applyAlignment="1">
      <alignment horizontal="center" vertical="top" wrapText="1"/>
    </xf>
    <xf numFmtId="0" fontId="1" fillId="2" borderId="11" xfId="0" applyFont="1" applyFill="1" applyBorder="1" applyAlignment="1">
      <alignment horizontal="center" vertical="center" wrapText="1"/>
    </xf>
    <xf numFmtId="0" fontId="1" fillId="2" borderId="10" xfId="0" applyFont="1" applyFill="1" applyBorder="1" applyAlignment="1">
      <alignment horizontal="center" wrapText="1"/>
    </xf>
    <xf numFmtId="0" fontId="1" fillId="2" borderId="11" xfId="0" applyFont="1" applyFill="1" applyBorder="1" applyAlignment="1">
      <alignment horizontal="center" wrapText="1"/>
    </xf>
    <xf numFmtId="0" fontId="1" fillId="2" borderId="12" xfId="0" applyFont="1" applyFill="1" applyBorder="1" applyAlignment="1">
      <alignment horizontal="center" vertical="center" wrapText="1"/>
    </xf>
    <xf numFmtId="0" fontId="1" fillId="2" borderId="15"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9" xfId="0" applyFont="1" applyFill="1" applyBorder="1" applyAlignment="1">
      <alignment horizontal="center" vertical="top" wrapText="1"/>
    </xf>
    <xf numFmtId="0" fontId="20" fillId="0" borderId="0" xfId="0" applyFont="1" applyAlignment="1">
      <alignment horizontal="center"/>
    </xf>
    <xf numFmtId="0" fontId="1" fillId="0" borderId="0" xfId="0" applyFont="1" applyBorder="1" applyAlignment="1">
      <alignment horizontal="right" vertical="center"/>
    </xf>
    <xf numFmtId="0" fontId="1" fillId="2" borderId="15"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1" fillId="0" borderId="8" xfId="0" applyFont="1" applyBorder="1" applyAlignment="1">
      <alignment horizontal="right" vertical="center"/>
    </xf>
    <xf numFmtId="0" fontId="7" fillId="0" borderId="0" xfId="0" applyFont="1" applyFill="1" applyBorder="1" applyAlignment="1">
      <alignment horizontal="center" wrapText="1"/>
    </xf>
    <xf numFmtId="0" fontId="1" fillId="2" borderId="10" xfId="0" applyFont="1" applyFill="1" applyBorder="1" applyAlignment="1">
      <alignment horizontal="right" vertical="center" wrapText="1"/>
    </xf>
    <xf numFmtId="0" fontId="0" fillId="0" borderId="11" xfId="0" applyBorder="1" applyAlignment="1">
      <alignment horizontal="right" vertical="center" wrapText="1"/>
    </xf>
    <xf numFmtId="0" fontId="0" fillId="2" borderId="13" xfId="0" applyFill="1" applyBorder="1" applyAlignment="1">
      <alignment horizontal="center" vertical="top"/>
    </xf>
    <xf numFmtId="0" fontId="0" fillId="2" borderId="14" xfId="0" applyFill="1" applyBorder="1" applyAlignment="1">
      <alignment horizontal="center" vertical="top"/>
    </xf>
    <xf numFmtId="0" fontId="7" fillId="0" borderId="0" xfId="0" applyFont="1" applyFill="1" applyBorder="1" applyAlignment="1">
      <alignment horizontal="center" vertical="center" wrapText="1"/>
    </xf>
    <xf numFmtId="0" fontId="1" fillId="2" borderId="11" xfId="0" applyFont="1" applyFill="1" applyBorder="1" applyAlignment="1">
      <alignment horizontal="right"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5" fillId="2" borderId="10" xfId="0" applyFont="1" applyFill="1" applyBorder="1" applyAlignment="1">
      <alignment vertical="center" wrapText="1"/>
    </xf>
    <xf numFmtId="164" fontId="0" fillId="0" borderId="0" xfId="0" applyNumberFormat="1" applyFont="1" applyFill="1" applyBorder="1" applyAlignment="1">
      <alignment horizontal="left" vertical="center" wrapText="1"/>
    </xf>
    <xf numFmtId="0" fontId="9" fillId="0" borderId="0" xfId="0" applyFont="1" applyAlignment="1">
      <alignment horizontal="justify" wrapText="1"/>
    </xf>
    <xf numFmtId="0" fontId="0" fillId="0" borderId="0" xfId="0" applyFont="1" applyBorder="1" applyAlignment="1">
      <alignment horizontal="right" vertical="center"/>
    </xf>
    <xf numFmtId="0" fontId="0" fillId="0" borderId="0" xfId="0" applyBorder="1" applyAlignment="1">
      <alignment horizontal="left" wrapText="1"/>
    </xf>
    <xf numFmtId="0" fontId="0" fillId="2" borderId="10" xfId="0" applyFont="1" applyFill="1" applyBorder="1" applyAlignment="1">
      <alignment vertical="top" wrapText="1"/>
    </xf>
    <xf numFmtId="0" fontId="0" fillId="2" borderId="11" xfId="0" applyFill="1" applyBorder="1" applyAlignment="1">
      <alignment vertical="top" wrapText="1"/>
    </xf>
    <xf numFmtId="0" fontId="0" fillId="2" borderId="15" xfId="0" applyFont="1" applyFill="1" applyBorder="1" applyAlignment="1">
      <alignment horizontal="center" vertical="top" wrapText="1"/>
    </xf>
    <xf numFmtId="0" fontId="0" fillId="2" borderId="14" xfId="0" applyFont="1" applyFill="1" applyBorder="1" applyAlignment="1">
      <alignment horizontal="center" vertical="top" wrapText="1"/>
    </xf>
    <xf numFmtId="0" fontId="0" fillId="2" borderId="11" xfId="0" applyFill="1" applyBorder="1" applyAlignment="1">
      <alignment horizontal="center" vertical="top" wrapText="1"/>
    </xf>
    <xf numFmtId="0" fontId="0" fillId="2" borderId="4" xfId="0" applyFont="1" applyFill="1" applyBorder="1" applyAlignment="1">
      <alignment horizontal="center" vertical="top" wrapText="1"/>
    </xf>
    <xf numFmtId="0" fontId="13" fillId="0" borderId="0" xfId="0" applyFont="1" applyFill="1" applyBorder="1" applyAlignment="1">
      <alignment horizontal="left" vertical="center" wrapText="1"/>
    </xf>
    <xf numFmtId="0" fontId="0" fillId="2" borderId="12" xfId="0" applyFill="1" applyBorder="1" applyAlignment="1">
      <alignment vertical="center" wrapText="1"/>
    </xf>
    <xf numFmtId="0" fontId="0" fillId="2" borderId="11" xfId="0" applyFill="1" applyBorder="1" applyAlignment="1">
      <alignment vertical="center" wrapText="1"/>
    </xf>
    <xf numFmtId="0" fontId="0" fillId="0" borderId="12" xfId="0" applyBorder="1" applyAlignment="1">
      <alignment horizontal="center" vertical="top" wrapText="1"/>
    </xf>
    <xf numFmtId="0" fontId="0"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2" borderId="7" xfId="0" applyFont="1" applyFill="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9" xfId="0" applyBorder="1" applyAlignment="1">
      <alignment horizontal="center" vertical="top"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9" xfId="0" applyBorder="1" applyAlignment="1">
      <alignment horizontal="center" wrapText="1"/>
    </xf>
    <xf numFmtId="0" fontId="13" fillId="0" borderId="0" xfId="0" applyFont="1" applyBorder="1" applyAlignment="1">
      <alignment horizontal="justify" wrapText="1"/>
    </xf>
    <xf numFmtId="0" fontId="17" fillId="0" borderId="0" xfId="0" applyFont="1" applyBorder="1" applyAlignment="1">
      <alignment horizontal="center" vertical="center" wrapText="1"/>
    </xf>
    <xf numFmtId="0" fontId="0" fillId="2" borderId="10" xfId="0" applyFont="1" applyFill="1" applyBorder="1" applyAlignment="1">
      <alignment horizontal="center" vertical="center" wrapText="1"/>
    </xf>
    <xf numFmtId="0" fontId="0" fillId="0" borderId="12" xfId="0" applyBorder="1" applyAlignment="1">
      <alignment horizontal="center" wrapText="1"/>
    </xf>
    <xf numFmtId="0" fontId="0" fillId="0" borderId="11" xfId="0" applyBorder="1" applyAlignment="1">
      <alignment horizontal="center" wrapText="1"/>
    </xf>
    <xf numFmtId="0" fontId="14" fillId="0" borderId="0" xfId="0" applyFont="1" applyFill="1" applyBorder="1" applyAlignment="1">
      <alignment horizontal="left" vertical="center" wrapText="1"/>
    </xf>
    <xf numFmtId="0" fontId="0" fillId="2" borderId="11" xfId="0" applyFill="1" applyBorder="1" applyAlignment="1">
      <alignment horizontal="center" vertical="center" wrapText="1"/>
    </xf>
    <xf numFmtId="0" fontId="1" fillId="2" borderId="10" xfId="0" applyFont="1" applyFill="1" applyBorder="1" applyAlignment="1">
      <alignment vertical="center"/>
    </xf>
    <xf numFmtId="0" fontId="1" fillId="2" borderId="11" xfId="0" applyFont="1" applyFill="1" applyBorder="1" applyAlignment="1">
      <alignment vertical="center"/>
    </xf>
  </cellXfs>
  <cellStyles count="6">
    <cellStyle name="Normal" xfId="3"/>
    <cellStyle name="Гиперссылка" xfId="1" builtinId="8"/>
    <cellStyle name="Обычный" xfId="0" builtinId="0"/>
    <cellStyle name="Обычный 2" xfId="2"/>
    <cellStyle name="Обычный 3" xfId="4"/>
    <cellStyle name="Обычный 9"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59;&#1050;&#1051;&#1048;&#1053;&#1040;/&#1076;&#1080;&#1089;&#1082;%20d/01%20&#1050;&#1088;&#1072;&#1090;&#1082;&#1080;&#1081;%20&#1076;&#1086;&#1082;&#1083;&#1072;&#1076;%2025024/2022/04/25024_04_2022%20&#1089;%20&#1087;&#1086;&#1103;&#1089;&#1085;&#1077;&#1085;&#1080;&#1103;&#1084;&#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0;&#1059;&#1050;&#1051;&#1048;&#1053;&#1040;/&#1076;&#1080;&#1089;&#1082;%20d/01%20&#1050;&#1088;&#1072;&#1090;&#1082;&#1080;&#1081;%20&#1076;&#1086;&#1082;&#1083;&#1072;&#1076;%2025024/2022/01/25024_01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Ред.коллегя"/>
      <sheetName val="Предисл"/>
      <sheetName val="Ответств"/>
      <sheetName val="Содерж"/>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s>
    <sheetDataSet>
      <sheetData sheetId="0" refreshError="1"/>
      <sheetData sheetId="1" refreshError="1"/>
      <sheetData sheetId="2">
        <row r="1">
          <cell r="A1" t="str">
            <v>ПРЕДИСЛОВИЕ</v>
          </cell>
        </row>
      </sheetData>
      <sheetData sheetId="3" refreshError="1"/>
      <sheetData sheetId="4" refreshError="1"/>
      <sheetData sheetId="5">
        <row r="1">
          <cell r="A1" t="str">
            <v>I.  ОСНОВНЫЕ ЭКОНОМИЧЕСКИЕ И СОЦИАЛЬНЫЕ ПОКАЗАТЕЛИ</v>
          </cell>
        </row>
      </sheetData>
      <sheetData sheetId="6">
        <row r="1">
          <cell r="A1" t="str">
            <v>II. ПРОИЗВОДСТВО ТОВАРОВ И УСЛУГ</v>
          </cell>
        </row>
        <row r="3">
          <cell r="A3" t="str">
            <v>ПРОМЫШЛЕННОЕ ПРОИЗВОДСТВО</v>
          </cell>
        </row>
      </sheetData>
      <sheetData sheetId="7" refreshError="1"/>
      <sheetData sheetId="8" refreshError="1"/>
      <sheetData sheetId="9">
        <row r="1">
          <cell r="A1" t="str">
            <v>Производство основных видов продукции</v>
          </cell>
        </row>
      </sheetData>
      <sheetData sheetId="10">
        <row r="1">
          <cell r="A1" t="str">
            <v>СЕЛЬСКОЕ ХОЗЯЙСТВО</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Ред.коллегя"/>
      <sheetName val="Предисл"/>
      <sheetName val="Ответств"/>
      <sheetName val="Содерж"/>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A1" t="str">
            <v>СТРОИТЕЛЬСТВО</v>
          </cell>
        </row>
        <row r="3">
          <cell r="A3" t="str">
            <v>Объем работ, выполненных по виду экономической деятельности «строительство»</v>
          </cell>
        </row>
      </sheetData>
      <sheetData sheetId="14">
        <row r="1">
          <cell r="A1" t="str">
            <v>Динамика ввода в действие жилых домов (с учетом жилых домов, построенных на земельных участках, предназначенных для ведения гражданами садоводства)</v>
          </cell>
        </row>
      </sheetData>
      <sheetData sheetId="15">
        <row r="1">
          <cell r="A1" t="str">
            <v xml:space="preserve"> АВТОМОБИЛЬНЫЙ ТРАНСПОРТ</v>
          </cell>
        </row>
        <row r="3">
          <cell r="A3" t="str">
            <v>Динамика грузооборота автомобильного транспорта организаций 
(без субъектов малого предпринимательства) всех видов экономической деятельности</v>
          </cell>
        </row>
      </sheetData>
      <sheetData sheetId="16">
        <row r="1">
          <cell r="A1" t="str">
            <v>III. РЫНКИ ТОВАРОВ И УСЛУГ</v>
          </cell>
        </row>
        <row r="3">
          <cell r="A3" t="str">
            <v>РОЗНИЧНАЯ ТОРГОВЛЯ</v>
          </cell>
        </row>
        <row r="5">
          <cell r="A5" t="str">
            <v>Динамика оборота розничной торговли</v>
          </cell>
        </row>
      </sheetData>
      <sheetData sheetId="17">
        <row r="1">
          <cell r="A1" t="str">
            <v>Оборот розничной торговли торгующих организаций и продажа товаров 
на розничных рынках и ярмарках</v>
          </cell>
        </row>
      </sheetData>
      <sheetData sheetId="18">
        <row r="1">
          <cell r="A1" t="str">
            <v>Динамика оборота розничной торговли пищевыми продуктами, включая напитки, и табачными изделиями, непродовольственными товарами</v>
          </cell>
        </row>
      </sheetData>
      <sheetData sheetId="19">
        <row r="1">
          <cell r="A1" t="str">
            <v>РЫНОК ПЛАТНЫХ УСЛУГ НАСЕЛЕНИЮ</v>
          </cell>
        </row>
        <row r="3">
          <cell r="A3" t="str">
            <v>Динамика объема платных услуг населению</v>
          </cell>
        </row>
      </sheetData>
      <sheetData sheetId="20">
        <row r="1">
          <cell r="A1" t="str">
            <v>IV. ЦЕНЫ</v>
          </cell>
        </row>
        <row r="3">
          <cell r="A3" t="str">
            <v>ИНДЕКСЫ ПОТРЕБИТЕЛЬСКИХ ЦЕН И ТАРИФОВ</v>
          </cell>
        </row>
      </sheetData>
      <sheetData sheetId="21">
        <row r="1">
          <cell r="A1" t="str">
            <v>Индексы потребительских цен на отдельные группы и виды продовольственных товаров</v>
          </cell>
        </row>
      </sheetData>
      <sheetData sheetId="22">
        <row r="1">
          <cell r="A1" t="str">
            <v xml:space="preserve">Динамика стоимости условного (минимального) набора продуктов питания </v>
          </cell>
        </row>
      </sheetData>
      <sheetData sheetId="23">
        <row r="1">
          <cell r="A1" t="str">
            <v>Индексы потребительских цен на отдельные группы непродовольственных товаров</v>
          </cell>
        </row>
      </sheetData>
      <sheetData sheetId="24">
        <row r="1">
          <cell r="A1" t="str">
            <v>Индексы потребительских цен и тарифов на отдельные группы услуг</v>
          </cell>
        </row>
      </sheetData>
      <sheetData sheetId="25">
        <row r="1">
          <cell r="A1" t="str">
            <v>Индексы цен на жилищные и коммунальные услуги</v>
          </cell>
        </row>
      </sheetData>
      <sheetData sheetId="26">
        <row r="1">
          <cell r="A1" t="str">
            <v>Средние потребительские цены на бензин автомобильный и топливо моторное</v>
          </cell>
        </row>
      </sheetData>
      <sheetData sheetId="27">
        <row r="1">
          <cell r="A1" t="str">
            <v>Индексы потребительских цен на бензин автомобильный и топливо моторное</v>
          </cell>
        </row>
      </sheetData>
      <sheetData sheetId="28">
        <row r="1">
          <cell r="A1" t="str">
            <v>ИНДЕКСЫ ЦЕН И ТАРИФОВ ПРОИЗВОДИТЕЛЕЙ</v>
          </cell>
        </row>
        <row r="3">
          <cell r="A3" t="str">
            <v>Динамика индексов цен производителей промышленных товаров, 
реализованных на внутреннем рынке</v>
          </cell>
        </row>
      </sheetData>
      <sheetData sheetId="29">
        <row r="1">
          <cell r="A1" t="str">
            <v>Индексы цен производителей промышленных товаров, реализованных 
на внутреннем рынке, по отдельным видам экономической деятельности</v>
          </cell>
        </row>
      </sheetData>
      <sheetData sheetId="30">
        <row r="1">
          <cell r="A1" t="str">
            <v>Индексы цен производителей отдельных видов промышленных товаров, реализованных на внутреннем рынке</v>
          </cell>
        </row>
      </sheetData>
      <sheetData sheetId="31">
        <row r="1">
          <cell r="A1" t="str">
            <v>Динамика индексов цен на продукцию (затраты, услуги) инвестиционного назначения по элементам технологической структуры</v>
          </cell>
        </row>
      </sheetData>
      <sheetData sheetId="32">
        <row r="1">
          <cell r="A1" t="str">
            <v xml:space="preserve">Динамика индексов тарифов на грузовые перевозки отдельными видами транспорта </v>
          </cell>
        </row>
      </sheetData>
      <sheetData sheetId="33">
        <row r="1">
          <cell r="A1" t="str">
            <v>V. КРЕДИТОРСКАЯ ЗАДОЛЖЕННОСТЬ</v>
          </cell>
        </row>
        <row r="3">
          <cell r="A3" t="str">
            <v>ПРОСРОЧЕННАЯ КРЕДИТОРСКАЯ ЗАДОЛЖЕННОСТЬ ОРГАНИЗАЦИЙ</v>
          </cell>
        </row>
      </sheetData>
      <sheetData sheetId="34">
        <row r="1">
          <cell r="A1" t="str">
            <v>VI. УРОВЕНЬ ЖИЗНИ НАСЕЛЕНИЯ</v>
          </cell>
        </row>
        <row r="3">
          <cell r="A3" t="str">
            <v>ДЕНЕЖНЫЕ ДОХОДЫ</v>
          </cell>
        </row>
        <row r="5">
          <cell r="A5" t="str">
            <v>Динамика денежных доходов населения</v>
          </cell>
        </row>
      </sheetData>
      <sheetData sheetId="35">
        <row r="1">
          <cell r="A1" t="str">
            <v>ЗАРАБОТНАЯ ПЛАТА</v>
          </cell>
        </row>
        <row r="3">
          <cell r="A3" t="str">
            <v>Динамика среднемесячной номинальной и реальной начисленной заработной платы работников организаций</v>
          </cell>
        </row>
      </sheetData>
      <sheetData sheetId="36">
        <row r="1">
          <cell r="A1" t="str">
            <v>Среднемесячная начисленная заработная плата (без выплат социального характера) работников организаций по видам экономической деятельности</v>
          </cell>
        </row>
      </sheetData>
      <sheetData sheetId="37">
        <row r="1">
          <cell r="A1" t="str">
            <v>Динамика просроченной задолженности по заработной плате организаций (без субъектов малого предпринимательства)</v>
          </cell>
        </row>
      </sheetData>
      <sheetData sheetId="38">
        <row r="1">
          <cell r="A1" t="str">
            <v>VII. ЗАНЯТОСТЬ И БЕЗРАБОТИЦА</v>
          </cell>
        </row>
      </sheetData>
      <sheetData sheetId="39"/>
      <sheetData sheetId="40">
        <row r="1">
          <cell r="A1" t="str">
            <v>VIII. ДЕМОГРАФИЯ</v>
          </cell>
        </row>
      </sheetData>
      <sheetData sheetId="41"/>
      <sheetData sheetId="4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abSelected="1" view="pageLayout" topLeftCell="A10" zoomScaleNormal="100" workbookViewId="0">
      <selection activeCell="A36" sqref="A36"/>
    </sheetView>
  </sheetViews>
  <sheetFormatPr defaultRowHeight="13.2" x14ac:dyDescent="0.25"/>
  <cols>
    <col min="1" max="1" width="87.6640625" customWidth="1"/>
  </cols>
  <sheetData>
    <row r="1" spans="1:1" ht="15" x14ac:dyDescent="0.25">
      <c r="A1" s="1" t="s">
        <v>0</v>
      </c>
    </row>
    <row r="2" spans="1:1" ht="15" x14ac:dyDescent="0.2">
      <c r="A2" s="1"/>
    </row>
    <row r="3" spans="1:1" ht="15" x14ac:dyDescent="0.25">
      <c r="A3" s="1" t="s">
        <v>1</v>
      </c>
    </row>
    <row r="4" spans="1:1" ht="15" x14ac:dyDescent="0.25">
      <c r="A4" s="1" t="s">
        <v>2</v>
      </c>
    </row>
    <row r="5" spans="1:1" ht="15" x14ac:dyDescent="0.25">
      <c r="A5" s="1" t="s">
        <v>3</v>
      </c>
    </row>
    <row r="6" spans="1:1" ht="15" x14ac:dyDescent="0.25">
      <c r="A6" s="1" t="s">
        <v>4</v>
      </c>
    </row>
    <row r="7" spans="1:1" ht="15.75" x14ac:dyDescent="0.2">
      <c r="A7" s="2"/>
    </row>
    <row r="8" spans="1:1" ht="15.75" x14ac:dyDescent="0.2">
      <c r="A8" s="2"/>
    </row>
    <row r="9" spans="1:1" ht="15.75" x14ac:dyDescent="0.2">
      <c r="A9" s="2"/>
    </row>
    <row r="10" spans="1:1" ht="15.75" x14ac:dyDescent="0.2">
      <c r="A10" s="2"/>
    </row>
    <row r="11" spans="1:1" ht="15.75" x14ac:dyDescent="0.2">
      <c r="A11" s="2"/>
    </row>
    <row r="12" spans="1:1" ht="15.75" x14ac:dyDescent="0.2">
      <c r="A12" s="2"/>
    </row>
    <row r="13" spans="1:1" ht="15.75" x14ac:dyDescent="0.2">
      <c r="A13" s="2"/>
    </row>
    <row r="14" spans="1:1" ht="15.75" x14ac:dyDescent="0.2">
      <c r="A14" s="2"/>
    </row>
    <row r="15" spans="1:1" ht="15.75" x14ac:dyDescent="0.2">
      <c r="A15" s="2"/>
    </row>
    <row r="16" spans="1:1" ht="15.75" x14ac:dyDescent="0.2">
      <c r="A16" s="2"/>
    </row>
    <row r="17" spans="1:1" ht="15.75" x14ac:dyDescent="0.2">
      <c r="A17" s="2"/>
    </row>
    <row r="18" spans="1:1" ht="15.75" x14ac:dyDescent="0.2">
      <c r="A18" s="2"/>
    </row>
    <row r="19" spans="1:1" ht="15.75" x14ac:dyDescent="0.2">
      <c r="A19" s="2"/>
    </row>
    <row r="20" spans="1:1" ht="15.75" x14ac:dyDescent="0.2">
      <c r="A20" s="2"/>
    </row>
    <row r="21" spans="1:1" ht="21" x14ac:dyDescent="0.25">
      <c r="A21" s="59" t="s">
        <v>5</v>
      </c>
    </row>
    <row r="22" spans="1:1" ht="21" x14ac:dyDescent="0.25">
      <c r="A22" s="59" t="s">
        <v>6</v>
      </c>
    </row>
    <row r="23" spans="1:1" ht="17.399999999999999" x14ac:dyDescent="0.25">
      <c r="A23" s="3" t="s">
        <v>580</v>
      </c>
    </row>
    <row r="24" spans="1:1" ht="15.75" x14ac:dyDescent="0.2">
      <c r="A24" s="2"/>
    </row>
    <row r="25" spans="1:1" ht="15" x14ac:dyDescent="0.25">
      <c r="A25" s="1" t="s">
        <v>7</v>
      </c>
    </row>
    <row r="26" spans="1:1" ht="15" x14ac:dyDescent="0.25">
      <c r="A26" s="1" t="s">
        <v>8</v>
      </c>
    </row>
    <row r="27" spans="1:1" ht="15.75" x14ac:dyDescent="0.2">
      <c r="A27" s="2"/>
    </row>
    <row r="28" spans="1:1" ht="15.75" x14ac:dyDescent="0.2">
      <c r="A28" s="2"/>
    </row>
    <row r="29" spans="1:1" ht="15.75" x14ac:dyDescent="0.2">
      <c r="A29" s="2"/>
    </row>
    <row r="30" spans="1:1" ht="15.6" x14ac:dyDescent="0.25">
      <c r="A30" s="2"/>
    </row>
    <row r="31" spans="1:1" ht="17.399999999999999" x14ac:dyDescent="0.25">
      <c r="A31" s="3">
        <v>25024</v>
      </c>
    </row>
    <row r="32" spans="1:1" ht="15.6" x14ac:dyDescent="0.25">
      <c r="A32" s="2"/>
    </row>
    <row r="33" spans="1:1" ht="15.6" x14ac:dyDescent="0.25">
      <c r="A33" s="2"/>
    </row>
    <row r="34" spans="1:1" ht="15.6" x14ac:dyDescent="0.25">
      <c r="A34" s="2"/>
    </row>
    <row r="35" spans="1:1" ht="15.6" x14ac:dyDescent="0.25">
      <c r="A35" s="2"/>
    </row>
    <row r="36" spans="1:1" ht="15.6" x14ac:dyDescent="0.25">
      <c r="A36" s="2"/>
    </row>
    <row r="37" spans="1:1" ht="15.6" x14ac:dyDescent="0.25">
      <c r="A37" s="2"/>
    </row>
    <row r="38" spans="1:1" ht="15.6" x14ac:dyDescent="0.25">
      <c r="A38" s="2"/>
    </row>
    <row r="39" spans="1:1" ht="15.6" x14ac:dyDescent="0.25">
      <c r="A39" s="2"/>
    </row>
    <row r="40" spans="1:1" ht="15.6" x14ac:dyDescent="0.25">
      <c r="A40" s="2"/>
    </row>
    <row r="41" spans="1:1" ht="15" x14ac:dyDescent="0.25">
      <c r="A41" s="4"/>
    </row>
    <row r="42" spans="1:1" x14ac:dyDescent="0.25">
      <c r="A42" s="5"/>
    </row>
    <row r="43" spans="1:1" x14ac:dyDescent="0.25">
      <c r="A43" s="5"/>
    </row>
    <row r="44" spans="1:1" x14ac:dyDescent="0.25">
      <c r="A44" s="5"/>
    </row>
    <row r="45" spans="1:1" x14ac:dyDescent="0.25">
      <c r="A45" s="5"/>
    </row>
    <row r="46" spans="1:1" ht="15" x14ac:dyDescent="0.25">
      <c r="A46" s="1" t="s">
        <v>9</v>
      </c>
    </row>
    <row r="47" spans="1:1" ht="15" x14ac:dyDescent="0.25">
      <c r="A47" s="1">
        <v>2023</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4" zoomScaleNormal="100" workbookViewId="0">
      <selection activeCell="H13" sqref="H13"/>
    </sheetView>
  </sheetViews>
  <sheetFormatPr defaultRowHeight="13.2" x14ac:dyDescent="0.25"/>
  <cols>
    <col min="1" max="1" width="35" customWidth="1"/>
    <col min="2" max="2" width="10.5546875" customWidth="1"/>
    <col min="3" max="3" width="11" customWidth="1"/>
    <col min="4" max="4" width="10.88671875" customWidth="1"/>
    <col min="5" max="5" width="10.77734375" customWidth="1"/>
    <col min="6" max="6" width="10.6640625" customWidth="1"/>
  </cols>
  <sheetData>
    <row r="1" spans="1:6" ht="19.2" customHeight="1" x14ac:dyDescent="0.25">
      <c r="A1" s="578" t="s">
        <v>95</v>
      </c>
      <c r="B1" s="578"/>
      <c r="C1" s="578"/>
      <c r="D1" s="578"/>
      <c r="E1" s="578"/>
      <c r="F1" s="578"/>
    </row>
    <row r="2" spans="1:6" ht="12.75" customHeight="1" x14ac:dyDescent="0.25">
      <c r="A2" s="25"/>
      <c r="B2" s="17"/>
      <c r="C2" s="17"/>
      <c r="D2" s="17"/>
    </row>
    <row r="3" spans="1:6" ht="13.2" customHeight="1" x14ac:dyDescent="0.25">
      <c r="A3" s="579"/>
      <c r="B3" s="559" t="s">
        <v>585</v>
      </c>
      <c r="C3" s="582" t="s">
        <v>53</v>
      </c>
      <c r="D3" s="583"/>
      <c r="E3" s="559" t="s">
        <v>586</v>
      </c>
      <c r="F3" s="559" t="s">
        <v>563</v>
      </c>
    </row>
    <row r="4" spans="1:6" ht="79.2" x14ac:dyDescent="0.25">
      <c r="A4" s="580"/>
      <c r="B4" s="581"/>
      <c r="C4" s="503" t="s">
        <v>114</v>
      </c>
      <c r="D4" s="230" t="s">
        <v>497</v>
      </c>
      <c r="E4" s="581"/>
      <c r="F4" s="581"/>
    </row>
    <row r="5" spans="1:6" x14ac:dyDescent="0.25">
      <c r="A5" s="66" t="s">
        <v>72</v>
      </c>
      <c r="B5" s="103"/>
      <c r="C5" s="228"/>
      <c r="D5" s="103"/>
      <c r="E5" s="534"/>
      <c r="F5" s="163"/>
    </row>
    <row r="6" spans="1:6" x14ac:dyDescent="0.25">
      <c r="A6" s="64" t="s">
        <v>472</v>
      </c>
      <c r="B6" s="103"/>
      <c r="C6" s="228"/>
      <c r="D6" s="103"/>
      <c r="E6" s="163"/>
      <c r="F6" s="163"/>
    </row>
    <row r="7" spans="1:6" ht="16.2" customHeight="1" x14ac:dyDescent="0.25">
      <c r="A7" s="265" t="s">
        <v>97</v>
      </c>
      <c r="B7" s="134" t="s">
        <v>751</v>
      </c>
      <c r="C7" s="228" t="s">
        <v>752</v>
      </c>
      <c r="D7" s="103" t="s">
        <v>753</v>
      </c>
      <c r="E7" s="134" t="s">
        <v>754</v>
      </c>
      <c r="F7" s="45" t="s">
        <v>755</v>
      </c>
    </row>
    <row r="8" spans="1:6" ht="12.6" customHeight="1" x14ac:dyDescent="0.25">
      <c r="A8" s="514" t="s">
        <v>98</v>
      </c>
      <c r="B8" s="134"/>
      <c r="C8" s="228"/>
      <c r="D8" s="103"/>
      <c r="E8" s="324"/>
      <c r="F8" s="45"/>
    </row>
    <row r="9" spans="1:6" ht="13.8" customHeight="1" x14ac:dyDescent="0.25">
      <c r="A9" s="535" t="s">
        <v>483</v>
      </c>
      <c r="B9" s="134" t="s">
        <v>756</v>
      </c>
      <c r="C9" s="228" t="s">
        <v>757</v>
      </c>
      <c r="D9" s="103" t="s">
        <v>758</v>
      </c>
      <c r="E9" s="324" t="s">
        <v>759</v>
      </c>
      <c r="F9" s="45" t="s">
        <v>760</v>
      </c>
    </row>
    <row r="10" spans="1:6" x14ac:dyDescent="0.25">
      <c r="A10" s="66" t="s">
        <v>75</v>
      </c>
      <c r="B10" s="134"/>
      <c r="C10" s="228"/>
      <c r="D10" s="103"/>
      <c r="E10" s="324"/>
      <c r="F10" s="45"/>
    </row>
    <row r="11" spans="1:6" ht="16.2" customHeight="1" x14ac:dyDescent="0.25">
      <c r="A11" s="514" t="s">
        <v>99</v>
      </c>
      <c r="B11" s="134"/>
      <c r="C11" s="228"/>
      <c r="D11" s="103"/>
      <c r="E11" s="324"/>
      <c r="F11" s="45"/>
    </row>
    <row r="12" spans="1:6" ht="11.4" customHeight="1" x14ac:dyDescent="0.25">
      <c r="A12" s="265" t="s">
        <v>100</v>
      </c>
      <c r="B12" s="134" t="s">
        <v>761</v>
      </c>
      <c r="C12" s="228" t="s">
        <v>762</v>
      </c>
      <c r="D12" s="103" t="s">
        <v>763</v>
      </c>
      <c r="E12" s="324" t="s">
        <v>764</v>
      </c>
      <c r="F12" s="103" t="s">
        <v>765</v>
      </c>
    </row>
    <row r="13" spans="1:6" ht="66" x14ac:dyDescent="0.25">
      <c r="A13" s="23" t="s">
        <v>463</v>
      </c>
      <c r="B13" s="452" t="s">
        <v>766</v>
      </c>
      <c r="C13" s="228" t="s">
        <v>767</v>
      </c>
      <c r="D13" s="371" t="s">
        <v>449</v>
      </c>
      <c r="E13" s="410">
        <v>412.5</v>
      </c>
      <c r="F13" s="103" t="s">
        <v>470</v>
      </c>
    </row>
    <row r="14" spans="1:6" ht="39.6" x14ac:dyDescent="0.25">
      <c r="A14" s="328" t="s">
        <v>545</v>
      </c>
      <c r="B14" s="134" t="s">
        <v>768</v>
      </c>
      <c r="C14" s="228" t="s">
        <v>769</v>
      </c>
      <c r="D14" s="103" t="s">
        <v>770</v>
      </c>
      <c r="E14" s="324" t="s">
        <v>771</v>
      </c>
      <c r="F14" s="45" t="s">
        <v>772</v>
      </c>
    </row>
    <row r="15" spans="1:6" ht="39.6" x14ac:dyDescent="0.25">
      <c r="A15" s="328" t="s">
        <v>101</v>
      </c>
      <c r="B15" s="134" t="s">
        <v>773</v>
      </c>
      <c r="C15" s="228" t="s">
        <v>774</v>
      </c>
      <c r="D15" s="103" t="s">
        <v>775</v>
      </c>
      <c r="E15" s="324" t="s">
        <v>776</v>
      </c>
      <c r="F15" s="45" t="s">
        <v>777</v>
      </c>
    </row>
    <row r="16" spans="1:6" ht="39.6" x14ac:dyDescent="0.25">
      <c r="A16" s="328" t="s">
        <v>102</v>
      </c>
      <c r="B16" s="45" t="s">
        <v>778</v>
      </c>
      <c r="C16" s="228" t="s">
        <v>779</v>
      </c>
      <c r="D16" s="103" t="s">
        <v>780</v>
      </c>
      <c r="E16" s="324" t="s">
        <v>781</v>
      </c>
      <c r="F16" s="45" t="s">
        <v>710</v>
      </c>
    </row>
    <row r="17" spans="1:13" ht="39.6" x14ac:dyDescent="0.25">
      <c r="A17" s="328" t="s">
        <v>103</v>
      </c>
      <c r="B17" s="134" t="s">
        <v>782</v>
      </c>
      <c r="C17" s="228" t="s">
        <v>783</v>
      </c>
      <c r="D17" s="103" t="s">
        <v>784</v>
      </c>
      <c r="E17" s="324" t="s">
        <v>785</v>
      </c>
      <c r="F17" s="45" t="s">
        <v>786</v>
      </c>
    </row>
    <row r="18" spans="1:13" ht="15.6" customHeight="1" x14ac:dyDescent="0.25">
      <c r="A18" s="328" t="s">
        <v>104</v>
      </c>
      <c r="B18" s="45" t="s">
        <v>787</v>
      </c>
      <c r="C18" s="228" t="s">
        <v>788</v>
      </c>
      <c r="D18" s="103" t="s">
        <v>789</v>
      </c>
      <c r="E18" s="324" t="s">
        <v>790</v>
      </c>
      <c r="F18" s="45" t="s">
        <v>775</v>
      </c>
    </row>
    <row r="19" spans="1:13" x14ac:dyDescent="0.25">
      <c r="A19" s="328" t="s">
        <v>105</v>
      </c>
      <c r="B19" s="324" t="s">
        <v>791</v>
      </c>
      <c r="C19" s="228" t="s">
        <v>792</v>
      </c>
      <c r="D19" s="103" t="s">
        <v>793</v>
      </c>
      <c r="E19" s="324" t="s">
        <v>794</v>
      </c>
      <c r="F19" s="45" t="s">
        <v>795</v>
      </c>
    </row>
    <row r="20" spans="1:13" ht="13.2" customHeight="1" x14ac:dyDescent="0.25">
      <c r="A20" s="328" t="s">
        <v>106</v>
      </c>
      <c r="B20" s="324" t="s">
        <v>796</v>
      </c>
      <c r="C20" s="228" t="s">
        <v>797</v>
      </c>
      <c r="D20" s="103" t="s">
        <v>798</v>
      </c>
      <c r="E20" s="324" t="s">
        <v>799</v>
      </c>
      <c r="F20" s="45" t="s">
        <v>800</v>
      </c>
      <c r="G20" s="577"/>
      <c r="H20" s="577"/>
      <c r="I20" s="577"/>
      <c r="J20" s="577"/>
      <c r="K20" s="577"/>
      <c r="L20" s="577"/>
      <c r="M20" s="577"/>
    </row>
    <row r="21" spans="1:13" x14ac:dyDescent="0.25">
      <c r="A21" s="328" t="s">
        <v>107</v>
      </c>
      <c r="B21" s="134" t="s">
        <v>801</v>
      </c>
      <c r="C21" s="228" t="s">
        <v>802</v>
      </c>
      <c r="D21" s="103" t="s">
        <v>803</v>
      </c>
      <c r="E21" s="324" t="s">
        <v>804</v>
      </c>
      <c r="F21" s="45" t="s">
        <v>805</v>
      </c>
    </row>
    <row r="22" spans="1:13" ht="39.6" x14ac:dyDescent="0.25">
      <c r="A22" s="328" t="s">
        <v>108</v>
      </c>
      <c r="B22" s="134" t="s">
        <v>806</v>
      </c>
      <c r="C22" s="228" t="s">
        <v>676</v>
      </c>
      <c r="D22" s="103" t="s">
        <v>807</v>
      </c>
      <c r="E22" s="324" t="s">
        <v>808</v>
      </c>
      <c r="F22" s="45" t="s">
        <v>809</v>
      </c>
    </row>
    <row r="23" spans="1:13" ht="26.4" x14ac:dyDescent="0.25">
      <c r="A23" s="328" t="s">
        <v>109</v>
      </c>
      <c r="B23" s="134" t="s">
        <v>810</v>
      </c>
      <c r="C23" s="228" t="s">
        <v>811</v>
      </c>
      <c r="D23" s="103" t="s">
        <v>692</v>
      </c>
      <c r="E23" s="324" t="s">
        <v>812</v>
      </c>
      <c r="F23" s="45" t="s">
        <v>688</v>
      </c>
    </row>
    <row r="24" spans="1:13" x14ac:dyDescent="0.25">
      <c r="A24" s="328" t="s">
        <v>110</v>
      </c>
      <c r="B24" s="134" t="s">
        <v>813</v>
      </c>
      <c r="C24" s="228" t="s">
        <v>814</v>
      </c>
      <c r="D24" s="103" t="s">
        <v>815</v>
      </c>
      <c r="E24" s="324" t="s">
        <v>816</v>
      </c>
      <c r="F24" s="45" t="s">
        <v>817</v>
      </c>
    </row>
    <row r="25" spans="1:13" x14ac:dyDescent="0.25">
      <c r="A25" s="514" t="s">
        <v>111</v>
      </c>
      <c r="B25" s="134"/>
      <c r="C25" s="228"/>
      <c r="D25" s="103"/>
      <c r="E25" s="324"/>
      <c r="F25" s="45"/>
    </row>
    <row r="26" spans="1:13" ht="68.400000000000006" customHeight="1" x14ac:dyDescent="0.25">
      <c r="A26" s="23" t="s">
        <v>818</v>
      </c>
      <c r="B26" s="134">
        <v>2199</v>
      </c>
      <c r="C26" s="228" t="s">
        <v>676</v>
      </c>
      <c r="D26" s="103" t="s">
        <v>819</v>
      </c>
      <c r="E26" s="324">
        <v>8049</v>
      </c>
      <c r="F26" s="45" t="s">
        <v>820</v>
      </c>
    </row>
    <row r="27" spans="1:13" ht="10.8" customHeight="1" x14ac:dyDescent="0.25">
      <c r="A27" s="514" t="s">
        <v>112</v>
      </c>
      <c r="B27" s="134"/>
      <c r="C27" s="228"/>
      <c r="D27" s="103"/>
      <c r="E27" s="324"/>
      <c r="F27" s="45"/>
    </row>
    <row r="28" spans="1:13" x14ac:dyDescent="0.25">
      <c r="A28" s="535" t="s">
        <v>484</v>
      </c>
      <c r="B28" s="452" t="s">
        <v>766</v>
      </c>
      <c r="C28" s="228" t="s">
        <v>821</v>
      </c>
      <c r="D28" s="103" t="s">
        <v>822</v>
      </c>
      <c r="E28" s="410" t="s">
        <v>766</v>
      </c>
      <c r="F28" s="45" t="s">
        <v>699</v>
      </c>
    </row>
    <row r="29" spans="1:13" x14ac:dyDescent="0.25">
      <c r="A29" s="161" t="s">
        <v>485</v>
      </c>
      <c r="B29" s="452" t="s">
        <v>823</v>
      </c>
      <c r="C29" s="228" t="s">
        <v>658</v>
      </c>
      <c r="D29" s="103" t="s">
        <v>824</v>
      </c>
      <c r="E29" s="410" t="s">
        <v>825</v>
      </c>
      <c r="F29" s="45" t="s">
        <v>826</v>
      </c>
    </row>
    <row r="30" spans="1:13" ht="39.6" x14ac:dyDescent="0.25">
      <c r="A30" s="66" t="s">
        <v>90</v>
      </c>
      <c r="B30" s="134"/>
      <c r="C30" s="228"/>
      <c r="D30" s="103"/>
      <c r="E30" s="324"/>
      <c r="F30" s="134"/>
    </row>
    <row r="31" spans="1:13" x14ac:dyDescent="0.25">
      <c r="A31" s="535" t="s">
        <v>113</v>
      </c>
      <c r="B31" s="134" t="s">
        <v>827</v>
      </c>
      <c r="C31" s="228" t="s">
        <v>828</v>
      </c>
      <c r="D31" s="103" t="s">
        <v>656</v>
      </c>
      <c r="E31" s="324" t="s">
        <v>829</v>
      </c>
      <c r="F31" s="134" t="s">
        <v>707</v>
      </c>
    </row>
    <row r="32" spans="1:13" x14ac:dyDescent="0.25">
      <c r="A32" s="536" t="s">
        <v>486</v>
      </c>
      <c r="B32" s="27" t="s">
        <v>830</v>
      </c>
      <c r="C32" s="376" t="s">
        <v>831</v>
      </c>
      <c r="D32" s="181" t="s">
        <v>832</v>
      </c>
      <c r="E32" s="27" t="s">
        <v>833</v>
      </c>
      <c r="F32" s="27" t="s">
        <v>656</v>
      </c>
    </row>
  </sheetData>
  <mergeCells count="7">
    <mergeCell ref="G20:M20"/>
    <mergeCell ref="A1:F1"/>
    <mergeCell ref="A3:A4"/>
    <mergeCell ref="B3:B4"/>
    <mergeCell ref="C3:D3"/>
    <mergeCell ref="E3:E4"/>
    <mergeCell ref="F3:F4"/>
  </mergeCells>
  <pageMargins left="0.70866141732283472" right="0.70866141732283472" top="0.74803149606299213" bottom="0.74803149606299213" header="0.31496062992125984" footer="0.31496062992125984"/>
  <pageSetup paperSize="9" orientation="portrait" r:id="rId1"/>
  <headerFooter>
    <oddFooter>&amp;C&amp;"Arial,курсив"&amp;K00-042Социально-экономическое положение Ямало-Ненецкого автономного округа 04' 2023</oddFooter>
  </headerFooter>
  <ignoredErrors>
    <ignoredError sqref="B7:F12 B14:F32 B13:D13 F13"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zoomScaleNormal="100" workbookViewId="0">
      <selection activeCell="E11" sqref="E11"/>
    </sheetView>
  </sheetViews>
  <sheetFormatPr defaultColWidth="13.33203125" defaultRowHeight="13.2" x14ac:dyDescent="0.25"/>
  <cols>
    <col min="1" max="1" width="37.44140625" style="17" customWidth="1"/>
    <col min="2" max="3" width="25.6640625" style="58" customWidth="1"/>
    <col min="4" max="16384" width="13.33203125" style="17"/>
  </cols>
  <sheetData>
    <row r="1" spans="1:3" ht="19.95" customHeight="1" x14ac:dyDescent="0.25">
      <c r="A1" s="584" t="s">
        <v>280</v>
      </c>
      <c r="B1" s="584"/>
      <c r="C1" s="584"/>
    </row>
    <row r="2" spans="1:3" ht="19.95" customHeight="1" x14ac:dyDescent="0.25">
      <c r="A2" s="431"/>
      <c r="B2" s="431"/>
      <c r="C2" s="431"/>
    </row>
    <row r="3" spans="1:3" ht="19.95" customHeight="1" x14ac:dyDescent="0.25">
      <c r="A3" s="584" t="s">
        <v>618</v>
      </c>
      <c r="B3" s="584"/>
      <c r="C3" s="584"/>
    </row>
    <row r="5" spans="1:3" ht="13.8" x14ac:dyDescent="0.25">
      <c r="A5" s="570" t="s">
        <v>600</v>
      </c>
      <c r="B5" s="570"/>
      <c r="C5" s="570"/>
    </row>
    <row r="6" spans="1:3" x14ac:dyDescent="0.25">
      <c r="A6"/>
      <c r="B6"/>
      <c r="C6"/>
    </row>
    <row r="7" spans="1:3" ht="26.4" x14ac:dyDescent="0.25">
      <c r="A7" s="236"/>
      <c r="B7" s="239" t="s">
        <v>115</v>
      </c>
      <c r="C7" s="444" t="s">
        <v>96</v>
      </c>
    </row>
    <row r="8" spans="1:3" x14ac:dyDescent="0.25">
      <c r="A8" s="412" t="s">
        <v>511</v>
      </c>
      <c r="B8" s="128"/>
      <c r="C8" s="126"/>
    </row>
    <row r="9" spans="1:3" x14ac:dyDescent="0.25">
      <c r="A9" s="413" t="s">
        <v>59</v>
      </c>
      <c r="B9" s="414">
        <v>343.2</v>
      </c>
      <c r="C9" s="545">
        <v>140.30000000000001</v>
      </c>
    </row>
    <row r="10" spans="1:3" x14ac:dyDescent="0.25">
      <c r="A10" s="416" t="s">
        <v>456</v>
      </c>
      <c r="B10" s="417"/>
      <c r="C10" s="418"/>
    </row>
    <row r="11" spans="1:3" x14ac:dyDescent="0.25">
      <c r="A11" s="415" t="s">
        <v>59</v>
      </c>
      <c r="B11" s="435">
        <v>236.7</v>
      </c>
      <c r="C11" s="436">
        <v>101.2</v>
      </c>
    </row>
    <row r="12" spans="1:3" x14ac:dyDescent="0.25">
      <c r="A12" s="415" t="s">
        <v>63</v>
      </c>
      <c r="B12" s="437">
        <v>518</v>
      </c>
      <c r="C12" s="438">
        <v>101.7</v>
      </c>
    </row>
    <row r="13" spans="1:3" x14ac:dyDescent="0.25">
      <c r="A13" s="415" t="s">
        <v>66</v>
      </c>
      <c r="B13" s="437">
        <v>1393.2</v>
      </c>
      <c r="C13" s="439">
        <v>98</v>
      </c>
    </row>
    <row r="14" spans="1:3" ht="15.6" x14ac:dyDescent="0.25">
      <c r="A14" s="419" t="s">
        <v>70</v>
      </c>
      <c r="B14" s="466" t="s">
        <v>622</v>
      </c>
      <c r="C14" s="440">
        <v>109</v>
      </c>
    </row>
    <row r="16" spans="1:3" s="67" customFormat="1" ht="13.8" x14ac:dyDescent="0.25">
      <c r="A16" s="465" t="s">
        <v>481</v>
      </c>
      <c r="B16" s="157"/>
      <c r="C16" s="157"/>
    </row>
  </sheetData>
  <mergeCells count="3">
    <mergeCell ref="A1:C1"/>
    <mergeCell ref="A5:C5"/>
    <mergeCell ref="A3:C3"/>
  </mergeCells>
  <pageMargins left="0.70866141732283472" right="0.70866141732283472" top="0.74803149606299213" bottom="0.74803149606299213" header="0.31496062992125984" footer="0.31496062992125984"/>
  <pageSetup paperSize="9" orientation="portrait" r:id="rId1"/>
  <headerFooter>
    <oddFooter>&amp;C&amp;"Arial,курсив"&amp;K00-042Социально-экономическое положение Ямало-Ненецкого автономного округа 04'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zoomScaleNormal="100" workbookViewId="0">
      <selection activeCell="F21" sqref="F21"/>
    </sheetView>
  </sheetViews>
  <sheetFormatPr defaultColWidth="8.88671875" defaultRowHeight="13.2" x14ac:dyDescent="0.25"/>
  <cols>
    <col min="1" max="1" width="22.33203125" style="17" customWidth="1"/>
    <col min="2" max="2" width="21.33203125" style="58" customWidth="1"/>
    <col min="3" max="3" width="22.33203125" style="58" customWidth="1"/>
    <col min="4" max="4" width="23.109375" style="58" customWidth="1"/>
    <col min="5" max="16384" width="8.88671875" style="17"/>
  </cols>
  <sheetData>
    <row r="1" spans="1:15" ht="16.2" customHeight="1" x14ac:dyDescent="0.25">
      <c r="A1" s="587" t="s">
        <v>492</v>
      </c>
      <c r="B1" s="587"/>
      <c r="C1" s="587"/>
      <c r="D1" s="587"/>
    </row>
    <row r="2" spans="1:15" ht="14.4" customHeight="1" x14ac:dyDescent="0.25">
      <c r="A2" s="215"/>
      <c r="B2" s="215"/>
      <c r="C2" s="215"/>
      <c r="D2" s="215"/>
    </row>
    <row r="3" spans="1:15" ht="13.8" x14ac:dyDescent="0.25">
      <c r="A3" s="588" t="s">
        <v>367</v>
      </c>
      <c r="B3" s="588"/>
      <c r="C3" s="588"/>
      <c r="D3" s="588"/>
    </row>
    <row r="4" spans="1:15" ht="15" customHeight="1" x14ac:dyDescent="0.25">
      <c r="A4" s="48"/>
      <c r="B4" s="57"/>
      <c r="C4" s="57"/>
      <c r="D4" s="57"/>
    </row>
    <row r="5" spans="1:15" ht="15" customHeight="1" x14ac:dyDescent="0.25">
      <c r="A5" s="589" t="s">
        <v>366</v>
      </c>
      <c r="B5" s="589"/>
      <c r="C5" s="589"/>
      <c r="D5" s="589"/>
    </row>
    <row r="6" spans="1:15" ht="15" customHeight="1" x14ac:dyDescent="0.25">
      <c r="A6" s="233"/>
      <c r="B6" s="234" t="s">
        <v>498</v>
      </c>
      <c r="C6" s="234" t="s">
        <v>364</v>
      </c>
      <c r="D6" s="234" t="s">
        <v>365</v>
      </c>
    </row>
    <row r="7" spans="1:15" ht="15" customHeight="1" x14ac:dyDescent="0.25">
      <c r="A7" s="258" t="s">
        <v>511</v>
      </c>
      <c r="B7" s="299"/>
      <c r="C7" s="299"/>
      <c r="D7" s="300"/>
    </row>
    <row r="8" spans="1:15" ht="15" customHeight="1" x14ac:dyDescent="0.25">
      <c r="A8" s="256" t="s">
        <v>56</v>
      </c>
      <c r="B8" s="301">
        <v>88.2</v>
      </c>
      <c r="C8" s="301">
        <v>92.4</v>
      </c>
      <c r="D8" s="301">
        <v>87.8</v>
      </c>
    </row>
    <row r="9" spans="1:15" ht="15" customHeight="1" x14ac:dyDescent="0.25">
      <c r="A9" s="256" t="s">
        <v>57</v>
      </c>
      <c r="B9" s="212">
        <v>90</v>
      </c>
      <c r="C9" s="301">
        <v>91.9</v>
      </c>
      <c r="D9" s="301">
        <v>88.1</v>
      </c>
    </row>
    <row r="10" spans="1:15" ht="15" customHeight="1" x14ac:dyDescent="0.25">
      <c r="A10" s="256" t="s">
        <v>58</v>
      </c>
      <c r="B10" s="212">
        <v>93.4</v>
      </c>
      <c r="C10" s="301">
        <v>87.6</v>
      </c>
      <c r="D10" s="301">
        <v>96.3</v>
      </c>
    </row>
    <row r="11" spans="1:15" ht="15" customHeight="1" x14ac:dyDescent="0.25">
      <c r="A11" s="256" t="s">
        <v>60</v>
      </c>
      <c r="B11" s="212">
        <v>95.6</v>
      </c>
      <c r="C11" s="301">
        <v>88.2</v>
      </c>
      <c r="D11" s="301">
        <v>100.7</v>
      </c>
      <c r="E11" s="586"/>
      <c r="F11" s="586"/>
      <c r="G11" s="586"/>
      <c r="H11" s="586"/>
      <c r="I11" s="586"/>
      <c r="J11" s="586"/>
      <c r="K11" s="586"/>
      <c r="L11" s="586"/>
      <c r="M11" s="586"/>
      <c r="N11" s="586"/>
      <c r="O11" s="586"/>
    </row>
    <row r="12" spans="1:15" ht="15" customHeight="1" x14ac:dyDescent="0.25">
      <c r="A12" s="258" t="s">
        <v>456</v>
      </c>
      <c r="B12" s="260"/>
      <c r="C12" s="260"/>
      <c r="D12" s="260"/>
    </row>
    <row r="13" spans="1:15" ht="15" customHeight="1" x14ac:dyDescent="0.25">
      <c r="A13" s="256" t="s">
        <v>56</v>
      </c>
      <c r="B13" s="212">
        <v>110.4</v>
      </c>
      <c r="C13" s="259">
        <v>103.7</v>
      </c>
      <c r="D13" s="259">
        <v>158.19999999999999</v>
      </c>
    </row>
    <row r="14" spans="1:15" ht="15" customHeight="1" x14ac:dyDescent="0.25">
      <c r="A14" s="256" t="s">
        <v>57</v>
      </c>
      <c r="B14" s="212">
        <v>107.1</v>
      </c>
      <c r="C14" s="259">
        <v>105.5</v>
      </c>
      <c r="D14" s="259">
        <v>137.1</v>
      </c>
    </row>
    <row r="15" spans="1:15" ht="15" customHeight="1" x14ac:dyDescent="0.25">
      <c r="A15" s="256" t="s">
        <v>58</v>
      </c>
      <c r="B15" s="212">
        <v>102.2</v>
      </c>
      <c r="C15" s="259">
        <v>108</v>
      </c>
      <c r="D15" s="259">
        <v>137.80000000000001</v>
      </c>
    </row>
    <row r="16" spans="1:15" ht="15" customHeight="1" x14ac:dyDescent="0.25">
      <c r="A16" s="256" t="s">
        <v>60</v>
      </c>
      <c r="B16" s="212">
        <v>97.1</v>
      </c>
      <c r="C16" s="259">
        <v>106.1</v>
      </c>
      <c r="D16" s="259">
        <v>127.6</v>
      </c>
    </row>
    <row r="17" spans="1:4" ht="15" customHeight="1" x14ac:dyDescent="0.25">
      <c r="A17" s="256" t="s">
        <v>61</v>
      </c>
      <c r="B17" s="212">
        <v>97.1</v>
      </c>
      <c r="C17" s="259">
        <v>100.6</v>
      </c>
      <c r="D17" s="259">
        <v>124.4</v>
      </c>
    </row>
    <row r="18" spans="1:4" ht="15" customHeight="1" x14ac:dyDescent="0.25">
      <c r="A18" s="256" t="s">
        <v>62</v>
      </c>
      <c r="B18" s="212">
        <v>93.1</v>
      </c>
      <c r="C18" s="259">
        <v>101.3</v>
      </c>
      <c r="D18" s="259">
        <v>120</v>
      </c>
    </row>
    <row r="19" spans="1:4" ht="15" customHeight="1" x14ac:dyDescent="0.25">
      <c r="A19" s="256" t="s">
        <v>64</v>
      </c>
      <c r="B19" s="212">
        <v>93.1</v>
      </c>
      <c r="C19" s="259">
        <v>100.6</v>
      </c>
      <c r="D19" s="259">
        <v>116.7</v>
      </c>
    </row>
    <row r="20" spans="1:4" ht="15" customHeight="1" x14ac:dyDescent="0.25">
      <c r="A20" s="256" t="s">
        <v>39</v>
      </c>
      <c r="B20" s="212">
        <v>90.1</v>
      </c>
      <c r="C20" s="259">
        <v>100.2</v>
      </c>
      <c r="D20" s="259">
        <v>117.3</v>
      </c>
    </row>
    <row r="21" spans="1:4" ht="15" customHeight="1" x14ac:dyDescent="0.25">
      <c r="A21" s="256" t="s">
        <v>65</v>
      </c>
      <c r="B21" s="212">
        <v>90.9</v>
      </c>
      <c r="C21" s="259">
        <v>99.6</v>
      </c>
      <c r="D21" s="259">
        <v>97.4</v>
      </c>
    </row>
    <row r="22" spans="1:4" ht="15" customHeight="1" x14ac:dyDescent="0.25">
      <c r="A22" s="256" t="s">
        <v>67</v>
      </c>
      <c r="B22" s="212">
        <v>90.9</v>
      </c>
      <c r="C22" s="259">
        <v>94.2</v>
      </c>
      <c r="D22" s="259">
        <v>89.6</v>
      </c>
    </row>
    <row r="23" spans="1:4" ht="15" customHeight="1" x14ac:dyDescent="0.25">
      <c r="A23" s="256" t="s">
        <v>68</v>
      </c>
      <c r="B23" s="212">
        <v>87.7</v>
      </c>
      <c r="C23" s="259">
        <v>91.6</v>
      </c>
      <c r="D23" s="259">
        <v>93.2</v>
      </c>
    </row>
    <row r="24" spans="1:4" ht="15" customHeight="1" x14ac:dyDescent="0.25">
      <c r="A24" s="257" t="s">
        <v>69</v>
      </c>
      <c r="B24" s="213">
        <v>87.2</v>
      </c>
      <c r="C24" s="261">
        <v>89.7</v>
      </c>
      <c r="D24" s="261">
        <v>92.1</v>
      </c>
    </row>
    <row r="25" spans="1:4" x14ac:dyDescent="0.25">
      <c r="A25" s="196"/>
      <c r="B25" s="200"/>
      <c r="C25" s="200"/>
      <c r="D25" s="200"/>
    </row>
    <row r="26" spans="1:4" x14ac:dyDescent="0.25">
      <c r="A26" s="114"/>
      <c r="B26" s="157"/>
      <c r="C26" s="157"/>
      <c r="D26" s="157"/>
    </row>
    <row r="27" spans="1:4" s="67" customFormat="1" ht="28.8" customHeight="1" x14ac:dyDescent="0.25">
      <c r="A27" s="200"/>
      <c r="B27" s="590"/>
      <c r="C27" s="590"/>
      <c r="D27" s="590"/>
    </row>
    <row r="28" spans="1:4" ht="27.6" customHeight="1" x14ac:dyDescent="0.25">
      <c r="A28" s="200"/>
      <c r="B28" s="585"/>
      <c r="C28" s="585"/>
      <c r="D28" s="585"/>
    </row>
    <row r="35" spans="2:4" ht="13.2" customHeight="1" x14ac:dyDescent="0.25">
      <c r="B35" s="17"/>
      <c r="C35" s="17"/>
      <c r="D35" s="17"/>
    </row>
  </sheetData>
  <mergeCells count="6">
    <mergeCell ref="B28:D28"/>
    <mergeCell ref="E11:O11"/>
    <mergeCell ref="A1:D1"/>
    <mergeCell ref="A3:D3"/>
    <mergeCell ref="A5:D5"/>
    <mergeCell ref="B27:D27"/>
  </mergeCells>
  <pageMargins left="0.70866141732283472" right="0.70866141732283472" top="0.74803149606299213" bottom="0.74803149606299213" header="0.31496062992125984" footer="0.31496062992125984"/>
  <pageSetup paperSize="9" orientation="portrait" r:id="rId1"/>
  <headerFooter>
    <oddFooter>&amp;C&amp;"Arial,курсив"&amp;K00-042Социально-экономическое положение Ямало-Ненецкого автономного округа 04'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opLeftCell="A2" zoomScaleNormal="100" workbookViewId="0">
      <selection activeCell="F16" sqref="F16"/>
    </sheetView>
  </sheetViews>
  <sheetFormatPr defaultRowHeight="13.2" x14ac:dyDescent="0.25"/>
  <cols>
    <col min="1" max="1" width="23.109375" customWidth="1"/>
    <col min="2" max="2" width="11.88671875" customWidth="1"/>
    <col min="3" max="3" width="17.6640625" style="76" customWidth="1"/>
    <col min="4" max="4" width="21.33203125" customWidth="1"/>
    <col min="5" max="5" width="14.88671875" customWidth="1"/>
  </cols>
  <sheetData>
    <row r="1" spans="1:9" ht="27.6" customHeight="1" x14ac:dyDescent="0.25">
      <c r="A1" s="564" t="s">
        <v>550</v>
      </c>
      <c r="B1" s="564"/>
      <c r="C1" s="564"/>
      <c r="D1" s="564"/>
      <c r="E1" s="564"/>
    </row>
    <row r="2" spans="1:9" ht="13.2" customHeight="1" x14ac:dyDescent="0.25">
      <c r="A2" s="29"/>
      <c r="B2" s="17"/>
      <c r="C2" s="67"/>
      <c r="D2" s="17"/>
    </row>
    <row r="3" spans="1:9" ht="13.95" customHeight="1" x14ac:dyDescent="0.25">
      <c r="A3" s="566"/>
      <c r="B3" s="596" t="s">
        <v>585</v>
      </c>
      <c r="C3" s="583"/>
      <c r="D3" s="591" t="s">
        <v>587</v>
      </c>
      <c r="E3" s="464" t="s">
        <v>368</v>
      </c>
    </row>
    <row r="4" spans="1:9" ht="54.75" customHeight="1" x14ac:dyDescent="0.25">
      <c r="A4" s="597"/>
      <c r="B4" s="463" t="s">
        <v>369</v>
      </c>
      <c r="C4" s="462" t="s">
        <v>370</v>
      </c>
      <c r="D4" s="592"/>
      <c r="E4" s="230" t="s">
        <v>588</v>
      </c>
    </row>
    <row r="5" spans="1:9" ht="27" customHeight="1" x14ac:dyDescent="0.25">
      <c r="A5" s="16" t="s">
        <v>376</v>
      </c>
      <c r="B5" s="262">
        <v>17</v>
      </c>
      <c r="C5" s="346">
        <v>81.099999999999994</v>
      </c>
      <c r="D5" s="344" t="s">
        <v>454</v>
      </c>
      <c r="E5" s="446">
        <v>126.6</v>
      </c>
    </row>
    <row r="6" spans="1:9" ht="17.25" customHeight="1" x14ac:dyDescent="0.25">
      <c r="A6" s="37" t="s">
        <v>126</v>
      </c>
      <c r="B6" s="176"/>
      <c r="C6" s="347"/>
      <c r="D6" s="322"/>
      <c r="E6" s="106"/>
    </row>
    <row r="7" spans="1:9" x14ac:dyDescent="0.25">
      <c r="A7" s="22" t="s">
        <v>371</v>
      </c>
      <c r="B7" s="176">
        <v>13</v>
      </c>
      <c r="C7" s="346">
        <v>91.3</v>
      </c>
      <c r="D7" s="322">
        <v>64.599999999999994</v>
      </c>
      <c r="E7" s="106">
        <v>117.4</v>
      </c>
    </row>
    <row r="8" spans="1:9" x14ac:dyDescent="0.25">
      <c r="A8" s="22" t="s">
        <v>372</v>
      </c>
      <c r="B8" s="176">
        <v>3</v>
      </c>
      <c r="C8" s="546">
        <v>46.9</v>
      </c>
      <c r="D8" s="344">
        <v>88.8</v>
      </c>
      <c r="E8" s="112" t="s">
        <v>621</v>
      </c>
    </row>
    <row r="9" spans="1:9" ht="15.6" customHeight="1" x14ac:dyDescent="0.25">
      <c r="A9" s="22" t="s">
        <v>373</v>
      </c>
      <c r="B9" s="263">
        <v>1</v>
      </c>
      <c r="C9" s="346" t="s">
        <v>449</v>
      </c>
      <c r="D9" s="547" t="s">
        <v>620</v>
      </c>
      <c r="E9" s="112">
        <v>115.8</v>
      </c>
      <c r="I9" s="76"/>
    </row>
    <row r="10" spans="1:9" x14ac:dyDescent="0.25">
      <c r="A10" s="15" t="s">
        <v>374</v>
      </c>
      <c r="B10" s="176">
        <v>221</v>
      </c>
      <c r="C10" s="347">
        <v>101.4</v>
      </c>
      <c r="D10" s="344">
        <v>100.3</v>
      </c>
      <c r="E10" s="112">
        <v>99.5</v>
      </c>
    </row>
    <row r="11" spans="1:9" x14ac:dyDescent="0.25">
      <c r="A11" s="136" t="s">
        <v>479</v>
      </c>
      <c r="B11" s="264" t="s">
        <v>449</v>
      </c>
      <c r="C11" s="348" t="s">
        <v>449</v>
      </c>
      <c r="D11" s="345" t="s">
        <v>449</v>
      </c>
      <c r="E11" s="447">
        <v>100</v>
      </c>
    </row>
    <row r="12" spans="1:9" ht="21" customHeight="1" x14ac:dyDescent="0.25">
      <c r="A12" s="593" t="s">
        <v>375</v>
      </c>
      <c r="B12" s="593"/>
      <c r="C12" s="593"/>
      <c r="D12" s="593"/>
    </row>
    <row r="15" spans="1:9" ht="39" customHeight="1" x14ac:dyDescent="0.25">
      <c r="A15" s="594" t="s">
        <v>619</v>
      </c>
      <c r="B15" s="594"/>
      <c r="C15" s="594"/>
      <c r="D15" s="594"/>
      <c r="E15" s="594"/>
    </row>
    <row r="16" spans="1:9" ht="39.6" customHeight="1" x14ac:dyDescent="0.25">
      <c r="A16" s="595" t="s">
        <v>737</v>
      </c>
      <c r="B16" s="595"/>
      <c r="C16" s="595"/>
      <c r="D16" s="595"/>
      <c r="E16" s="595"/>
    </row>
    <row r="17" spans="1:1" s="67" customFormat="1" x14ac:dyDescent="0.25">
      <c r="A17" s="195"/>
    </row>
    <row r="18" spans="1:1" s="67" customFormat="1" x14ac:dyDescent="0.25">
      <c r="A18" s="194"/>
    </row>
  </sheetData>
  <mergeCells count="7">
    <mergeCell ref="A1:E1"/>
    <mergeCell ref="D3:D4"/>
    <mergeCell ref="A12:D12"/>
    <mergeCell ref="A15:E15"/>
    <mergeCell ref="A16:E16"/>
    <mergeCell ref="B3:C3"/>
    <mergeCell ref="A3:A4"/>
  </mergeCells>
  <pageMargins left="0.70866141732283472" right="0.70866141732283472" top="0.74803149606299213" bottom="0.74803149606299213" header="0.31496062992125984" footer="0.31496062992125984"/>
  <pageSetup paperSize="9" orientation="portrait" r:id="rId1"/>
  <headerFooter>
    <oddFooter>&amp;C&amp;"Arial,курсив"&amp;K00-042Социально-экономическое положение Ямало-Ненецкого автономного округа 04'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zoomScaleNormal="100" workbookViewId="0">
      <selection activeCell="E22" sqref="E22"/>
    </sheetView>
  </sheetViews>
  <sheetFormatPr defaultRowHeight="13.2" x14ac:dyDescent="0.25"/>
  <cols>
    <col min="1" max="1" width="21.44140625" customWidth="1"/>
    <col min="2" max="2" width="30.5546875" customWidth="1"/>
    <col min="3" max="3" width="31.6640625" customWidth="1"/>
  </cols>
  <sheetData>
    <row r="1" spans="1:3" ht="13.8" x14ac:dyDescent="0.25">
      <c r="A1" s="564" t="s">
        <v>116</v>
      </c>
      <c r="B1" s="564"/>
      <c r="C1" s="564"/>
    </row>
    <row r="2" spans="1:3" ht="13.2" customHeight="1" x14ac:dyDescent="0.25">
      <c r="A2" s="30"/>
      <c r="B2" s="17"/>
      <c r="C2" s="17"/>
    </row>
    <row r="3" spans="1:3" ht="30.75" customHeight="1" x14ac:dyDescent="0.25">
      <c r="A3" s="564" t="s">
        <v>493</v>
      </c>
      <c r="B3" s="578"/>
      <c r="C3" s="578"/>
    </row>
    <row r="4" spans="1:3" ht="13.2" customHeight="1" x14ac:dyDescent="0.25">
      <c r="A4" s="29"/>
      <c r="B4" s="17"/>
      <c r="C4" s="17"/>
    </row>
    <row r="6" spans="1:3" ht="39.6" x14ac:dyDescent="0.25">
      <c r="A6" s="236"/>
      <c r="B6" s="226" t="s">
        <v>115</v>
      </c>
      <c r="C6" s="227" t="s">
        <v>499</v>
      </c>
    </row>
    <row r="7" spans="1:3" x14ac:dyDescent="0.25">
      <c r="A7" s="62" t="s">
        <v>511</v>
      </c>
      <c r="B7" s="201"/>
      <c r="C7" s="202"/>
    </row>
    <row r="8" spans="1:3" x14ac:dyDescent="0.25">
      <c r="A8" s="16" t="s">
        <v>59</v>
      </c>
      <c r="B8" s="203">
        <v>87954.2</v>
      </c>
      <c r="C8" s="204">
        <v>79.099999999999994</v>
      </c>
    </row>
    <row r="9" spans="1:3" x14ac:dyDescent="0.25">
      <c r="A9" s="16" t="s">
        <v>583</v>
      </c>
      <c r="B9" s="474">
        <v>127917.3</v>
      </c>
      <c r="C9" s="283">
        <v>76.099999999999994</v>
      </c>
    </row>
    <row r="10" spans="1:3" x14ac:dyDescent="0.25">
      <c r="A10" s="62" t="s">
        <v>456</v>
      </c>
      <c r="B10" s="475"/>
      <c r="C10" s="476"/>
    </row>
    <row r="11" spans="1:3" x14ac:dyDescent="0.25">
      <c r="A11" s="16" t="s">
        <v>59</v>
      </c>
      <c r="B11" s="474">
        <v>102002.2</v>
      </c>
      <c r="C11" s="283">
        <v>91.9</v>
      </c>
    </row>
    <row r="12" spans="1:3" x14ac:dyDescent="0.25">
      <c r="A12" s="16" t="s">
        <v>63</v>
      </c>
      <c r="B12" s="474">
        <v>245368.9</v>
      </c>
      <c r="C12" s="283">
        <v>77.3</v>
      </c>
    </row>
    <row r="13" spans="1:3" x14ac:dyDescent="0.25">
      <c r="A13" s="16" t="s">
        <v>66</v>
      </c>
      <c r="B13" s="474">
        <v>395950.2</v>
      </c>
      <c r="C13" s="283">
        <v>78</v>
      </c>
    </row>
    <row r="14" spans="1:3" x14ac:dyDescent="0.25">
      <c r="A14" s="53" t="s">
        <v>70</v>
      </c>
      <c r="B14" s="477">
        <v>593712.30000000005</v>
      </c>
      <c r="C14" s="478">
        <v>79.8</v>
      </c>
    </row>
    <row r="16" spans="1:3" x14ac:dyDescent="0.25">
      <c r="A16" s="114"/>
      <c r="B16" s="182"/>
      <c r="C16" s="182"/>
    </row>
  </sheetData>
  <mergeCells count="2">
    <mergeCell ref="A3:C3"/>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&amp;C&amp;"Arial,курсив"&amp;K00-042Социально-экономическое положение Ямало-Ненецкого автономного округа 04' 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Layout" zoomScaleNormal="100" workbookViewId="0">
      <selection activeCell="E33" sqref="E33"/>
    </sheetView>
  </sheetViews>
  <sheetFormatPr defaultRowHeight="13.2" x14ac:dyDescent="0.25"/>
  <cols>
    <col min="1" max="1" width="33" customWidth="1"/>
    <col min="2" max="4" width="18" customWidth="1"/>
  </cols>
  <sheetData>
    <row r="1" spans="1:4" ht="33.6" customHeight="1" x14ac:dyDescent="0.25">
      <c r="A1" s="598" t="s">
        <v>549</v>
      </c>
      <c r="B1" s="598"/>
      <c r="C1" s="598"/>
      <c r="D1" s="598"/>
    </row>
    <row r="2" spans="1:4" ht="13.2" customHeight="1" x14ac:dyDescent="0.25">
      <c r="A2" s="31"/>
      <c r="B2" s="17"/>
      <c r="C2" s="17"/>
      <c r="D2" s="17"/>
    </row>
    <row r="3" spans="1:4" ht="14.4" customHeight="1" x14ac:dyDescent="0.25">
      <c r="A3" s="566"/>
      <c r="B3" s="591" t="s">
        <v>500</v>
      </c>
      <c r="C3" s="582" t="s">
        <v>53</v>
      </c>
      <c r="D3" s="583"/>
    </row>
    <row r="4" spans="1:4" ht="39.6" x14ac:dyDescent="0.25">
      <c r="A4" s="597"/>
      <c r="B4" s="602"/>
      <c r="C4" s="229" t="s">
        <v>54</v>
      </c>
      <c r="D4" s="231" t="s">
        <v>55</v>
      </c>
    </row>
    <row r="5" spans="1:4" x14ac:dyDescent="0.25">
      <c r="A5" s="21" t="s">
        <v>511</v>
      </c>
      <c r="B5" s="81"/>
      <c r="C5" s="32"/>
      <c r="D5" s="192"/>
    </row>
    <row r="6" spans="1:4" x14ac:dyDescent="0.25">
      <c r="A6" s="15" t="s">
        <v>56</v>
      </c>
      <c r="B6" s="165">
        <v>53548</v>
      </c>
      <c r="C6" s="143">
        <v>152.69999999999999</v>
      </c>
      <c r="D6" s="143" t="s">
        <v>556</v>
      </c>
    </row>
    <row r="7" spans="1:4" x14ac:dyDescent="0.25">
      <c r="A7" s="15" t="s">
        <v>57</v>
      </c>
      <c r="B7" s="165">
        <v>12925</v>
      </c>
      <c r="C7" s="143">
        <v>24.1</v>
      </c>
      <c r="D7" s="143">
        <v>72.900000000000006</v>
      </c>
    </row>
    <row r="8" spans="1:4" x14ac:dyDescent="0.25">
      <c r="A8" s="15" t="s">
        <v>58</v>
      </c>
      <c r="B8" s="165">
        <v>19260</v>
      </c>
      <c r="C8" s="143">
        <v>149</v>
      </c>
      <c r="D8" s="143">
        <v>98.5</v>
      </c>
    </row>
    <row r="9" spans="1:4" x14ac:dyDescent="0.25">
      <c r="A9" s="21" t="s">
        <v>117</v>
      </c>
      <c r="B9" s="165">
        <v>85733</v>
      </c>
      <c r="C9" s="143">
        <v>135.4</v>
      </c>
      <c r="D9" s="143">
        <v>141.4</v>
      </c>
    </row>
    <row r="10" spans="1:4" x14ac:dyDescent="0.25">
      <c r="A10" s="15" t="s">
        <v>60</v>
      </c>
      <c r="B10" s="165">
        <v>24470</v>
      </c>
      <c r="C10" s="143">
        <v>127.1</v>
      </c>
      <c r="D10" s="143" t="s">
        <v>623</v>
      </c>
    </row>
    <row r="11" spans="1:4" x14ac:dyDescent="0.25">
      <c r="A11" s="21" t="s">
        <v>583</v>
      </c>
      <c r="B11" s="165">
        <v>110203</v>
      </c>
      <c r="C11" s="143"/>
      <c r="D11" s="143">
        <v>152.5</v>
      </c>
    </row>
    <row r="12" spans="1:4" x14ac:dyDescent="0.25">
      <c r="A12" s="66" t="s">
        <v>456</v>
      </c>
      <c r="B12" s="166"/>
      <c r="C12" s="132"/>
      <c r="D12" s="132"/>
    </row>
    <row r="13" spans="1:4" x14ac:dyDescent="0.25">
      <c r="A13" s="15" t="s">
        <v>56</v>
      </c>
      <c r="B13" s="165">
        <v>23342</v>
      </c>
      <c r="C13" s="143">
        <v>80.400000000000006</v>
      </c>
      <c r="D13" s="143" t="s">
        <v>455</v>
      </c>
    </row>
    <row r="14" spans="1:4" x14ac:dyDescent="0.25">
      <c r="A14" s="15" t="s">
        <v>57</v>
      </c>
      <c r="B14" s="165">
        <v>17737</v>
      </c>
      <c r="C14" s="143">
        <v>76</v>
      </c>
      <c r="D14" s="143" t="s">
        <v>470</v>
      </c>
    </row>
    <row r="15" spans="1:4" x14ac:dyDescent="0.25">
      <c r="A15" s="15" t="s">
        <v>58</v>
      </c>
      <c r="B15" s="166">
        <v>19562</v>
      </c>
      <c r="C15" s="143">
        <v>110.3</v>
      </c>
      <c r="D15" s="143" t="s">
        <v>474</v>
      </c>
    </row>
    <row r="16" spans="1:4" x14ac:dyDescent="0.25">
      <c r="A16" s="21" t="s">
        <v>117</v>
      </c>
      <c r="B16" s="166">
        <v>60641</v>
      </c>
      <c r="C16" s="143">
        <v>93.6</v>
      </c>
      <c r="D16" s="143" t="s">
        <v>455</v>
      </c>
    </row>
    <row r="17" spans="1:4" x14ac:dyDescent="0.25">
      <c r="A17" s="15" t="s">
        <v>60</v>
      </c>
      <c r="B17" s="166">
        <v>11628</v>
      </c>
      <c r="C17" s="143">
        <v>59.4</v>
      </c>
      <c r="D17" s="143">
        <v>57.8</v>
      </c>
    </row>
    <row r="18" spans="1:4" x14ac:dyDescent="0.25">
      <c r="A18" s="15" t="s">
        <v>61</v>
      </c>
      <c r="B18" s="166">
        <v>7004</v>
      </c>
      <c r="C18" s="143">
        <v>60.2</v>
      </c>
      <c r="D18" s="143">
        <v>88.1</v>
      </c>
    </row>
    <row r="19" spans="1:4" x14ac:dyDescent="0.25">
      <c r="A19" s="15" t="s">
        <v>62</v>
      </c>
      <c r="B19" s="166">
        <v>12801</v>
      </c>
      <c r="C19" s="143">
        <v>182.8</v>
      </c>
      <c r="D19" s="143" t="s">
        <v>453</v>
      </c>
    </row>
    <row r="20" spans="1:4" x14ac:dyDescent="0.25">
      <c r="A20" s="21" t="s">
        <v>118</v>
      </c>
      <c r="B20" s="166">
        <v>31433</v>
      </c>
      <c r="C20" s="143">
        <v>51.8</v>
      </c>
      <c r="D20" s="143">
        <v>93.9</v>
      </c>
    </row>
    <row r="21" spans="1:4" x14ac:dyDescent="0.25">
      <c r="A21" s="21" t="s">
        <v>63</v>
      </c>
      <c r="B21" s="166">
        <v>92074</v>
      </c>
      <c r="C21" s="143"/>
      <c r="D21" s="143" t="s">
        <v>454</v>
      </c>
    </row>
    <row r="22" spans="1:4" x14ac:dyDescent="0.25">
      <c r="A22" s="15" t="s">
        <v>64</v>
      </c>
      <c r="B22" s="166">
        <v>8074</v>
      </c>
      <c r="C22" s="167" t="s">
        <v>626</v>
      </c>
      <c r="D22" s="167" t="s">
        <v>627</v>
      </c>
    </row>
    <row r="23" spans="1:4" x14ac:dyDescent="0.25">
      <c r="A23" s="15" t="s">
        <v>39</v>
      </c>
      <c r="B23" s="166">
        <v>4442</v>
      </c>
      <c r="C23" s="143" t="s">
        <v>628</v>
      </c>
      <c r="D23" s="167" t="s">
        <v>629</v>
      </c>
    </row>
    <row r="24" spans="1:4" x14ac:dyDescent="0.25">
      <c r="A24" s="15" t="s">
        <v>65</v>
      </c>
      <c r="B24" s="166">
        <v>22127</v>
      </c>
      <c r="C24" s="143" t="s">
        <v>489</v>
      </c>
      <c r="D24" s="167" t="s">
        <v>630</v>
      </c>
    </row>
    <row r="25" spans="1:4" x14ac:dyDescent="0.25">
      <c r="A25" s="21" t="s">
        <v>119</v>
      </c>
      <c r="B25" s="166">
        <v>34643</v>
      </c>
      <c r="C25" s="167" t="s">
        <v>631</v>
      </c>
      <c r="D25" s="167" t="s">
        <v>632</v>
      </c>
    </row>
    <row r="26" spans="1:4" x14ac:dyDescent="0.25">
      <c r="A26" s="21" t="s">
        <v>66</v>
      </c>
      <c r="B26" s="166">
        <v>126717</v>
      </c>
      <c r="C26" s="143"/>
      <c r="D26" s="167" t="s">
        <v>633</v>
      </c>
    </row>
    <row r="27" spans="1:4" x14ac:dyDescent="0.25">
      <c r="A27" s="15" t="s">
        <v>67</v>
      </c>
      <c r="B27" s="166">
        <v>22818</v>
      </c>
      <c r="C27" s="167" t="s">
        <v>634</v>
      </c>
      <c r="D27" s="167" t="s">
        <v>635</v>
      </c>
    </row>
    <row r="28" spans="1:4" x14ac:dyDescent="0.25">
      <c r="A28" s="15" t="s">
        <v>68</v>
      </c>
      <c r="B28" s="166">
        <v>5439</v>
      </c>
      <c r="C28" s="167" t="s">
        <v>636</v>
      </c>
      <c r="D28" s="167" t="s">
        <v>637</v>
      </c>
    </row>
    <row r="29" spans="1:4" x14ac:dyDescent="0.25">
      <c r="A29" s="15" t="s">
        <v>69</v>
      </c>
      <c r="B29" s="166">
        <v>35065</v>
      </c>
      <c r="C29" s="167" t="s">
        <v>516</v>
      </c>
      <c r="D29" s="167" t="s">
        <v>638</v>
      </c>
    </row>
    <row r="30" spans="1:4" x14ac:dyDescent="0.25">
      <c r="A30" s="21" t="s">
        <v>120</v>
      </c>
      <c r="B30" s="166">
        <v>63322</v>
      </c>
      <c r="C30" s="167" t="s">
        <v>625</v>
      </c>
      <c r="D30" s="167" t="s">
        <v>639</v>
      </c>
    </row>
    <row r="31" spans="1:4" x14ac:dyDescent="0.25">
      <c r="A31" s="162" t="s">
        <v>70</v>
      </c>
      <c r="B31" s="279">
        <v>190039</v>
      </c>
      <c r="C31" s="144"/>
      <c r="D31" s="280" t="s">
        <v>640</v>
      </c>
    </row>
    <row r="32" spans="1:4" hidden="1" x14ac:dyDescent="0.25">
      <c r="A32" s="599"/>
      <c r="B32" s="599"/>
      <c r="C32" s="599"/>
      <c r="D32" s="599"/>
    </row>
    <row r="33" spans="1:4" hidden="1" x14ac:dyDescent="0.25">
      <c r="A33" s="599"/>
      <c r="B33" s="599"/>
      <c r="C33" s="599"/>
      <c r="D33" s="599"/>
    </row>
    <row r="34" spans="1:4" hidden="1" x14ac:dyDescent="0.25">
      <c r="A34" s="599"/>
      <c r="B34" s="599"/>
      <c r="C34" s="599"/>
      <c r="D34" s="599"/>
    </row>
    <row r="35" spans="1:4" ht="4.2" hidden="1" customHeight="1" x14ac:dyDescent="0.25">
      <c r="A35" s="599"/>
      <c r="B35" s="599"/>
      <c r="C35" s="599"/>
      <c r="D35" s="599"/>
    </row>
    <row r="36" spans="1:4" hidden="1" x14ac:dyDescent="0.25">
      <c r="A36" s="599"/>
      <c r="B36" s="599"/>
      <c r="C36" s="599"/>
      <c r="D36" s="599"/>
    </row>
    <row r="37" spans="1:4" ht="67.2" hidden="1" customHeight="1" x14ac:dyDescent="0.25">
      <c r="A37" s="599"/>
      <c r="B37" s="599"/>
      <c r="C37" s="599"/>
      <c r="D37" s="599"/>
    </row>
    <row r="38" spans="1:4" ht="17.399999999999999" customHeight="1" x14ac:dyDescent="0.25">
      <c r="A38" s="193"/>
      <c r="B38" s="193"/>
      <c r="C38" s="193"/>
      <c r="D38" s="193"/>
    </row>
    <row r="40" spans="1:4" ht="54" customHeight="1" x14ac:dyDescent="0.25">
      <c r="A40" s="205"/>
      <c r="B40" s="600"/>
      <c r="C40" s="600"/>
      <c r="D40" s="600"/>
    </row>
    <row r="41" spans="1:4" ht="35.4" customHeight="1" x14ac:dyDescent="0.25">
      <c r="A41" s="206"/>
      <c r="B41" s="601"/>
      <c r="C41" s="601"/>
      <c r="D41" s="601"/>
    </row>
  </sheetData>
  <mergeCells count="7">
    <mergeCell ref="A1:D1"/>
    <mergeCell ref="C3:D3"/>
    <mergeCell ref="A32:D37"/>
    <mergeCell ref="B40:D40"/>
    <mergeCell ref="B41:D41"/>
    <mergeCell ref="A3:A4"/>
    <mergeCell ref="B3:B4"/>
  </mergeCells>
  <pageMargins left="0.70866141732283472" right="0.70866141732283472" top="0.74803149606299213" bottom="0.74803149606299213" header="0.31496062992125984" footer="0.31496062992125984"/>
  <pageSetup paperSize="9" orientation="portrait" r:id="rId1"/>
  <headerFooter>
    <oddFooter>&amp;C&amp;"Arial,курсив"&amp;K00-042Социально-экономическое положение Ямало-Ненецкого автономного округа 04' 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Normal="100" workbookViewId="0">
      <selection activeCell="F16" sqref="F16"/>
    </sheetView>
  </sheetViews>
  <sheetFormatPr defaultRowHeight="13.2" x14ac:dyDescent="0.25"/>
  <cols>
    <col min="1" max="1" width="29.6640625" customWidth="1"/>
    <col min="2" max="3" width="28.44140625" style="17" customWidth="1"/>
  </cols>
  <sheetData>
    <row r="1" spans="1:3" ht="13.8" x14ac:dyDescent="0.25">
      <c r="A1" s="563" t="s">
        <v>465</v>
      </c>
      <c r="B1" s="563"/>
      <c r="C1" s="563"/>
    </row>
    <row r="3" spans="1:3" ht="42" customHeight="1" x14ac:dyDescent="0.25">
      <c r="A3" s="558" t="s">
        <v>555</v>
      </c>
      <c r="B3" s="558"/>
      <c r="C3" s="558"/>
    </row>
    <row r="4" spans="1:3" ht="13.2" customHeight="1" x14ac:dyDescent="0.25">
      <c r="A4" s="448"/>
    </row>
    <row r="5" spans="1:3" ht="27.6" customHeight="1" x14ac:dyDescent="0.25">
      <c r="A5" s="237"/>
      <c r="B5" s="449" t="s">
        <v>121</v>
      </c>
      <c r="C5" s="450" t="s">
        <v>96</v>
      </c>
    </row>
    <row r="6" spans="1:3" ht="14.4" customHeight="1" x14ac:dyDescent="0.25">
      <c r="A6" s="21" t="s">
        <v>511</v>
      </c>
      <c r="B6" s="128"/>
      <c r="C6" s="126"/>
    </row>
    <row r="7" spans="1:3" ht="14.4" customHeight="1" x14ac:dyDescent="0.25">
      <c r="A7" s="16" t="s">
        <v>56</v>
      </c>
      <c r="B7" s="65">
        <v>51.2</v>
      </c>
      <c r="C7" s="130">
        <v>94.7</v>
      </c>
    </row>
    <row r="8" spans="1:3" ht="14.4" customHeight="1" x14ac:dyDescent="0.25">
      <c r="A8" s="15" t="s">
        <v>57</v>
      </c>
      <c r="B8" s="65">
        <v>53.2</v>
      </c>
      <c r="C8" s="130">
        <v>77.2</v>
      </c>
    </row>
    <row r="9" spans="1:3" ht="14.4" customHeight="1" x14ac:dyDescent="0.25">
      <c r="A9" s="15" t="s">
        <v>58</v>
      </c>
      <c r="B9" s="65">
        <v>64.400000000000006</v>
      </c>
      <c r="C9" s="130">
        <v>80.7</v>
      </c>
    </row>
    <row r="10" spans="1:3" ht="14.4" customHeight="1" x14ac:dyDescent="0.25">
      <c r="A10" s="15" t="s">
        <v>60</v>
      </c>
      <c r="B10" s="65">
        <v>58</v>
      </c>
      <c r="C10" s="130">
        <v>80.099999999999994</v>
      </c>
    </row>
    <row r="11" spans="1:3" ht="13.2" customHeight="1" x14ac:dyDescent="0.25">
      <c r="A11" s="21" t="s">
        <v>456</v>
      </c>
      <c r="B11" s="129"/>
      <c r="C11" s="127"/>
    </row>
    <row r="12" spans="1:3" x14ac:dyDescent="0.25">
      <c r="A12" s="15" t="s">
        <v>56</v>
      </c>
      <c r="B12" s="65">
        <v>54.1</v>
      </c>
      <c r="C12" s="130">
        <v>163.80000000000001</v>
      </c>
    </row>
    <row r="13" spans="1:3" x14ac:dyDescent="0.25">
      <c r="A13" s="15" t="s">
        <v>57</v>
      </c>
      <c r="B13" s="65">
        <v>68.8</v>
      </c>
      <c r="C13" s="130">
        <v>181.8</v>
      </c>
    </row>
    <row r="14" spans="1:3" x14ac:dyDescent="0.25">
      <c r="A14" s="15" t="s">
        <v>58</v>
      </c>
      <c r="B14" s="65">
        <v>79.7</v>
      </c>
      <c r="C14" s="130">
        <v>178.7</v>
      </c>
    </row>
    <row r="15" spans="1:3" x14ac:dyDescent="0.25">
      <c r="A15" s="15" t="s">
        <v>60</v>
      </c>
      <c r="B15" s="65">
        <v>72.5</v>
      </c>
      <c r="C15" s="130">
        <v>189.5</v>
      </c>
    </row>
    <row r="16" spans="1:3" x14ac:dyDescent="0.25">
      <c r="A16" s="15" t="s">
        <v>61</v>
      </c>
      <c r="B16" s="65">
        <v>58.2</v>
      </c>
      <c r="C16" s="130">
        <v>148.1</v>
      </c>
    </row>
    <row r="17" spans="1:3" x14ac:dyDescent="0.25">
      <c r="A17" s="15" t="s">
        <v>62</v>
      </c>
      <c r="B17" s="282">
        <v>67.7</v>
      </c>
      <c r="C17" s="283">
        <v>151</v>
      </c>
    </row>
    <row r="18" spans="1:3" x14ac:dyDescent="0.25">
      <c r="A18" s="16" t="s">
        <v>64</v>
      </c>
      <c r="B18" s="65">
        <v>57.4</v>
      </c>
      <c r="C18" s="130">
        <v>154.6</v>
      </c>
    </row>
    <row r="19" spans="1:3" x14ac:dyDescent="0.25">
      <c r="A19" s="15" t="s">
        <v>39</v>
      </c>
      <c r="B19" s="65">
        <v>56.5</v>
      </c>
      <c r="C19" s="130">
        <v>156.9</v>
      </c>
    </row>
    <row r="20" spans="1:3" x14ac:dyDescent="0.25">
      <c r="A20" s="15" t="s">
        <v>65</v>
      </c>
      <c r="B20" s="65">
        <v>56.2</v>
      </c>
      <c r="C20" s="130">
        <v>146.5</v>
      </c>
    </row>
    <row r="21" spans="1:3" x14ac:dyDescent="0.25">
      <c r="A21" s="15" t="s">
        <v>67</v>
      </c>
      <c r="B21" s="65">
        <v>58.7</v>
      </c>
      <c r="C21" s="130">
        <v>157.6</v>
      </c>
    </row>
    <row r="22" spans="1:3" x14ac:dyDescent="0.25">
      <c r="A22" s="16" t="s">
        <v>68</v>
      </c>
      <c r="B22" s="65">
        <v>62.5</v>
      </c>
      <c r="C22" s="130">
        <v>149.80000000000001</v>
      </c>
    </row>
    <row r="23" spans="1:3" ht="13.2" customHeight="1" x14ac:dyDescent="0.25">
      <c r="A23" s="53" t="s">
        <v>69</v>
      </c>
      <c r="B23" s="108">
        <v>66.900000000000006</v>
      </c>
      <c r="C23" s="281">
        <v>160.19999999999999</v>
      </c>
    </row>
    <row r="25" spans="1:3" x14ac:dyDescent="0.25">
      <c r="A25" s="255"/>
    </row>
    <row r="28" spans="1:3" x14ac:dyDescent="0.25">
      <c r="B28"/>
      <c r="C28"/>
    </row>
  </sheetData>
  <mergeCells count="2">
    <mergeCell ref="A3:C3"/>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&amp;C&amp;"Arial,курсив"&amp;K00-042Социально-экономическое положение Ямало-Ненецкого автономного округа 04' 2023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view="pageLayout" zoomScaleNormal="100" workbookViewId="0">
      <selection activeCell="E33" sqref="E33"/>
    </sheetView>
  </sheetViews>
  <sheetFormatPr defaultRowHeight="13.2" x14ac:dyDescent="0.25"/>
  <cols>
    <col min="1" max="1" width="27" customWidth="1"/>
    <col min="2" max="4" width="18.109375" customWidth="1"/>
  </cols>
  <sheetData>
    <row r="1" spans="1:4" ht="13.8" x14ac:dyDescent="0.25">
      <c r="A1" s="563" t="s">
        <v>392</v>
      </c>
      <c r="B1" s="563"/>
      <c r="C1" s="563"/>
      <c r="D1" s="563"/>
    </row>
    <row r="3" spans="1:4" ht="13.8" x14ac:dyDescent="0.25">
      <c r="A3" s="563" t="s">
        <v>124</v>
      </c>
      <c r="B3" s="563"/>
      <c r="C3" s="563"/>
      <c r="D3" s="563"/>
    </row>
    <row r="5" spans="1:4" ht="13.8" x14ac:dyDescent="0.25">
      <c r="A5" s="578" t="s">
        <v>122</v>
      </c>
      <c r="B5" s="578"/>
      <c r="C5" s="578"/>
      <c r="D5" s="578"/>
    </row>
    <row r="6" spans="1:4" ht="13.2" customHeight="1" x14ac:dyDescent="0.25">
      <c r="A6" s="35"/>
      <c r="B6" s="17"/>
      <c r="C6" s="17"/>
      <c r="D6" s="17"/>
    </row>
    <row r="7" spans="1:4" x14ac:dyDescent="0.25">
      <c r="A7" s="573"/>
      <c r="B7" s="561" t="s">
        <v>115</v>
      </c>
      <c r="C7" s="582" t="s">
        <v>53</v>
      </c>
      <c r="D7" s="583"/>
    </row>
    <row r="8" spans="1:4" ht="43.95" customHeight="1" x14ac:dyDescent="0.25">
      <c r="A8" s="603"/>
      <c r="B8" s="560"/>
      <c r="C8" s="235" t="s">
        <v>123</v>
      </c>
      <c r="D8" s="231" t="s">
        <v>55</v>
      </c>
    </row>
    <row r="9" spans="1:4" ht="14.4" customHeight="1" x14ac:dyDescent="0.25">
      <c r="A9" s="21" t="s">
        <v>511</v>
      </c>
      <c r="B9" s="284"/>
      <c r="C9" s="192"/>
      <c r="D9" s="63"/>
    </row>
    <row r="10" spans="1:4" ht="14.4" customHeight="1" x14ac:dyDescent="0.25">
      <c r="A10" s="15" t="s">
        <v>56</v>
      </c>
      <c r="B10" s="304">
        <v>14753.5</v>
      </c>
      <c r="C10" s="304">
        <v>79.099999999999994</v>
      </c>
      <c r="D10" s="304">
        <v>100.1</v>
      </c>
    </row>
    <row r="11" spans="1:4" ht="14.4" customHeight="1" x14ac:dyDescent="0.25">
      <c r="A11" s="15" t="s">
        <v>57</v>
      </c>
      <c r="B11" s="304">
        <v>15137.3</v>
      </c>
      <c r="C11" s="304">
        <v>101.9</v>
      </c>
      <c r="D11" s="304">
        <v>100.6</v>
      </c>
    </row>
    <row r="12" spans="1:4" ht="14.4" customHeight="1" x14ac:dyDescent="0.25">
      <c r="A12" s="15" t="s">
        <v>58</v>
      </c>
      <c r="B12" s="304">
        <v>16786.599999999999</v>
      </c>
      <c r="C12" s="304">
        <v>110.5</v>
      </c>
      <c r="D12" s="304">
        <v>111.8</v>
      </c>
    </row>
    <row r="13" spans="1:4" ht="14.4" customHeight="1" x14ac:dyDescent="0.25">
      <c r="A13" s="21" t="s">
        <v>117</v>
      </c>
      <c r="B13" s="304">
        <v>46677.4</v>
      </c>
      <c r="C13" s="304">
        <v>101.9</v>
      </c>
      <c r="D13" s="304">
        <v>104.3</v>
      </c>
    </row>
    <row r="14" spans="1:4" ht="14.4" customHeight="1" x14ac:dyDescent="0.25">
      <c r="A14" s="15" t="s">
        <v>60</v>
      </c>
      <c r="B14" s="482">
        <v>16986</v>
      </c>
      <c r="C14" s="304">
        <v>100.9</v>
      </c>
      <c r="D14" s="304">
        <v>120.2</v>
      </c>
    </row>
    <row r="15" spans="1:4" ht="14.4" customHeight="1" x14ac:dyDescent="0.25">
      <c r="A15" s="21" t="s">
        <v>583</v>
      </c>
      <c r="B15" s="304">
        <v>63663.4</v>
      </c>
      <c r="C15" s="304"/>
      <c r="D15" s="304">
        <v>107.8</v>
      </c>
    </row>
    <row r="16" spans="1:4" ht="15.6" customHeight="1" x14ac:dyDescent="0.25">
      <c r="A16" s="21" t="s">
        <v>456</v>
      </c>
      <c r="B16" s="143"/>
      <c r="C16" s="143"/>
      <c r="D16" s="143"/>
    </row>
    <row r="17" spans="1:4" ht="15.6" customHeight="1" x14ac:dyDescent="0.25">
      <c r="A17" s="15" t="s">
        <v>56</v>
      </c>
      <c r="B17" s="143">
        <v>13788</v>
      </c>
      <c r="C17" s="143">
        <v>72.81</v>
      </c>
      <c r="D17" s="140">
        <v>109.4</v>
      </c>
    </row>
    <row r="18" spans="1:4" ht="15.6" customHeight="1" x14ac:dyDescent="0.25">
      <c r="A18" s="15" t="s">
        <v>57</v>
      </c>
      <c r="B18" s="143">
        <v>14131.2</v>
      </c>
      <c r="C18" s="143">
        <v>101.7</v>
      </c>
      <c r="D18" s="285">
        <v>105.6</v>
      </c>
    </row>
    <row r="19" spans="1:4" ht="15.6" customHeight="1" x14ac:dyDescent="0.25">
      <c r="A19" s="15" t="s">
        <v>58</v>
      </c>
      <c r="B19" s="143">
        <v>15449.9</v>
      </c>
      <c r="C19" s="143">
        <v>100.3</v>
      </c>
      <c r="D19" s="285">
        <v>98.3</v>
      </c>
    </row>
    <row r="20" spans="1:4" s="139" customFormat="1" ht="15.6" customHeight="1" x14ac:dyDescent="0.25">
      <c r="A20" s="21" t="s">
        <v>117</v>
      </c>
      <c r="B20" s="143">
        <v>43369.1</v>
      </c>
      <c r="C20" s="143">
        <v>91.7</v>
      </c>
      <c r="D20" s="286">
        <v>104.2</v>
      </c>
    </row>
    <row r="21" spans="1:4" ht="15.6" customHeight="1" x14ac:dyDescent="0.25">
      <c r="A21" s="15" t="s">
        <v>60</v>
      </c>
      <c r="B21" s="143">
        <v>14526.5</v>
      </c>
      <c r="C21" s="143">
        <v>94</v>
      </c>
      <c r="D21" s="286">
        <v>92.9</v>
      </c>
    </row>
    <row r="22" spans="1:4" ht="15.6" customHeight="1" x14ac:dyDescent="0.25">
      <c r="A22" s="15" t="s">
        <v>61</v>
      </c>
      <c r="B22" s="143">
        <v>13988.7</v>
      </c>
      <c r="C22" s="143">
        <v>96.3</v>
      </c>
      <c r="D22" s="286">
        <v>95.6</v>
      </c>
    </row>
    <row r="23" spans="1:4" ht="15.6" customHeight="1" x14ac:dyDescent="0.25">
      <c r="A23" s="15" t="s">
        <v>62</v>
      </c>
      <c r="B23" s="143">
        <v>13100.6</v>
      </c>
      <c r="C23" s="143">
        <v>94.8</v>
      </c>
      <c r="D23" s="286">
        <v>98.6</v>
      </c>
    </row>
    <row r="24" spans="1:4" ht="15.6" customHeight="1" x14ac:dyDescent="0.25">
      <c r="A24" s="21" t="s">
        <v>118</v>
      </c>
      <c r="B24" s="143">
        <f>B25-B20</f>
        <v>41615.799999999996</v>
      </c>
      <c r="C24" s="143">
        <v>90.8</v>
      </c>
      <c r="D24" s="286">
        <v>95.6</v>
      </c>
    </row>
    <row r="25" spans="1:4" ht="15.6" customHeight="1" x14ac:dyDescent="0.25">
      <c r="A25" s="21" t="s">
        <v>63</v>
      </c>
      <c r="B25" s="143">
        <v>84984.9</v>
      </c>
      <c r="C25" s="143"/>
      <c r="D25" s="286">
        <v>99.8</v>
      </c>
    </row>
    <row r="26" spans="1:4" ht="15.6" customHeight="1" x14ac:dyDescent="0.25">
      <c r="A26" s="15" t="s">
        <v>64</v>
      </c>
      <c r="B26" s="143">
        <v>13283.4</v>
      </c>
      <c r="C26" s="143">
        <v>102.1</v>
      </c>
      <c r="D26" s="286">
        <v>102.6</v>
      </c>
    </row>
    <row r="27" spans="1:4" ht="15.6" customHeight="1" x14ac:dyDescent="0.25">
      <c r="A27" s="15" t="s">
        <v>39</v>
      </c>
      <c r="B27" s="143">
        <v>13603</v>
      </c>
      <c r="C27" s="143">
        <v>103.6</v>
      </c>
      <c r="D27" s="286">
        <v>100.9</v>
      </c>
    </row>
    <row r="28" spans="1:4" ht="15.6" customHeight="1" x14ac:dyDescent="0.25">
      <c r="A28" s="15" t="s">
        <v>65</v>
      </c>
      <c r="B28" s="143">
        <v>14565.7</v>
      </c>
      <c r="C28" s="143">
        <v>107.2</v>
      </c>
      <c r="D28" s="286">
        <v>97.2</v>
      </c>
    </row>
    <row r="29" spans="1:4" s="139" customFormat="1" ht="15.6" customHeight="1" x14ac:dyDescent="0.25">
      <c r="A29" s="21" t="s">
        <v>119</v>
      </c>
      <c r="B29" s="143">
        <f>SUM(B26:B28)</f>
        <v>41452.100000000006</v>
      </c>
      <c r="C29" s="143">
        <v>101.8</v>
      </c>
      <c r="D29" s="286">
        <v>100.1</v>
      </c>
    </row>
    <row r="30" spans="1:4" ht="15.6" customHeight="1" x14ac:dyDescent="0.25">
      <c r="A30" s="21" t="s">
        <v>66</v>
      </c>
      <c r="B30" s="143">
        <v>126437.1</v>
      </c>
      <c r="C30" s="143"/>
      <c r="D30" s="286">
        <v>100.2</v>
      </c>
    </row>
    <row r="31" spans="1:4" ht="15.6" customHeight="1" x14ac:dyDescent="0.25">
      <c r="A31" s="15" t="s">
        <v>67</v>
      </c>
      <c r="B31" s="143">
        <v>15264.4</v>
      </c>
      <c r="C31" s="143">
        <v>104.9</v>
      </c>
      <c r="D31" s="286">
        <v>96.6</v>
      </c>
    </row>
    <row r="32" spans="1:4" ht="15.6" customHeight="1" x14ac:dyDescent="0.25">
      <c r="A32" s="15" t="s">
        <v>68</v>
      </c>
      <c r="B32" s="143">
        <v>15089</v>
      </c>
      <c r="C32" s="143">
        <v>98.8</v>
      </c>
      <c r="D32" s="286">
        <v>95.8</v>
      </c>
    </row>
    <row r="33" spans="1:4" ht="15.6" customHeight="1" x14ac:dyDescent="0.25">
      <c r="A33" s="15" t="s">
        <v>69</v>
      </c>
      <c r="B33" s="143">
        <v>18598.3</v>
      </c>
      <c r="C33" s="143">
        <v>123</v>
      </c>
      <c r="D33" s="286">
        <v>92.4</v>
      </c>
    </row>
    <row r="34" spans="1:4" s="139" customFormat="1" ht="15.6" customHeight="1" x14ac:dyDescent="0.25">
      <c r="A34" s="21" t="s">
        <v>120</v>
      </c>
      <c r="B34" s="143">
        <f>B35-B30</f>
        <v>48951.699999999983</v>
      </c>
      <c r="C34" s="143">
        <v>118.9</v>
      </c>
      <c r="D34" s="286">
        <v>94.7</v>
      </c>
    </row>
    <row r="35" spans="1:4" ht="15.6" customHeight="1" x14ac:dyDescent="0.25">
      <c r="A35" s="187" t="s">
        <v>70</v>
      </c>
      <c r="B35" s="144">
        <v>175388.79999999999</v>
      </c>
      <c r="C35" s="144"/>
      <c r="D35" s="287">
        <v>98.3</v>
      </c>
    </row>
  </sheetData>
  <mergeCells count="6">
    <mergeCell ref="A1:D1"/>
    <mergeCell ref="A5:D5"/>
    <mergeCell ref="A3:D3"/>
    <mergeCell ref="A7:A8"/>
    <mergeCell ref="B7:B8"/>
    <mergeCell ref="C7:D7"/>
  </mergeCells>
  <pageMargins left="0.70866141732283472" right="0.70866141732283472" top="0.74803149606299213" bottom="0.74803149606299213" header="0.31496062992125984" footer="0.31496062992125984"/>
  <pageSetup paperSize="9" orientation="portrait" r:id="rId1"/>
  <headerFooter>
    <oddFooter>&amp;C&amp;"Arial,курсив"&amp;K00-042Социально-экономическое положение Ямало-Ненецкого автономного округа 04' 2023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view="pageLayout" topLeftCell="A7" zoomScaleNormal="100" workbookViewId="0">
      <selection activeCell="E33" sqref="E33"/>
    </sheetView>
  </sheetViews>
  <sheetFormatPr defaultRowHeight="13.2" x14ac:dyDescent="0.25"/>
  <cols>
    <col min="1" max="1" width="35.5546875" customWidth="1"/>
    <col min="2" max="4" width="10.44140625" customWidth="1"/>
    <col min="5" max="5" width="10.88671875" customWidth="1"/>
    <col min="6" max="6" width="10.44140625" customWidth="1"/>
  </cols>
  <sheetData>
    <row r="1" spans="1:6" ht="27" customHeight="1" x14ac:dyDescent="0.25">
      <c r="A1" s="564" t="s">
        <v>551</v>
      </c>
      <c r="B1" s="564"/>
      <c r="C1" s="564"/>
      <c r="D1" s="564"/>
      <c r="E1" s="564"/>
      <c r="F1" s="564"/>
    </row>
    <row r="2" spans="1:6" ht="13.2" customHeight="1" x14ac:dyDescent="0.25">
      <c r="A2" s="36"/>
      <c r="B2" s="17"/>
      <c r="C2" s="17"/>
      <c r="D2" s="17"/>
      <c r="E2" s="17"/>
      <c r="F2" s="17"/>
    </row>
    <row r="3" spans="1:6" ht="14.25" customHeight="1" x14ac:dyDescent="0.25">
      <c r="A3" s="604"/>
      <c r="B3" s="596" t="s">
        <v>585</v>
      </c>
      <c r="C3" s="583"/>
      <c r="D3" s="596" t="s">
        <v>586</v>
      </c>
      <c r="E3" s="583"/>
      <c r="F3" s="320" t="s">
        <v>40</v>
      </c>
    </row>
    <row r="4" spans="1:6" ht="92.4" x14ac:dyDescent="0.25">
      <c r="A4" s="605"/>
      <c r="B4" s="269" t="s">
        <v>43</v>
      </c>
      <c r="C4" s="266" t="s">
        <v>564</v>
      </c>
      <c r="D4" s="269" t="s">
        <v>43</v>
      </c>
      <c r="E4" s="266" t="s">
        <v>565</v>
      </c>
      <c r="F4" s="230" t="s">
        <v>589</v>
      </c>
    </row>
    <row r="5" spans="1:6" ht="15" customHeight="1" x14ac:dyDescent="0.25">
      <c r="A5" s="21" t="s">
        <v>125</v>
      </c>
      <c r="B5" s="329">
        <v>16986</v>
      </c>
      <c r="C5" s="133">
        <v>120.2</v>
      </c>
      <c r="D5" s="330">
        <v>63663.4</v>
      </c>
      <c r="E5" s="116">
        <v>107.8</v>
      </c>
      <c r="F5" s="134">
        <v>101.2</v>
      </c>
    </row>
    <row r="6" spans="1:6" x14ac:dyDescent="0.25">
      <c r="A6" s="37" t="s">
        <v>126</v>
      </c>
      <c r="B6" s="133"/>
      <c r="C6" s="133"/>
      <c r="D6" s="330"/>
      <c r="E6" s="133"/>
      <c r="F6" s="134"/>
    </row>
    <row r="7" spans="1:6" ht="39.6" x14ac:dyDescent="0.25">
      <c r="A7" s="22" t="s">
        <v>477</v>
      </c>
      <c r="B7" s="116">
        <v>16772</v>
      </c>
      <c r="C7" s="133">
        <v>120.3</v>
      </c>
      <c r="D7" s="331">
        <v>62855.1</v>
      </c>
      <c r="E7" s="133">
        <v>107.9</v>
      </c>
      <c r="F7" s="45">
        <v>101.8</v>
      </c>
    </row>
    <row r="8" spans="1:6" ht="39.6" x14ac:dyDescent="0.25">
      <c r="A8" s="28" t="s">
        <v>478</v>
      </c>
      <c r="B8" s="141">
        <v>214</v>
      </c>
      <c r="C8" s="141">
        <v>111.1</v>
      </c>
      <c r="D8" s="332">
        <v>808.4</v>
      </c>
      <c r="E8" s="26">
        <v>98.9</v>
      </c>
      <c r="F8" s="27">
        <v>71.8</v>
      </c>
    </row>
  </sheetData>
  <mergeCells count="4">
    <mergeCell ref="A1:F1"/>
    <mergeCell ref="A3:A4"/>
    <mergeCell ref="B3:C3"/>
    <mergeCell ref="D3:E3"/>
  </mergeCells>
  <pageMargins left="0.70866141732283472" right="0.70866141732283472" top="0.74803149606299213" bottom="0.74803149606299213" header="0.31496062992125984" footer="0.31496062992125984"/>
  <pageSetup paperSize="9" orientation="portrait" r:id="rId1"/>
  <headerFooter>
    <oddFooter>&amp;C&amp;"Arial,курсив"&amp;K00-042Социально-экономическое положение Ямало-Ненецкого автономного округа 04' 2023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view="pageLayout" zoomScaleNormal="100" workbookViewId="0">
      <selection activeCell="E33" sqref="E33"/>
    </sheetView>
  </sheetViews>
  <sheetFormatPr defaultRowHeight="13.2" x14ac:dyDescent="0.25"/>
  <cols>
    <col min="1" max="1" width="19.5546875" customWidth="1"/>
    <col min="2" max="6" width="11.5546875" customWidth="1"/>
    <col min="7" max="7" width="11.109375" customWidth="1"/>
  </cols>
  <sheetData>
    <row r="1" spans="1:7" ht="29.4" customHeight="1" x14ac:dyDescent="0.25">
      <c r="A1" s="564" t="s">
        <v>552</v>
      </c>
      <c r="B1" s="564"/>
      <c r="C1" s="564"/>
      <c r="D1" s="564"/>
      <c r="E1" s="564"/>
      <c r="F1" s="564"/>
      <c r="G1" s="564"/>
    </row>
    <row r="2" spans="1:7" ht="13.2" customHeight="1" x14ac:dyDescent="0.25">
      <c r="A2" s="25"/>
      <c r="B2" s="17"/>
      <c r="C2" s="17"/>
      <c r="D2" s="17"/>
      <c r="E2" s="17"/>
      <c r="F2" s="17"/>
      <c r="G2" s="17"/>
    </row>
    <row r="3" spans="1:7" ht="25.2" customHeight="1" x14ac:dyDescent="0.25">
      <c r="A3" s="573"/>
      <c r="B3" s="582" t="s">
        <v>127</v>
      </c>
      <c r="C3" s="607"/>
      <c r="D3" s="583"/>
      <c r="E3" s="582" t="s">
        <v>128</v>
      </c>
      <c r="F3" s="607"/>
      <c r="G3" s="583"/>
    </row>
    <row r="4" spans="1:7" x14ac:dyDescent="0.25">
      <c r="A4" s="606"/>
      <c r="B4" s="608" t="s">
        <v>43</v>
      </c>
      <c r="C4" s="582" t="s">
        <v>129</v>
      </c>
      <c r="D4" s="583"/>
      <c r="E4" s="609" t="s">
        <v>43</v>
      </c>
      <c r="F4" s="582" t="s">
        <v>129</v>
      </c>
      <c r="G4" s="583"/>
    </row>
    <row r="5" spans="1:7" ht="66" x14ac:dyDescent="0.25">
      <c r="A5" s="603"/>
      <c r="B5" s="560"/>
      <c r="C5" s="232" t="s">
        <v>130</v>
      </c>
      <c r="D5" s="232" t="s">
        <v>131</v>
      </c>
      <c r="E5" s="610"/>
      <c r="F5" s="232" t="s">
        <v>130</v>
      </c>
      <c r="G5" s="230" t="s">
        <v>131</v>
      </c>
    </row>
    <row r="6" spans="1:7" ht="14.4" customHeight="1" x14ac:dyDescent="0.25">
      <c r="A6" s="155" t="s">
        <v>511</v>
      </c>
      <c r="B6" s="63"/>
      <c r="C6" s="216"/>
      <c r="D6" s="216"/>
      <c r="E6" s="216"/>
      <c r="F6" s="216"/>
      <c r="G6" s="216"/>
    </row>
    <row r="7" spans="1:7" ht="14.4" customHeight="1" x14ac:dyDescent="0.25">
      <c r="A7" s="15" t="s">
        <v>56</v>
      </c>
      <c r="B7" s="305">
        <v>6685.1</v>
      </c>
      <c r="C7" s="305">
        <v>75.2</v>
      </c>
      <c r="D7" s="305">
        <v>98.6</v>
      </c>
      <c r="E7" s="305">
        <v>8068.3</v>
      </c>
      <c r="F7" s="305">
        <v>82.3</v>
      </c>
      <c r="G7" s="305">
        <v>101.3</v>
      </c>
    </row>
    <row r="8" spans="1:7" ht="14.4" customHeight="1" x14ac:dyDescent="0.25">
      <c r="A8" s="15" t="s">
        <v>57</v>
      </c>
      <c r="B8" s="305">
        <v>7099.1</v>
      </c>
      <c r="C8" s="305">
        <v>104.7</v>
      </c>
      <c r="D8" s="305">
        <v>98.5</v>
      </c>
      <c r="E8" s="305">
        <v>8038.2</v>
      </c>
      <c r="F8" s="305">
        <v>99.5</v>
      </c>
      <c r="G8" s="305">
        <v>102.4</v>
      </c>
    </row>
    <row r="9" spans="1:7" ht="14.4" customHeight="1" x14ac:dyDescent="0.25">
      <c r="A9" s="15" t="s">
        <v>58</v>
      </c>
      <c r="B9" s="305">
        <v>7836.1</v>
      </c>
      <c r="C9" s="305">
        <v>109.9</v>
      </c>
      <c r="D9" s="305">
        <v>105.7</v>
      </c>
      <c r="E9" s="305">
        <v>8950.4</v>
      </c>
      <c r="F9" s="305">
        <v>111.1</v>
      </c>
      <c r="G9" s="305">
        <v>117.1</v>
      </c>
    </row>
    <row r="10" spans="1:7" ht="14.4" customHeight="1" x14ac:dyDescent="0.25">
      <c r="A10" s="21" t="s">
        <v>117</v>
      </c>
      <c r="B10" s="305">
        <v>21620.400000000001</v>
      </c>
      <c r="C10" s="305">
        <v>97.5</v>
      </c>
      <c r="D10" s="354">
        <v>101.7</v>
      </c>
      <c r="E10" s="354">
        <v>25057</v>
      </c>
      <c r="F10" s="305">
        <v>105.9</v>
      </c>
      <c r="G10" s="305">
        <v>106.5</v>
      </c>
    </row>
    <row r="11" spans="1:7" ht="14.4" customHeight="1" x14ac:dyDescent="0.25">
      <c r="A11" s="15" t="s">
        <v>60</v>
      </c>
      <c r="B11" s="354">
        <v>7919</v>
      </c>
      <c r="C11" s="305">
        <v>101.1</v>
      </c>
      <c r="D11" s="354">
        <v>111.6</v>
      </c>
      <c r="E11" s="354">
        <v>9067</v>
      </c>
      <c r="F11" s="305">
        <v>100.7</v>
      </c>
      <c r="G11" s="305">
        <v>127.6</v>
      </c>
    </row>
    <row r="12" spans="1:7" ht="14.4" customHeight="1" x14ac:dyDescent="0.25">
      <c r="A12" s="21" t="s">
        <v>583</v>
      </c>
      <c r="B12" s="305">
        <v>29539.5</v>
      </c>
      <c r="C12" s="305"/>
      <c r="D12" s="354">
        <v>104.2</v>
      </c>
      <c r="E12" s="354">
        <v>34124</v>
      </c>
      <c r="F12" s="305"/>
      <c r="G12" s="305">
        <v>111.5</v>
      </c>
    </row>
    <row r="13" spans="1:7" ht="14.4" customHeight="1" x14ac:dyDescent="0.25">
      <c r="A13" s="21" t="s">
        <v>456</v>
      </c>
      <c r="B13" s="145"/>
      <c r="C13" s="145"/>
      <c r="D13" s="145"/>
      <c r="E13" s="145"/>
      <c r="F13" s="145"/>
      <c r="G13" s="145"/>
    </row>
    <row r="14" spans="1:7" ht="14.4" customHeight="1" x14ac:dyDescent="0.25">
      <c r="A14" s="15" t="s">
        <v>56</v>
      </c>
      <c r="B14" s="145">
        <v>6376</v>
      </c>
      <c r="C14" s="145">
        <v>71.400000000000006</v>
      </c>
      <c r="D14" s="145">
        <v>109.2</v>
      </c>
      <c r="E14" s="145">
        <v>7412</v>
      </c>
      <c r="F14" s="145">
        <v>74</v>
      </c>
      <c r="G14" s="145">
        <v>109.6</v>
      </c>
    </row>
    <row r="15" spans="1:7" ht="14.4" customHeight="1" x14ac:dyDescent="0.25">
      <c r="A15" s="15" t="s">
        <v>57</v>
      </c>
      <c r="B15" s="145">
        <v>6695.3</v>
      </c>
      <c r="C15" s="145">
        <v>103.5</v>
      </c>
      <c r="D15" s="145">
        <v>106</v>
      </c>
      <c r="E15" s="145">
        <v>7435.9</v>
      </c>
      <c r="F15" s="145">
        <v>100.2</v>
      </c>
      <c r="G15" s="145">
        <v>105.4</v>
      </c>
    </row>
    <row r="16" spans="1:7" ht="14.4" customHeight="1" x14ac:dyDescent="0.25">
      <c r="A16" s="15" t="s">
        <v>58</v>
      </c>
      <c r="B16" s="145">
        <v>7378.7</v>
      </c>
      <c r="C16" s="145">
        <v>105</v>
      </c>
      <c r="D16" s="145">
        <v>100.6</v>
      </c>
      <c r="E16" s="145">
        <v>8071.2</v>
      </c>
      <c r="F16" s="145">
        <v>95.9</v>
      </c>
      <c r="G16" s="145">
        <v>96</v>
      </c>
    </row>
    <row r="17" spans="1:7" s="139" customFormat="1" ht="14.4" customHeight="1" x14ac:dyDescent="0.25">
      <c r="A17" s="21" t="s">
        <v>117</v>
      </c>
      <c r="B17" s="145">
        <v>20450</v>
      </c>
      <c r="C17" s="145">
        <v>92.4</v>
      </c>
      <c r="D17" s="145">
        <v>105.1</v>
      </c>
      <c r="E17" s="145">
        <v>22919.1</v>
      </c>
      <c r="F17" s="145">
        <v>91.1</v>
      </c>
      <c r="G17" s="145">
        <v>103.3</v>
      </c>
    </row>
    <row r="18" spans="1:7" ht="14.4" customHeight="1" x14ac:dyDescent="0.25">
      <c r="A18" s="15" t="s">
        <v>60</v>
      </c>
      <c r="B18" s="145">
        <v>7179.6</v>
      </c>
      <c r="C18" s="145">
        <v>95.7</v>
      </c>
      <c r="D18" s="145">
        <v>97.5</v>
      </c>
      <c r="E18" s="145">
        <v>7346.9</v>
      </c>
      <c r="F18" s="145">
        <v>92.5</v>
      </c>
      <c r="G18" s="145">
        <v>88.6</v>
      </c>
    </row>
    <row r="19" spans="1:7" ht="14.4" customHeight="1" x14ac:dyDescent="0.25">
      <c r="A19" s="15" t="s">
        <v>61</v>
      </c>
      <c r="B19" s="145">
        <v>6871.3</v>
      </c>
      <c r="C19" s="145">
        <v>94.9</v>
      </c>
      <c r="D19" s="145">
        <v>100.5</v>
      </c>
      <c r="E19" s="145">
        <v>7117.4</v>
      </c>
      <c r="F19" s="145">
        <v>97.6</v>
      </c>
      <c r="G19" s="145">
        <v>91.1</v>
      </c>
    </row>
    <row r="20" spans="1:7" ht="14.4" customHeight="1" x14ac:dyDescent="0.25">
      <c r="A20" s="15" t="s">
        <v>62</v>
      </c>
      <c r="B20" s="145">
        <v>6454.1</v>
      </c>
      <c r="C20" s="145">
        <v>95.1</v>
      </c>
      <c r="D20" s="145">
        <v>102.6</v>
      </c>
      <c r="E20" s="145">
        <v>6646.5</v>
      </c>
      <c r="F20" s="145">
        <v>94.4</v>
      </c>
      <c r="G20" s="145">
        <v>95</v>
      </c>
    </row>
    <row r="21" spans="1:7" s="139" customFormat="1" ht="14.4" customHeight="1" x14ac:dyDescent="0.25">
      <c r="A21" s="21" t="s">
        <v>118</v>
      </c>
      <c r="B21" s="145">
        <f>B22-B17</f>
        <v>20505</v>
      </c>
      <c r="C21" s="145">
        <v>94.9</v>
      </c>
      <c r="D21" s="145">
        <v>100.1</v>
      </c>
      <c r="E21" s="145">
        <f>E22-E17</f>
        <v>21110.9</v>
      </c>
      <c r="F21" s="145">
        <v>87</v>
      </c>
      <c r="G21" s="145">
        <v>91.4</v>
      </c>
    </row>
    <row r="22" spans="1:7" ht="14.4" customHeight="1" x14ac:dyDescent="0.25">
      <c r="A22" s="21" t="s">
        <v>63</v>
      </c>
      <c r="B22" s="145">
        <v>40955</v>
      </c>
      <c r="C22" s="145"/>
      <c r="D22" s="145">
        <v>102.5</v>
      </c>
      <c r="E22" s="145">
        <v>44030</v>
      </c>
      <c r="F22" s="145"/>
      <c r="G22" s="145">
        <v>97.2</v>
      </c>
    </row>
    <row r="23" spans="1:7" ht="14.4" customHeight="1" x14ac:dyDescent="0.25">
      <c r="A23" s="15" t="s">
        <v>64</v>
      </c>
      <c r="B23" s="145">
        <v>6566.1</v>
      </c>
      <c r="C23" s="145">
        <v>102.8</v>
      </c>
      <c r="D23" s="145">
        <v>107.6</v>
      </c>
      <c r="E23" s="145">
        <v>6717.3</v>
      </c>
      <c r="F23" s="145">
        <v>101.5</v>
      </c>
      <c r="G23" s="145">
        <v>97.8</v>
      </c>
    </row>
    <row r="24" spans="1:7" ht="14.4" customHeight="1" x14ac:dyDescent="0.25">
      <c r="A24" s="15" t="s">
        <v>39</v>
      </c>
      <c r="B24" s="145">
        <v>6550.1</v>
      </c>
      <c r="C24" s="145">
        <v>101.9</v>
      </c>
      <c r="D24" s="145">
        <v>103.5</v>
      </c>
      <c r="E24" s="145">
        <v>7052.9</v>
      </c>
      <c r="F24" s="145">
        <v>105.3</v>
      </c>
      <c r="G24" s="145">
        <v>98.4</v>
      </c>
    </row>
    <row r="25" spans="1:7" ht="14.4" customHeight="1" x14ac:dyDescent="0.25">
      <c r="A25" s="15" t="s">
        <v>65</v>
      </c>
      <c r="B25" s="145">
        <v>6891.8</v>
      </c>
      <c r="C25" s="145">
        <v>105.8</v>
      </c>
      <c r="D25" s="145">
        <v>98.3</v>
      </c>
      <c r="E25" s="145">
        <v>7673.9</v>
      </c>
      <c r="F25" s="145">
        <v>108.5</v>
      </c>
      <c r="G25" s="145">
        <v>96.2</v>
      </c>
    </row>
    <row r="26" spans="1:7" s="139" customFormat="1" ht="14.4" customHeight="1" x14ac:dyDescent="0.25">
      <c r="A26" s="21" t="s">
        <v>119</v>
      </c>
      <c r="B26" s="145">
        <f>SUM(B23:B25)</f>
        <v>20008</v>
      </c>
      <c r="C26" s="145">
        <v>100.7</v>
      </c>
      <c r="D26" s="145">
        <v>102.9</v>
      </c>
      <c r="E26" s="145">
        <f>SUM(E23:E25)</f>
        <v>21444.1</v>
      </c>
      <c r="F26" s="145">
        <v>103.1</v>
      </c>
      <c r="G26" s="145">
        <v>97.4</v>
      </c>
    </row>
    <row r="27" spans="1:7" ht="14.4" customHeight="1" x14ac:dyDescent="0.25">
      <c r="A27" s="21" t="s">
        <v>66</v>
      </c>
      <c r="B27" s="145">
        <v>60963</v>
      </c>
      <c r="C27" s="145"/>
      <c r="D27" s="145">
        <v>102.6</v>
      </c>
      <c r="E27" s="145">
        <v>65474.2</v>
      </c>
      <c r="F27" s="145"/>
      <c r="G27" s="145">
        <v>97.3</v>
      </c>
    </row>
    <row r="28" spans="1:7" ht="14.4" customHeight="1" x14ac:dyDescent="0.25">
      <c r="A28" s="15" t="s">
        <v>67</v>
      </c>
      <c r="B28" s="145">
        <v>7201.9</v>
      </c>
      <c r="C28" s="145">
        <v>104</v>
      </c>
      <c r="D28" s="145">
        <v>97</v>
      </c>
      <c r="E28" s="145">
        <v>8062.5</v>
      </c>
      <c r="F28" s="145">
        <v>105.8</v>
      </c>
      <c r="G28" s="145">
        <v>95.8</v>
      </c>
    </row>
    <row r="29" spans="1:7" ht="14.4" customHeight="1" x14ac:dyDescent="0.25">
      <c r="A29" s="15" t="s">
        <v>68</v>
      </c>
      <c r="B29" s="145">
        <v>7110.3</v>
      </c>
      <c r="C29" s="145">
        <v>98.1</v>
      </c>
      <c r="D29" s="145">
        <v>95.3</v>
      </c>
      <c r="E29" s="145">
        <v>7978.7</v>
      </c>
      <c r="F29" s="145">
        <v>99.6</v>
      </c>
      <c r="G29" s="145">
        <v>96.1</v>
      </c>
    </row>
    <row r="30" spans="1:7" ht="14.4" customHeight="1" x14ac:dyDescent="0.25">
      <c r="A30" s="15" t="s">
        <v>69</v>
      </c>
      <c r="B30" s="145">
        <v>8766.2999999999993</v>
      </c>
      <c r="C30" s="145">
        <v>123</v>
      </c>
      <c r="D30" s="145">
        <v>93.9</v>
      </c>
      <c r="E30" s="145">
        <v>9832</v>
      </c>
      <c r="F30" s="145">
        <v>123.1</v>
      </c>
      <c r="G30" s="145">
        <v>91.1</v>
      </c>
    </row>
    <row r="31" spans="1:7" s="139" customFormat="1" ht="14.4" customHeight="1" x14ac:dyDescent="0.25">
      <c r="A31" s="21" t="s">
        <v>120</v>
      </c>
      <c r="B31" s="145">
        <f>B32-B27</f>
        <v>23078.399999999994</v>
      </c>
      <c r="C31" s="145">
        <v>115.8</v>
      </c>
      <c r="D31" s="145">
        <v>95</v>
      </c>
      <c r="E31" s="145">
        <f>E32-E27</f>
        <v>25873.199999999997</v>
      </c>
      <c r="F31" s="145">
        <v>121.8</v>
      </c>
      <c r="G31" s="145">
        <v>94</v>
      </c>
    </row>
    <row r="32" spans="1:7" ht="14.4" customHeight="1" x14ac:dyDescent="0.25">
      <c r="A32" s="156" t="s">
        <v>70</v>
      </c>
      <c r="B32" s="146">
        <v>84041.4</v>
      </c>
      <c r="C32" s="146"/>
      <c r="D32" s="146">
        <v>100.6</v>
      </c>
      <c r="E32" s="146">
        <v>91347.4</v>
      </c>
      <c r="F32" s="146"/>
      <c r="G32" s="146">
        <v>96.2</v>
      </c>
    </row>
    <row r="33" spans="1:7" x14ac:dyDescent="0.25">
      <c r="B33" s="76"/>
      <c r="C33" s="76"/>
      <c r="D33" s="76"/>
      <c r="E33" s="76"/>
      <c r="F33" s="76"/>
      <c r="G33" s="76"/>
    </row>
    <row r="34" spans="1:7" x14ac:dyDescent="0.25">
      <c r="A34" s="147"/>
      <c r="B34" s="76"/>
      <c r="C34" s="76"/>
      <c r="D34" s="76"/>
      <c r="E34" s="76"/>
      <c r="F34" s="76"/>
      <c r="G34" s="76"/>
    </row>
  </sheetData>
  <mergeCells count="8">
    <mergeCell ref="A1:G1"/>
    <mergeCell ref="A3:A5"/>
    <mergeCell ref="B3:D3"/>
    <mergeCell ref="E3:G3"/>
    <mergeCell ref="B4:B5"/>
    <mergeCell ref="C4:D4"/>
    <mergeCell ref="E4:E5"/>
    <mergeCell ref="F4:G4"/>
  </mergeCells>
  <pageMargins left="0.70866141732283472" right="0.70866141732283472" top="0.74803149606299213" bottom="0.74803149606299213" header="0.31496062992125984" footer="0.31496062992125984"/>
  <pageSetup paperSize="9" orientation="portrait" r:id="rId1"/>
  <headerFooter>
    <oddFooter>&amp;C&amp;"Arial,курсив"&amp;K00-042Социально-экономическое положение Ямало-Ненецкого автономного округа 04' 2023</oddFooter>
  </headerFooter>
  <ignoredErrors>
    <ignoredError sqref="B26:E2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zoomScaleNormal="100" workbookViewId="0">
      <selection activeCell="A37" sqref="A37"/>
    </sheetView>
  </sheetViews>
  <sheetFormatPr defaultRowHeight="13.2" x14ac:dyDescent="0.25"/>
  <cols>
    <col min="1" max="1" width="88.6640625" customWidth="1"/>
  </cols>
  <sheetData>
    <row r="1" spans="1:1" x14ac:dyDescent="0.25">
      <c r="A1" s="6" t="s">
        <v>10</v>
      </c>
    </row>
    <row r="2" spans="1:1" x14ac:dyDescent="0.25">
      <c r="A2" s="5"/>
    </row>
    <row r="3" spans="1:1" x14ac:dyDescent="0.25">
      <c r="A3" s="7" t="s">
        <v>11</v>
      </c>
    </row>
    <row r="4" spans="1:1" x14ac:dyDescent="0.25">
      <c r="A4" s="7" t="s">
        <v>473</v>
      </c>
    </row>
    <row r="5" spans="1:1" x14ac:dyDescent="0.25">
      <c r="A5" s="8"/>
    </row>
    <row r="6" spans="1:1" x14ac:dyDescent="0.25">
      <c r="A6" s="5"/>
    </row>
    <row r="7" spans="1:1" x14ac:dyDescent="0.25">
      <c r="A7" s="5"/>
    </row>
    <row r="8" spans="1:1" x14ac:dyDescent="0.25">
      <c r="A8" s="5"/>
    </row>
    <row r="9" spans="1:1" ht="52.8" x14ac:dyDescent="0.25">
      <c r="A9" s="11" t="s">
        <v>581</v>
      </c>
    </row>
    <row r="10" spans="1:1" x14ac:dyDescent="0.25">
      <c r="A10" s="9"/>
    </row>
    <row r="11" spans="1:1" x14ac:dyDescent="0.25">
      <c r="A11" s="5"/>
    </row>
    <row r="12" spans="1:1" x14ac:dyDescent="0.25">
      <c r="A12" s="5"/>
    </row>
    <row r="13" spans="1:1" x14ac:dyDescent="0.25">
      <c r="A13" s="5"/>
    </row>
    <row r="14" spans="1:1" x14ac:dyDescent="0.25">
      <c r="A14" s="5"/>
    </row>
    <row r="15" spans="1:1" x14ac:dyDescent="0.25">
      <c r="A15" s="5"/>
    </row>
    <row r="16" spans="1:1" x14ac:dyDescent="0.25">
      <c r="A16" s="5"/>
    </row>
    <row r="17" spans="1:1" x14ac:dyDescent="0.25">
      <c r="A17" s="5"/>
    </row>
    <row r="18" spans="1:1" x14ac:dyDescent="0.25">
      <c r="A18" s="5"/>
    </row>
    <row r="19" spans="1:1" x14ac:dyDescent="0.25">
      <c r="A19" s="5"/>
    </row>
    <row r="20" spans="1:1" x14ac:dyDescent="0.25">
      <c r="A20" s="5"/>
    </row>
    <row r="21" spans="1:1" x14ac:dyDescent="0.25">
      <c r="A21" s="9"/>
    </row>
    <row r="22" spans="1:1" ht="39.6" x14ac:dyDescent="0.25">
      <c r="A22" s="9" t="s">
        <v>14</v>
      </c>
    </row>
    <row r="23" spans="1:1" ht="26.4" x14ac:dyDescent="0.25">
      <c r="A23" s="400" t="s">
        <v>12</v>
      </c>
    </row>
    <row r="24" spans="1:1" x14ac:dyDescent="0.25">
      <c r="A24" s="9"/>
    </row>
    <row r="25" spans="1:1" x14ac:dyDescent="0.25">
      <c r="A25" s="9"/>
    </row>
    <row r="26" spans="1:1" x14ac:dyDescent="0.25">
      <c r="A26" s="10"/>
    </row>
    <row r="27" spans="1:1" x14ac:dyDescent="0.25">
      <c r="A27" s="10"/>
    </row>
    <row r="28" spans="1:1" x14ac:dyDescent="0.25">
      <c r="A28" s="10"/>
    </row>
    <row r="29" spans="1:1" x14ac:dyDescent="0.25">
      <c r="A29" s="10"/>
    </row>
    <row r="30" spans="1:1" x14ac:dyDescent="0.25">
      <c r="A30" s="10"/>
    </row>
    <row r="31" spans="1:1" x14ac:dyDescent="0.25">
      <c r="A31" s="10"/>
    </row>
    <row r="32" spans="1:1"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10"/>
    </row>
    <row r="40" spans="1:1" x14ac:dyDescent="0.25">
      <c r="A40" s="12" t="s">
        <v>18</v>
      </c>
    </row>
    <row r="41" spans="1:1" x14ac:dyDescent="0.25">
      <c r="A41" s="12" t="s">
        <v>15</v>
      </c>
    </row>
    <row r="42" spans="1:1" x14ac:dyDescent="0.25">
      <c r="A42" s="12" t="s">
        <v>13</v>
      </c>
    </row>
    <row r="43" spans="1:1" x14ac:dyDescent="0.25">
      <c r="A43" s="12" t="s">
        <v>16</v>
      </c>
    </row>
    <row r="44" spans="1:1" x14ac:dyDescent="0.25">
      <c r="A44" s="12" t="s">
        <v>17</v>
      </c>
    </row>
    <row r="45" spans="1:1" x14ac:dyDescent="0.25">
      <c r="A45" s="72" t="s">
        <v>491</v>
      </c>
    </row>
    <row r="46" spans="1:1" x14ac:dyDescent="0.25">
      <c r="A46" s="401" t="s">
        <v>744</v>
      </c>
    </row>
    <row r="47" spans="1:1" x14ac:dyDescent="0.25">
      <c r="A47" s="102" t="s">
        <v>582</v>
      </c>
    </row>
  </sheetData>
  <hyperlinks>
    <hyperlink ref="A47"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WhiteSpace="0" view="pageLayout" zoomScaleNormal="100" workbookViewId="0">
      <selection activeCell="E33" sqref="E33"/>
    </sheetView>
  </sheetViews>
  <sheetFormatPr defaultRowHeight="13.2" x14ac:dyDescent="0.25"/>
  <cols>
    <col min="1" max="1" width="27" customWidth="1"/>
    <col min="2" max="4" width="20.5546875" customWidth="1"/>
  </cols>
  <sheetData>
    <row r="1" spans="1:4" ht="13.8" x14ac:dyDescent="0.25">
      <c r="A1" s="611" t="s">
        <v>132</v>
      </c>
      <c r="B1" s="611"/>
      <c r="C1" s="611"/>
      <c r="D1" s="611"/>
    </row>
    <row r="2" spans="1:4" ht="13.2" customHeight="1" x14ac:dyDescent="0.25">
      <c r="C2" s="76"/>
    </row>
    <row r="3" spans="1:4" ht="13.8" x14ac:dyDescent="0.25">
      <c r="A3" s="578" t="s">
        <v>133</v>
      </c>
      <c r="B3" s="578"/>
      <c r="C3" s="578"/>
      <c r="D3" s="578"/>
    </row>
    <row r="4" spans="1:4" ht="13.95" customHeight="1" x14ac:dyDescent="0.25">
      <c r="A4" s="210"/>
      <c r="B4" s="17"/>
      <c r="C4" s="17"/>
      <c r="D4" s="17"/>
    </row>
    <row r="5" spans="1:4" x14ac:dyDescent="0.25">
      <c r="A5" s="573"/>
      <c r="B5" s="561" t="s">
        <v>115</v>
      </c>
      <c r="C5" s="582" t="s">
        <v>53</v>
      </c>
      <c r="D5" s="583"/>
    </row>
    <row r="6" spans="1:4" ht="40.200000000000003" customHeight="1" x14ac:dyDescent="0.25">
      <c r="A6" s="603"/>
      <c r="B6" s="560"/>
      <c r="C6" s="235" t="s">
        <v>54</v>
      </c>
      <c r="D6" s="230" t="s">
        <v>55</v>
      </c>
    </row>
    <row r="7" spans="1:4" ht="16.2" customHeight="1" x14ac:dyDescent="0.25">
      <c r="A7" s="21" t="s">
        <v>511</v>
      </c>
      <c r="B7" s="63"/>
      <c r="C7" s="216"/>
      <c r="D7" s="216"/>
    </row>
    <row r="8" spans="1:4" ht="16.2" customHeight="1" x14ac:dyDescent="0.25">
      <c r="A8" s="16" t="s">
        <v>56</v>
      </c>
      <c r="B8" s="321">
        <v>4493.8</v>
      </c>
      <c r="C8" s="321">
        <v>97.6</v>
      </c>
      <c r="D8" s="321">
        <v>94.2</v>
      </c>
    </row>
    <row r="9" spans="1:4" ht="16.2" customHeight="1" x14ac:dyDescent="0.25">
      <c r="A9" s="16" t="s">
        <v>57</v>
      </c>
      <c r="B9" s="303">
        <v>5045.1000000000004</v>
      </c>
      <c r="C9" s="321">
        <v>112.4</v>
      </c>
      <c r="D9" s="353">
        <v>103</v>
      </c>
    </row>
    <row r="10" spans="1:4" ht="16.2" customHeight="1" x14ac:dyDescent="0.25">
      <c r="A10" s="16" t="s">
        <v>590</v>
      </c>
      <c r="B10" s="303">
        <v>5265.6</v>
      </c>
      <c r="C10" s="321">
        <v>103.4</v>
      </c>
      <c r="D10" s="321">
        <v>100.9</v>
      </c>
    </row>
    <row r="11" spans="1:4" ht="16.2" customHeight="1" x14ac:dyDescent="0.25">
      <c r="A11" s="21" t="s">
        <v>591</v>
      </c>
      <c r="B11" s="303">
        <v>14804.5</v>
      </c>
      <c r="C11" s="321">
        <v>104.8</v>
      </c>
      <c r="D11" s="353">
        <v>99.4</v>
      </c>
    </row>
    <row r="12" spans="1:4" ht="16.2" customHeight="1" x14ac:dyDescent="0.25">
      <c r="A12" s="15" t="s">
        <v>60</v>
      </c>
      <c r="B12" s="303">
        <v>5199.6000000000004</v>
      </c>
      <c r="C12" s="321">
        <v>96.6</v>
      </c>
      <c r="D12" s="353">
        <v>97.3</v>
      </c>
    </row>
    <row r="13" spans="1:4" ht="16.2" customHeight="1" x14ac:dyDescent="0.25">
      <c r="A13" s="21" t="s">
        <v>583</v>
      </c>
      <c r="B13" s="303">
        <v>20004.2</v>
      </c>
      <c r="C13" s="321"/>
      <c r="D13" s="353">
        <v>98.9</v>
      </c>
    </row>
    <row r="14" spans="1:4" ht="16.2" customHeight="1" x14ac:dyDescent="0.25">
      <c r="A14" s="21" t="s">
        <v>456</v>
      </c>
      <c r="B14" s="33"/>
      <c r="C14" s="33"/>
      <c r="D14" s="33"/>
    </row>
    <row r="15" spans="1:4" ht="16.2" customHeight="1" x14ac:dyDescent="0.25">
      <c r="A15" s="15" t="s">
        <v>56</v>
      </c>
      <c r="B15" s="33">
        <v>4262.8999999999996</v>
      </c>
      <c r="C15" s="33">
        <v>107.7</v>
      </c>
      <c r="D15" s="33">
        <v>112.9</v>
      </c>
    </row>
    <row r="16" spans="1:4" ht="16.2" customHeight="1" x14ac:dyDescent="0.25">
      <c r="A16" s="15" t="s">
        <v>57</v>
      </c>
      <c r="B16" s="33">
        <v>4364.5</v>
      </c>
      <c r="C16" s="33">
        <v>105.5</v>
      </c>
      <c r="D16" s="33">
        <v>108.8</v>
      </c>
    </row>
    <row r="17" spans="1:4" ht="16.2" customHeight="1" x14ac:dyDescent="0.25">
      <c r="A17" s="15" t="s">
        <v>58</v>
      </c>
      <c r="B17" s="33">
        <v>4716.3999999999996</v>
      </c>
      <c r="C17" s="33">
        <v>109.4</v>
      </c>
      <c r="D17" s="33">
        <v>101.8</v>
      </c>
    </row>
    <row r="18" spans="1:4" ht="16.2" customHeight="1" x14ac:dyDescent="0.25">
      <c r="A18" s="21" t="s">
        <v>117</v>
      </c>
      <c r="B18" s="33">
        <v>13343.8</v>
      </c>
      <c r="C18" s="33">
        <v>103</v>
      </c>
      <c r="D18" s="33">
        <v>107.5</v>
      </c>
    </row>
    <row r="19" spans="1:4" ht="16.2" customHeight="1" x14ac:dyDescent="0.25">
      <c r="A19" s="15" t="s">
        <v>60</v>
      </c>
      <c r="B19" s="158">
        <v>4915.7</v>
      </c>
      <c r="C19" s="158">
        <v>100</v>
      </c>
      <c r="D19" s="158">
        <v>96.1</v>
      </c>
    </row>
    <row r="20" spans="1:4" ht="16.2" customHeight="1" x14ac:dyDescent="0.25">
      <c r="A20" s="15" t="s">
        <v>61</v>
      </c>
      <c r="B20" s="33">
        <v>4927.8999999999996</v>
      </c>
      <c r="C20" s="158">
        <v>101</v>
      </c>
      <c r="D20" s="158">
        <v>105.3</v>
      </c>
    </row>
    <row r="21" spans="1:4" ht="16.2" customHeight="1" x14ac:dyDescent="0.25">
      <c r="A21" s="15" t="s">
        <v>62</v>
      </c>
      <c r="B21" s="33">
        <v>4421.3999999999996</v>
      </c>
      <c r="C21" s="158">
        <v>90.4</v>
      </c>
      <c r="D21" s="158">
        <v>90.8</v>
      </c>
    </row>
    <row r="22" spans="1:4" ht="16.2" customHeight="1" x14ac:dyDescent="0.25">
      <c r="A22" s="21" t="s">
        <v>118</v>
      </c>
      <c r="B22" s="33">
        <v>14265</v>
      </c>
      <c r="C22" s="158">
        <v>101.1</v>
      </c>
      <c r="D22" s="158">
        <v>97.3</v>
      </c>
    </row>
    <row r="23" spans="1:4" ht="16.2" customHeight="1" x14ac:dyDescent="0.25">
      <c r="A23" s="21" t="s">
        <v>63</v>
      </c>
      <c r="B23" s="33">
        <v>27608.799999999999</v>
      </c>
      <c r="C23" s="158"/>
      <c r="D23" s="158">
        <v>102</v>
      </c>
    </row>
    <row r="24" spans="1:4" ht="16.2" customHeight="1" x14ac:dyDescent="0.25">
      <c r="A24" s="16" t="s">
        <v>64</v>
      </c>
      <c r="B24" s="158">
        <v>4173.2</v>
      </c>
      <c r="C24" s="158">
        <v>93.7</v>
      </c>
      <c r="D24" s="158">
        <v>88.5</v>
      </c>
    </row>
    <row r="25" spans="1:4" ht="16.2" customHeight="1" x14ac:dyDescent="0.25">
      <c r="A25" s="15" t="s">
        <v>39</v>
      </c>
      <c r="B25" s="158">
        <v>4134.3999999999996</v>
      </c>
      <c r="C25" s="158">
        <v>99.6</v>
      </c>
      <c r="D25" s="158">
        <v>90.1</v>
      </c>
    </row>
    <row r="26" spans="1:4" ht="16.2" customHeight="1" x14ac:dyDescent="0.25">
      <c r="A26" s="15" t="s">
        <v>65</v>
      </c>
      <c r="B26" s="158">
        <v>4248.8</v>
      </c>
      <c r="C26" s="158">
        <v>102.2</v>
      </c>
      <c r="D26" s="158">
        <v>89.5</v>
      </c>
    </row>
    <row r="27" spans="1:4" ht="16.2" customHeight="1" x14ac:dyDescent="0.25">
      <c r="A27" s="21" t="s">
        <v>119</v>
      </c>
      <c r="B27" s="158">
        <v>12556.4</v>
      </c>
      <c r="C27" s="158">
        <v>88.2</v>
      </c>
      <c r="D27" s="158">
        <v>89.4</v>
      </c>
    </row>
    <row r="28" spans="1:4" ht="16.2" customHeight="1" x14ac:dyDescent="0.25">
      <c r="A28" s="21" t="s">
        <v>66</v>
      </c>
      <c r="B28" s="158">
        <v>40165.199999999997</v>
      </c>
      <c r="C28" s="158"/>
      <c r="D28" s="158">
        <v>97.8</v>
      </c>
    </row>
    <row r="29" spans="1:4" ht="16.2" customHeight="1" x14ac:dyDescent="0.25">
      <c r="A29" s="15" t="s">
        <v>67</v>
      </c>
      <c r="B29" s="158">
        <v>4445.3999999999996</v>
      </c>
      <c r="C29" s="158">
        <v>105.9</v>
      </c>
      <c r="D29" s="158">
        <v>93.5</v>
      </c>
    </row>
    <row r="30" spans="1:4" ht="16.2" customHeight="1" x14ac:dyDescent="0.25">
      <c r="A30" s="16" t="s">
        <v>68</v>
      </c>
      <c r="B30" s="158">
        <v>4532.3</v>
      </c>
      <c r="C30" s="158">
        <v>99.6</v>
      </c>
      <c r="D30" s="158">
        <v>96</v>
      </c>
    </row>
    <row r="31" spans="1:4" ht="16.2" customHeight="1" x14ac:dyDescent="0.25">
      <c r="A31" s="16" t="s">
        <v>69</v>
      </c>
      <c r="B31" s="33">
        <v>4755.5</v>
      </c>
      <c r="C31" s="158">
        <v>97.7</v>
      </c>
      <c r="D31" s="158">
        <v>102.7</v>
      </c>
    </row>
    <row r="32" spans="1:4" ht="16.2" customHeight="1" x14ac:dyDescent="0.25">
      <c r="A32" s="21" t="s">
        <v>120</v>
      </c>
      <c r="B32" s="33">
        <v>13733.2</v>
      </c>
      <c r="C32" s="158">
        <v>105.8</v>
      </c>
      <c r="D32" s="158">
        <v>97.6</v>
      </c>
    </row>
    <row r="33" spans="1:4" ht="16.2" customHeight="1" x14ac:dyDescent="0.25">
      <c r="A33" s="211" t="s">
        <v>70</v>
      </c>
      <c r="B33" s="34">
        <v>53898.400000000001</v>
      </c>
      <c r="C33" s="179"/>
      <c r="D33" s="179">
        <v>97.7</v>
      </c>
    </row>
    <row r="34" spans="1:4" ht="16.2" customHeight="1" x14ac:dyDescent="0.25">
      <c r="A34" s="107"/>
      <c r="B34" s="168"/>
      <c r="C34" s="168"/>
      <c r="D34" s="168"/>
    </row>
    <row r="35" spans="1:4" ht="13.8" x14ac:dyDescent="0.25">
      <c r="A35" s="114" t="s">
        <v>481</v>
      </c>
    </row>
  </sheetData>
  <mergeCells count="5">
    <mergeCell ref="A3:D3"/>
    <mergeCell ref="A1:D1"/>
    <mergeCell ref="A5:A6"/>
    <mergeCell ref="B5:B6"/>
    <mergeCell ref="C5:D5"/>
  </mergeCells>
  <pageMargins left="0.70866141732283472" right="0.70866141732283472" top="0.74803149606299213" bottom="0.74803149606299213" header="0.31496062992125984" footer="0.31496062992125984"/>
  <pageSetup paperSize="9" orientation="portrait" r:id="rId1"/>
  <headerFooter>
    <oddFooter>&amp;C&amp;"Arial,курсив"&amp;K00-042Социально-экономическое положение Ямало-Ненецкого автономного округа 04' 2023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WhiteSpace="0" view="pageLayout" zoomScaleNormal="100" workbookViewId="0">
      <selection activeCell="E33" sqref="E33"/>
    </sheetView>
  </sheetViews>
  <sheetFormatPr defaultRowHeight="13.2" x14ac:dyDescent="0.25"/>
  <cols>
    <col min="1" max="1" width="21.33203125" customWidth="1"/>
    <col min="2" max="5" width="16.6640625" customWidth="1"/>
  </cols>
  <sheetData>
    <row r="1" spans="1:5" ht="13.8" x14ac:dyDescent="0.25">
      <c r="A1" s="563" t="s">
        <v>393</v>
      </c>
      <c r="B1" s="563"/>
      <c r="C1" s="563"/>
      <c r="D1" s="563"/>
      <c r="E1" s="563"/>
    </row>
    <row r="3" spans="1:5" ht="13.8" x14ac:dyDescent="0.25">
      <c r="A3" s="563" t="s">
        <v>134</v>
      </c>
      <c r="B3" s="563"/>
      <c r="C3" s="563"/>
      <c r="D3" s="563"/>
      <c r="E3" s="563"/>
    </row>
    <row r="5" spans="1:5" ht="13.8" x14ac:dyDescent="0.25">
      <c r="A5" s="588" t="s">
        <v>400</v>
      </c>
      <c r="B5" s="588"/>
      <c r="C5" s="588"/>
      <c r="D5" s="588"/>
      <c r="E5" s="588"/>
    </row>
    <row r="6" spans="1:5" ht="13.2" customHeight="1" x14ac:dyDescent="0.25">
      <c r="A6" s="38"/>
      <c r="B6" s="17"/>
      <c r="C6" s="17"/>
      <c r="D6" s="17"/>
      <c r="E6" s="17"/>
    </row>
    <row r="7" spans="1:5" x14ac:dyDescent="0.25">
      <c r="A7" s="612" t="s">
        <v>135</v>
      </c>
      <c r="B7" s="612"/>
      <c r="C7" s="612"/>
      <c r="D7" s="612"/>
      <c r="E7" s="612"/>
    </row>
    <row r="8" spans="1:5" x14ac:dyDescent="0.25">
      <c r="A8" s="566"/>
      <c r="B8" s="559" t="s">
        <v>501</v>
      </c>
      <c r="C8" s="568" t="s">
        <v>136</v>
      </c>
      <c r="D8" s="613"/>
      <c r="E8" s="569"/>
    </row>
    <row r="9" spans="1:5" ht="26.4" x14ac:dyDescent="0.25">
      <c r="A9" s="597"/>
      <c r="B9" s="602"/>
      <c r="C9" s="486" t="s">
        <v>139</v>
      </c>
      <c r="D9" s="486" t="s">
        <v>138</v>
      </c>
      <c r="E9" s="487" t="s">
        <v>137</v>
      </c>
    </row>
    <row r="10" spans="1:5" ht="13.2" customHeight="1" x14ac:dyDescent="0.25">
      <c r="A10" s="216" t="s">
        <v>511</v>
      </c>
      <c r="B10" s="63"/>
      <c r="C10" s="216"/>
      <c r="D10" s="216"/>
      <c r="E10" s="216"/>
    </row>
    <row r="11" spans="1:5" x14ac:dyDescent="0.25">
      <c r="A11" s="15" t="s">
        <v>56</v>
      </c>
      <c r="B11" s="32">
        <v>100</v>
      </c>
      <c r="C11" s="32">
        <v>101.3</v>
      </c>
      <c r="D11" s="310">
        <v>99.7</v>
      </c>
      <c r="E11" s="310">
        <v>98.9</v>
      </c>
    </row>
    <row r="12" spans="1:5" x14ac:dyDescent="0.25">
      <c r="A12" s="15" t="s">
        <v>57</v>
      </c>
      <c r="B12" s="32">
        <v>100</v>
      </c>
      <c r="C12" s="32">
        <v>100.2</v>
      </c>
      <c r="D12" s="310">
        <v>99.6</v>
      </c>
      <c r="E12" s="310">
        <v>100.2</v>
      </c>
    </row>
    <row r="13" spans="1:5" x14ac:dyDescent="0.25">
      <c r="A13" s="15" t="s">
        <v>58</v>
      </c>
      <c r="B13" s="32">
        <v>100.5</v>
      </c>
      <c r="C13" s="32">
        <v>100.5</v>
      </c>
      <c r="D13" s="310">
        <v>100.3</v>
      </c>
      <c r="E13" s="310">
        <v>101</v>
      </c>
    </row>
    <row r="14" spans="1:5" x14ac:dyDescent="0.25">
      <c r="A14" s="21" t="s">
        <v>117</v>
      </c>
      <c r="B14" s="32">
        <v>101</v>
      </c>
      <c r="C14" s="32">
        <v>101.8</v>
      </c>
      <c r="D14" s="310">
        <v>99.5</v>
      </c>
      <c r="E14" s="310">
        <v>102.4</v>
      </c>
    </row>
    <row r="15" spans="1:5" x14ac:dyDescent="0.25">
      <c r="A15" s="15" t="s">
        <v>60</v>
      </c>
      <c r="B15" s="32" t="s">
        <v>656</v>
      </c>
      <c r="C15" s="32" t="s">
        <v>657</v>
      </c>
      <c r="D15" s="310" t="s">
        <v>656</v>
      </c>
      <c r="E15" s="310" t="s">
        <v>658</v>
      </c>
    </row>
    <row r="16" spans="1:5" ht="13.2" customHeight="1" x14ac:dyDescent="0.25">
      <c r="A16" s="21" t="s">
        <v>456</v>
      </c>
      <c r="B16" s="32"/>
      <c r="C16" s="32"/>
      <c r="D16" s="32"/>
      <c r="E16" s="32"/>
    </row>
    <row r="17" spans="1:5" x14ac:dyDescent="0.25">
      <c r="A17" s="15" t="s">
        <v>56</v>
      </c>
      <c r="B17" s="51">
        <v>100.1</v>
      </c>
      <c r="C17" s="51">
        <v>101.2</v>
      </c>
      <c r="D17" s="51">
        <v>100.8</v>
      </c>
      <c r="E17" s="51">
        <v>97.7</v>
      </c>
    </row>
    <row r="18" spans="1:5" x14ac:dyDescent="0.25">
      <c r="A18" s="15" t="s">
        <v>57</v>
      </c>
      <c r="B18" s="51">
        <v>100.8</v>
      </c>
      <c r="C18" s="51">
        <v>101.5</v>
      </c>
      <c r="D18" s="51">
        <v>100.1</v>
      </c>
      <c r="E18" s="51">
        <v>101</v>
      </c>
    </row>
    <row r="19" spans="1:5" x14ac:dyDescent="0.25">
      <c r="A19" s="15" t="s">
        <v>58</v>
      </c>
      <c r="B19" s="32">
        <v>108</v>
      </c>
      <c r="C19" s="32">
        <v>105.1</v>
      </c>
      <c r="D19" s="32">
        <v>112.6</v>
      </c>
      <c r="E19" s="32">
        <v>104.1</v>
      </c>
    </row>
    <row r="20" spans="1:5" x14ac:dyDescent="0.25">
      <c r="A20" s="21" t="s">
        <v>117</v>
      </c>
      <c r="B20" s="32">
        <v>104.5</v>
      </c>
      <c r="C20" s="32">
        <v>104.4</v>
      </c>
      <c r="D20" s="32">
        <v>105.3</v>
      </c>
      <c r="E20" s="32">
        <v>103.1</v>
      </c>
    </row>
    <row r="21" spans="1:5" x14ac:dyDescent="0.25">
      <c r="A21" s="15" t="s">
        <v>60</v>
      </c>
      <c r="B21" s="32">
        <v>100.3</v>
      </c>
      <c r="C21" s="32">
        <v>101.8</v>
      </c>
      <c r="D21" s="32">
        <v>98.5</v>
      </c>
      <c r="E21" s="32">
        <v>101.8</v>
      </c>
    </row>
    <row r="22" spans="1:5" x14ac:dyDescent="0.25">
      <c r="A22" s="15" t="s">
        <v>61</v>
      </c>
      <c r="B22" s="132">
        <v>99.9</v>
      </c>
      <c r="C22" s="132">
        <v>100.9</v>
      </c>
      <c r="D22" s="132">
        <v>99.3</v>
      </c>
      <c r="E22" s="132">
        <v>99.8</v>
      </c>
    </row>
    <row r="23" spans="1:5" x14ac:dyDescent="0.25">
      <c r="A23" s="15" t="s">
        <v>62</v>
      </c>
      <c r="B23" s="167">
        <v>99.1</v>
      </c>
      <c r="C23" s="167">
        <v>98.6</v>
      </c>
      <c r="D23" s="167">
        <v>99.1</v>
      </c>
      <c r="E23" s="167">
        <v>99.8</v>
      </c>
    </row>
    <row r="24" spans="1:5" x14ac:dyDescent="0.25">
      <c r="A24" s="21" t="s">
        <v>118</v>
      </c>
      <c r="B24" s="167">
        <v>105.4</v>
      </c>
      <c r="C24" s="167">
        <v>105.8</v>
      </c>
      <c r="D24" s="167">
        <v>105.7</v>
      </c>
      <c r="E24" s="167">
        <v>104.6</v>
      </c>
    </row>
    <row r="25" spans="1:5" x14ac:dyDescent="0.25">
      <c r="A25" s="15" t="s">
        <v>64</v>
      </c>
      <c r="B25" s="183">
        <v>99.6</v>
      </c>
      <c r="C25" s="183">
        <v>98.9</v>
      </c>
      <c r="D25" s="183">
        <v>99.6</v>
      </c>
      <c r="E25" s="183">
        <v>100.6</v>
      </c>
    </row>
    <row r="26" spans="1:5" x14ac:dyDescent="0.25">
      <c r="A26" s="15" t="s">
        <v>39</v>
      </c>
      <c r="B26" s="183">
        <v>99.1</v>
      </c>
      <c r="C26" s="183">
        <v>97.7</v>
      </c>
      <c r="D26" s="183">
        <v>99.8</v>
      </c>
      <c r="E26" s="183">
        <v>99.6</v>
      </c>
    </row>
    <row r="27" spans="1:5" x14ac:dyDescent="0.25">
      <c r="A27" s="15" t="s">
        <v>65</v>
      </c>
      <c r="B27" s="183">
        <v>100.2</v>
      </c>
      <c r="C27" s="183">
        <v>99.4</v>
      </c>
      <c r="D27" s="183">
        <v>100.2</v>
      </c>
      <c r="E27" s="183">
        <v>101.1</v>
      </c>
    </row>
    <row r="28" spans="1:5" x14ac:dyDescent="0.25">
      <c r="A28" s="21" t="s">
        <v>119</v>
      </c>
      <c r="B28" s="183">
        <v>98.5</v>
      </c>
      <c r="C28" s="183">
        <v>96.6</v>
      </c>
      <c r="D28" s="183">
        <v>98.7</v>
      </c>
      <c r="E28" s="183">
        <v>100.4</v>
      </c>
    </row>
    <row r="29" spans="1:5" x14ac:dyDescent="0.25">
      <c r="A29" s="15" t="s">
        <v>67</v>
      </c>
      <c r="B29" s="183">
        <v>99.7</v>
      </c>
      <c r="C29" s="183">
        <v>100.3</v>
      </c>
      <c r="D29" s="183">
        <v>99.4</v>
      </c>
      <c r="E29" s="183">
        <v>99.5</v>
      </c>
    </row>
    <row r="30" spans="1:5" x14ac:dyDescent="0.25">
      <c r="A30" s="15" t="s">
        <v>68</v>
      </c>
      <c r="B30" s="183">
        <v>100.4</v>
      </c>
      <c r="C30" s="183">
        <v>100.4</v>
      </c>
      <c r="D30" s="183">
        <v>99.5</v>
      </c>
      <c r="E30" s="183">
        <v>101.7</v>
      </c>
    </row>
    <row r="31" spans="1:5" x14ac:dyDescent="0.25">
      <c r="A31" s="82" t="s">
        <v>69</v>
      </c>
      <c r="B31" s="183">
        <v>101.1</v>
      </c>
      <c r="C31" s="183">
        <v>100.1</v>
      </c>
      <c r="D31" s="183">
        <v>100.2</v>
      </c>
      <c r="E31" s="183">
        <v>103.9</v>
      </c>
    </row>
    <row r="32" spans="1:5" x14ac:dyDescent="0.25">
      <c r="A32" s="89" t="s">
        <v>120</v>
      </c>
      <c r="B32" s="288">
        <v>100.1</v>
      </c>
      <c r="C32" s="288">
        <v>99.4</v>
      </c>
      <c r="D32" s="288">
        <v>99.2</v>
      </c>
      <c r="E32" s="288">
        <v>102.6</v>
      </c>
    </row>
  </sheetData>
  <mergeCells count="7">
    <mergeCell ref="A1:E1"/>
    <mergeCell ref="A3:E3"/>
    <mergeCell ref="A5:E5"/>
    <mergeCell ref="A7:E7"/>
    <mergeCell ref="A8:A9"/>
    <mergeCell ref="B8:B9"/>
    <mergeCell ref="C8:E8"/>
  </mergeCells>
  <pageMargins left="0.70866141732283472" right="0.70866141732283472" top="0.74803149606299213" bottom="0.74803149606299213" header="0.31496062992125984" footer="0.31496062992125984"/>
  <pageSetup paperSize="9" orientation="portrait" r:id="rId1"/>
  <headerFooter>
    <oddFooter>&amp;C&amp;"Arial,курсив"&amp;K00-042Социально-экономическое положение Ямало-Ненецкого автономного округа 04' 2023</oddFooter>
  </headerFooter>
  <ignoredErrors>
    <ignoredError sqref="B15:E15"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view="pageLayout" zoomScaleNormal="100" workbookViewId="0">
      <selection activeCell="E33" sqref="E33"/>
    </sheetView>
  </sheetViews>
  <sheetFormatPr defaultRowHeight="13.2" x14ac:dyDescent="0.25"/>
  <cols>
    <col min="1" max="1" width="32.109375" customWidth="1"/>
    <col min="2" max="4" width="18.109375" customWidth="1"/>
  </cols>
  <sheetData>
    <row r="1" spans="1:4" ht="27.6" customHeight="1" x14ac:dyDescent="0.25">
      <c r="A1" s="564" t="s">
        <v>739</v>
      </c>
      <c r="B1" s="564"/>
      <c r="C1" s="564"/>
      <c r="D1" s="564"/>
    </row>
    <row r="2" spans="1:4" ht="13.2" customHeight="1" x14ac:dyDescent="0.25">
      <c r="A2" s="36"/>
      <c r="B2" s="17"/>
      <c r="C2" s="17"/>
      <c r="D2" s="17"/>
    </row>
    <row r="3" spans="1:4" x14ac:dyDescent="0.25">
      <c r="A3" s="612" t="s">
        <v>140</v>
      </c>
      <c r="B3" s="612"/>
      <c r="C3" s="612"/>
      <c r="D3" s="612"/>
    </row>
    <row r="4" spans="1:4" ht="12.75" customHeight="1" x14ac:dyDescent="0.25">
      <c r="A4" s="566"/>
      <c r="B4" s="614" t="s">
        <v>592</v>
      </c>
      <c r="C4" s="615"/>
      <c r="D4" s="616"/>
    </row>
    <row r="5" spans="1:4" ht="41.4" customHeight="1" x14ac:dyDescent="0.25">
      <c r="A5" s="597"/>
      <c r="B5" s="266" t="s">
        <v>157</v>
      </c>
      <c r="C5" s="239" t="s">
        <v>567</v>
      </c>
      <c r="D5" s="266" t="s">
        <v>566</v>
      </c>
    </row>
    <row r="6" spans="1:4" x14ac:dyDescent="0.25">
      <c r="A6" s="20" t="s">
        <v>141</v>
      </c>
      <c r="B6" s="365" t="s">
        <v>657</v>
      </c>
      <c r="C6" s="366" t="s">
        <v>659</v>
      </c>
      <c r="D6" s="366" t="s">
        <v>660</v>
      </c>
    </row>
    <row r="7" spans="1:4" ht="26.4" x14ac:dyDescent="0.25">
      <c r="A7" s="82" t="s">
        <v>142</v>
      </c>
      <c r="B7" s="39" t="s">
        <v>657</v>
      </c>
      <c r="C7" s="306" t="s">
        <v>661</v>
      </c>
      <c r="D7" s="306" t="s">
        <v>662</v>
      </c>
    </row>
    <row r="8" spans="1:4" x14ac:dyDescent="0.25">
      <c r="A8" s="83" t="s">
        <v>143</v>
      </c>
      <c r="B8" s="39" t="s">
        <v>663</v>
      </c>
      <c r="C8" s="306" t="s">
        <v>664</v>
      </c>
      <c r="D8" s="306" t="s">
        <v>665</v>
      </c>
    </row>
    <row r="9" spans="1:4" ht="26.4" x14ac:dyDescent="0.25">
      <c r="A9" s="83" t="s">
        <v>144</v>
      </c>
      <c r="B9" s="39" t="s">
        <v>666</v>
      </c>
      <c r="C9" s="306" t="s">
        <v>667</v>
      </c>
      <c r="D9" s="306" t="s">
        <v>660</v>
      </c>
    </row>
    <row r="10" spans="1:4" x14ac:dyDescent="0.25">
      <c r="A10" s="83" t="s">
        <v>145</v>
      </c>
      <c r="B10" s="39" t="s">
        <v>667</v>
      </c>
      <c r="C10" s="306" t="s">
        <v>668</v>
      </c>
      <c r="D10" s="306" t="s">
        <v>649</v>
      </c>
    </row>
    <row r="11" spans="1:4" x14ac:dyDescent="0.25">
      <c r="A11" s="83" t="s">
        <v>146</v>
      </c>
      <c r="B11" s="39" t="s">
        <v>669</v>
      </c>
      <c r="C11" s="306" t="s">
        <v>662</v>
      </c>
      <c r="D11" s="306" t="s">
        <v>670</v>
      </c>
    </row>
    <row r="12" spans="1:4" x14ac:dyDescent="0.25">
      <c r="A12" s="111" t="s">
        <v>147</v>
      </c>
      <c r="B12" s="39" t="s">
        <v>671</v>
      </c>
      <c r="C12" s="306" t="s">
        <v>672</v>
      </c>
      <c r="D12" s="306" t="s">
        <v>673</v>
      </c>
    </row>
    <row r="13" spans="1:4" x14ac:dyDescent="0.25">
      <c r="A13" s="83" t="s">
        <v>148</v>
      </c>
      <c r="B13" s="39" t="s">
        <v>674</v>
      </c>
      <c r="C13" s="306" t="s">
        <v>675</v>
      </c>
      <c r="D13" s="306" t="s">
        <v>663</v>
      </c>
    </row>
    <row r="14" spans="1:4" x14ac:dyDescent="0.25">
      <c r="A14" s="83" t="s">
        <v>149</v>
      </c>
      <c r="B14" s="39" t="s">
        <v>676</v>
      </c>
      <c r="C14" s="306" t="s">
        <v>677</v>
      </c>
      <c r="D14" s="306" t="s">
        <v>659</v>
      </c>
    </row>
    <row r="15" spans="1:4" x14ac:dyDescent="0.25">
      <c r="A15" s="214" t="s">
        <v>490</v>
      </c>
      <c r="B15" s="39" t="s">
        <v>657</v>
      </c>
      <c r="C15" s="306" t="s">
        <v>678</v>
      </c>
      <c r="D15" s="306" t="s">
        <v>679</v>
      </c>
    </row>
    <row r="16" spans="1:4" x14ac:dyDescent="0.25">
      <c r="A16" s="83" t="s">
        <v>150</v>
      </c>
      <c r="B16" s="39" t="s">
        <v>680</v>
      </c>
      <c r="C16" s="306" t="s">
        <v>664</v>
      </c>
      <c r="D16" s="306" t="s">
        <v>681</v>
      </c>
    </row>
    <row r="17" spans="1:4" x14ac:dyDescent="0.25">
      <c r="A17" s="83" t="s">
        <v>151</v>
      </c>
      <c r="B17" s="39" t="s">
        <v>682</v>
      </c>
      <c r="C17" s="306" t="s">
        <v>674</v>
      </c>
      <c r="D17" s="306" t="s">
        <v>683</v>
      </c>
    </row>
    <row r="18" spans="1:4" x14ac:dyDescent="0.25">
      <c r="A18" s="83" t="s">
        <v>152</v>
      </c>
      <c r="B18" s="39" t="s">
        <v>644</v>
      </c>
      <c r="C18" s="306" t="s">
        <v>657</v>
      </c>
      <c r="D18" s="306" t="s">
        <v>684</v>
      </c>
    </row>
    <row r="19" spans="1:4" x14ac:dyDescent="0.25">
      <c r="A19" s="83" t="s">
        <v>153</v>
      </c>
      <c r="B19" s="39" t="s">
        <v>664</v>
      </c>
      <c r="C19" s="306" t="s">
        <v>685</v>
      </c>
      <c r="D19" s="306" t="s">
        <v>686</v>
      </c>
    </row>
    <row r="20" spans="1:4" x14ac:dyDescent="0.25">
      <c r="A20" s="83" t="s">
        <v>154</v>
      </c>
      <c r="B20" s="39" t="s">
        <v>687</v>
      </c>
      <c r="C20" s="306" t="s">
        <v>688</v>
      </c>
      <c r="D20" s="306" t="s">
        <v>689</v>
      </c>
    </row>
    <row r="21" spans="1:4" x14ac:dyDescent="0.25">
      <c r="A21" s="83" t="s">
        <v>155</v>
      </c>
      <c r="B21" s="39" t="s">
        <v>669</v>
      </c>
      <c r="C21" s="306" t="s">
        <v>690</v>
      </c>
      <c r="D21" s="306" t="s">
        <v>691</v>
      </c>
    </row>
    <row r="22" spans="1:4" x14ac:dyDescent="0.25">
      <c r="A22" s="84" t="s">
        <v>156</v>
      </c>
      <c r="B22" s="307" t="s">
        <v>692</v>
      </c>
      <c r="C22" s="333" t="s">
        <v>675</v>
      </c>
      <c r="D22" s="333" t="s">
        <v>648</v>
      </c>
    </row>
    <row r="23" spans="1:4" x14ac:dyDescent="0.25">
      <c r="B23" s="76"/>
      <c r="C23" s="76"/>
      <c r="D23" s="76"/>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&amp;C&amp;"Arial,курсив"&amp;K00-042Социально-экономическое положение Ямало-Ненецкого автономного округа 04' 2023</oddFooter>
  </headerFooter>
  <ignoredErrors>
    <ignoredError sqref="B6:D22"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zoomScaleNormal="100" workbookViewId="0">
      <selection activeCell="I17" sqref="I17"/>
    </sheetView>
  </sheetViews>
  <sheetFormatPr defaultRowHeight="13.2" x14ac:dyDescent="0.25"/>
  <cols>
    <col min="1" max="1" width="32.44140625" customWidth="1"/>
    <col min="2" max="4" width="18.109375" customWidth="1"/>
  </cols>
  <sheetData>
    <row r="1" spans="1:4" ht="27.6" customHeight="1" x14ac:dyDescent="0.25">
      <c r="A1" s="564" t="s">
        <v>494</v>
      </c>
      <c r="B1" s="564"/>
      <c r="C1" s="564"/>
      <c r="D1" s="564"/>
    </row>
    <row r="2" spans="1:4" ht="13.2" customHeight="1" x14ac:dyDescent="0.25">
      <c r="A2" s="36"/>
      <c r="B2" s="17"/>
      <c r="C2" s="17"/>
    </row>
    <row r="3" spans="1:4" x14ac:dyDescent="0.25">
      <c r="A3" s="617" t="s">
        <v>140</v>
      </c>
      <c r="B3" s="617"/>
      <c r="C3" s="617"/>
      <c r="D3" s="617"/>
    </row>
    <row r="4" spans="1:4" x14ac:dyDescent="0.25">
      <c r="A4" s="566"/>
      <c r="B4" s="614" t="s">
        <v>592</v>
      </c>
      <c r="C4" s="615"/>
      <c r="D4" s="616"/>
    </row>
    <row r="5" spans="1:4" ht="46.95" customHeight="1" x14ac:dyDescent="0.25">
      <c r="A5" s="597"/>
      <c r="B5" s="266" t="s">
        <v>157</v>
      </c>
      <c r="C5" s="239" t="s">
        <v>567</v>
      </c>
      <c r="D5" s="266" t="s">
        <v>566</v>
      </c>
    </row>
    <row r="6" spans="1:4" ht="14.4" customHeight="1" x14ac:dyDescent="0.25">
      <c r="A6" s="216" t="s">
        <v>158</v>
      </c>
      <c r="B6" s="306" t="s">
        <v>656</v>
      </c>
      <c r="C6" s="306" t="s">
        <v>644</v>
      </c>
      <c r="D6" s="306" t="s">
        <v>693</v>
      </c>
    </row>
    <row r="7" spans="1:4" ht="14.4" customHeight="1" x14ac:dyDescent="0.25">
      <c r="A7" s="22" t="s">
        <v>159</v>
      </c>
      <c r="B7" s="306" t="s">
        <v>667</v>
      </c>
      <c r="C7" s="306" t="s">
        <v>664</v>
      </c>
      <c r="D7" s="306" t="s">
        <v>694</v>
      </c>
    </row>
    <row r="8" spans="1:4" ht="14.4" customHeight="1" x14ac:dyDescent="0.25">
      <c r="A8" s="22" t="s">
        <v>160</v>
      </c>
      <c r="B8" s="306" t="s">
        <v>682</v>
      </c>
      <c r="C8" s="306" t="s">
        <v>695</v>
      </c>
      <c r="D8" s="306" t="s">
        <v>695</v>
      </c>
    </row>
    <row r="9" spans="1:4" ht="14.4" customHeight="1" x14ac:dyDescent="0.25">
      <c r="A9" s="22" t="s">
        <v>161</v>
      </c>
      <c r="B9" s="306" t="s">
        <v>692</v>
      </c>
      <c r="C9" s="306" t="s">
        <v>678</v>
      </c>
      <c r="D9" s="306" t="s">
        <v>696</v>
      </c>
    </row>
    <row r="10" spans="1:4" ht="14.4" customHeight="1" x14ac:dyDescent="0.25">
      <c r="A10" s="22" t="s">
        <v>162</v>
      </c>
      <c r="B10" s="306" t="s">
        <v>692</v>
      </c>
      <c r="C10" s="306" t="s">
        <v>697</v>
      </c>
      <c r="D10" s="306" t="s">
        <v>698</v>
      </c>
    </row>
    <row r="11" spans="1:4" ht="14.4" customHeight="1" x14ac:dyDescent="0.25">
      <c r="A11" s="22" t="s">
        <v>163</v>
      </c>
      <c r="B11" s="306" t="s">
        <v>699</v>
      </c>
      <c r="C11" s="306" t="s">
        <v>700</v>
      </c>
      <c r="D11" s="306" t="s">
        <v>701</v>
      </c>
    </row>
    <row r="12" spans="1:4" ht="14.4" customHeight="1" x14ac:dyDescent="0.25">
      <c r="A12" s="22" t="s">
        <v>164</v>
      </c>
      <c r="B12" s="306" t="s">
        <v>674</v>
      </c>
      <c r="C12" s="306" t="s">
        <v>682</v>
      </c>
      <c r="D12" s="306" t="s">
        <v>702</v>
      </c>
    </row>
    <row r="13" spans="1:4" ht="14.4" customHeight="1" x14ac:dyDescent="0.25">
      <c r="A13" s="22" t="s">
        <v>165</v>
      </c>
      <c r="B13" s="548" t="s">
        <v>703</v>
      </c>
      <c r="C13" s="306" t="s">
        <v>647</v>
      </c>
      <c r="D13" s="306" t="s">
        <v>704</v>
      </c>
    </row>
    <row r="14" spans="1:4" ht="14.4" customHeight="1" x14ac:dyDescent="0.25">
      <c r="A14" s="22" t="s">
        <v>166</v>
      </c>
      <c r="B14" s="548" t="s">
        <v>705</v>
      </c>
      <c r="C14" s="306" t="s">
        <v>706</v>
      </c>
      <c r="D14" s="306" t="s">
        <v>654</v>
      </c>
    </row>
    <row r="15" spans="1:4" ht="14.4" customHeight="1" x14ac:dyDescent="0.25">
      <c r="A15" s="22" t="s">
        <v>167</v>
      </c>
      <c r="B15" s="306" t="s">
        <v>707</v>
      </c>
      <c r="C15" s="306" t="s">
        <v>656</v>
      </c>
      <c r="D15" s="306" t="s">
        <v>708</v>
      </c>
    </row>
    <row r="16" spans="1:4" ht="14.4" customHeight="1" x14ac:dyDescent="0.25">
      <c r="A16" s="22" t="s">
        <v>168</v>
      </c>
      <c r="B16" s="306" t="s">
        <v>654</v>
      </c>
      <c r="C16" s="306" t="s">
        <v>671</v>
      </c>
      <c r="D16" s="306" t="s">
        <v>709</v>
      </c>
    </row>
    <row r="17" spans="1:4" ht="25.2" customHeight="1" x14ac:dyDescent="0.25">
      <c r="A17" s="22" t="s">
        <v>169</v>
      </c>
      <c r="B17" s="306" t="s">
        <v>676</v>
      </c>
      <c r="C17" s="306" t="s">
        <v>692</v>
      </c>
      <c r="D17" s="306" t="s">
        <v>710</v>
      </c>
    </row>
    <row r="18" spans="1:4" ht="14.4" customHeight="1" x14ac:dyDescent="0.25">
      <c r="A18" s="22" t="s">
        <v>170</v>
      </c>
      <c r="B18" s="306" t="s">
        <v>692</v>
      </c>
      <c r="C18" s="306" t="s">
        <v>711</v>
      </c>
      <c r="D18" s="306" t="s">
        <v>712</v>
      </c>
    </row>
    <row r="19" spans="1:4" ht="14.4" customHeight="1" x14ac:dyDescent="0.25">
      <c r="A19" s="28" t="s">
        <v>171</v>
      </c>
      <c r="B19" s="307" t="s">
        <v>669</v>
      </c>
      <c r="C19" s="333" t="s">
        <v>669</v>
      </c>
      <c r="D19" s="333" t="s">
        <v>662</v>
      </c>
    </row>
    <row r="20" spans="1:4" x14ac:dyDescent="0.25">
      <c r="B20" s="164"/>
      <c r="C20" s="164"/>
      <c r="D20" s="164"/>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&amp;C&amp;"Arial,курсив"&amp;K00-042Социально-экономическое положение Ямало-Ненецкого автономного округа 04' 2023</oddFooter>
  </headerFooter>
  <ignoredErrors>
    <ignoredError sqref="B6:D19"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Normal="100" workbookViewId="0">
      <selection activeCell="H13" sqref="H13"/>
    </sheetView>
  </sheetViews>
  <sheetFormatPr defaultRowHeight="13.2" x14ac:dyDescent="0.25"/>
  <cols>
    <col min="1" max="1" width="34.33203125" customWidth="1"/>
    <col min="2" max="2" width="18" style="76" customWidth="1"/>
    <col min="3" max="4" width="18" customWidth="1"/>
  </cols>
  <sheetData>
    <row r="1" spans="1:4" ht="13.2" customHeight="1" x14ac:dyDescent="0.25">
      <c r="A1" s="564" t="s">
        <v>172</v>
      </c>
      <c r="B1" s="564"/>
      <c r="C1" s="564"/>
      <c r="D1" s="564"/>
    </row>
    <row r="2" spans="1:4" ht="13.2" customHeight="1" x14ac:dyDescent="0.25">
      <c r="A2" s="36"/>
      <c r="B2" s="67"/>
      <c r="C2" s="17"/>
    </row>
    <row r="3" spans="1:4" x14ac:dyDescent="0.25">
      <c r="A3" s="617" t="s">
        <v>140</v>
      </c>
      <c r="B3" s="617"/>
      <c r="C3" s="617"/>
      <c r="D3" s="617"/>
    </row>
    <row r="4" spans="1:4" x14ac:dyDescent="0.25">
      <c r="A4" s="566"/>
      <c r="B4" s="614" t="s">
        <v>592</v>
      </c>
      <c r="C4" s="615"/>
      <c r="D4" s="616"/>
    </row>
    <row r="5" spans="1:4" ht="40.950000000000003" customHeight="1" x14ac:dyDescent="0.25">
      <c r="A5" s="597"/>
      <c r="B5" s="266" t="s">
        <v>157</v>
      </c>
      <c r="C5" s="239" t="s">
        <v>567</v>
      </c>
      <c r="D5" s="266" t="s">
        <v>566</v>
      </c>
    </row>
    <row r="6" spans="1:4" ht="16.95" customHeight="1" x14ac:dyDescent="0.25">
      <c r="A6" s="216" t="s">
        <v>173</v>
      </c>
      <c r="B6" s="306" t="s">
        <v>658</v>
      </c>
      <c r="C6" s="306" t="s">
        <v>713</v>
      </c>
      <c r="D6" s="306" t="s">
        <v>714</v>
      </c>
    </row>
    <row r="7" spans="1:4" ht="16.95" customHeight="1" x14ac:dyDescent="0.25">
      <c r="A7" s="22" t="s">
        <v>174</v>
      </c>
      <c r="B7" s="306" t="s">
        <v>689</v>
      </c>
      <c r="C7" s="306" t="s">
        <v>659</v>
      </c>
      <c r="D7" s="306" t="s">
        <v>715</v>
      </c>
    </row>
    <row r="8" spans="1:4" ht="16.95" customHeight="1" x14ac:dyDescent="0.25">
      <c r="A8" s="22" t="s">
        <v>175</v>
      </c>
      <c r="B8" s="548" t="s">
        <v>652</v>
      </c>
      <c r="C8" s="306" t="s">
        <v>716</v>
      </c>
      <c r="D8" s="306" t="s">
        <v>717</v>
      </c>
    </row>
    <row r="9" spans="1:4" ht="16.95" customHeight="1" x14ac:dyDescent="0.25">
      <c r="A9" s="302" t="s">
        <v>557</v>
      </c>
      <c r="B9" s="306" t="s">
        <v>674</v>
      </c>
      <c r="C9" s="306" t="s">
        <v>718</v>
      </c>
      <c r="D9" s="306" t="s">
        <v>719</v>
      </c>
    </row>
    <row r="10" spans="1:4" ht="27" customHeight="1" x14ac:dyDescent="0.25">
      <c r="A10" s="117" t="s">
        <v>469</v>
      </c>
      <c r="B10" s="306" t="s">
        <v>707</v>
      </c>
      <c r="C10" s="306" t="s">
        <v>720</v>
      </c>
      <c r="D10" s="306" t="s">
        <v>721</v>
      </c>
    </row>
    <row r="11" spans="1:4" ht="16.95" customHeight="1" x14ac:dyDescent="0.25">
      <c r="A11" s="22" t="s">
        <v>176</v>
      </c>
      <c r="B11" s="306" t="s">
        <v>722</v>
      </c>
      <c r="C11" s="306" t="s">
        <v>663</v>
      </c>
      <c r="D11" s="306" t="s">
        <v>723</v>
      </c>
    </row>
    <row r="12" spans="1:4" ht="16.95" customHeight="1" x14ac:dyDescent="0.25">
      <c r="A12" s="22" t="s">
        <v>177</v>
      </c>
      <c r="B12" s="306" t="s">
        <v>663</v>
      </c>
      <c r="C12" s="306" t="s">
        <v>724</v>
      </c>
      <c r="D12" s="306" t="s">
        <v>725</v>
      </c>
    </row>
    <row r="13" spans="1:4" ht="16.95" customHeight="1" x14ac:dyDescent="0.25">
      <c r="A13" s="22" t="s">
        <v>178</v>
      </c>
      <c r="B13" s="306" t="s">
        <v>667</v>
      </c>
      <c r="C13" s="306" t="s">
        <v>726</v>
      </c>
      <c r="D13" s="306" t="s">
        <v>727</v>
      </c>
    </row>
    <row r="14" spans="1:4" ht="16.95" customHeight="1" x14ac:dyDescent="0.25">
      <c r="A14" s="22" t="s">
        <v>179</v>
      </c>
      <c r="B14" s="306" t="s">
        <v>707</v>
      </c>
      <c r="C14" s="306" t="s">
        <v>728</v>
      </c>
      <c r="D14" s="306" t="s">
        <v>661</v>
      </c>
    </row>
    <row r="15" spans="1:4" ht="16.95" customHeight="1" x14ac:dyDescent="0.25">
      <c r="A15" s="28" t="s">
        <v>180</v>
      </c>
      <c r="B15" s="333" t="s">
        <v>663</v>
      </c>
      <c r="C15" s="333" t="s">
        <v>729</v>
      </c>
      <c r="D15" s="333" t="s">
        <v>729</v>
      </c>
    </row>
    <row r="16" spans="1:4" ht="16.95" customHeight="1" x14ac:dyDescent="0.25">
      <c r="A16" s="148"/>
      <c r="B16" s="160"/>
      <c r="C16" s="160"/>
      <c r="D16" s="160"/>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&amp;C&amp;"Arial,курсив"&amp;K00-042Социально-экономическое положение Ямало-Ненецкого автономного округа 04' 2023</oddFooter>
  </headerFooter>
  <ignoredErrors>
    <ignoredError sqref="B6:D15"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WhiteSpace="0" view="pageLayout" zoomScaleNormal="100" workbookViewId="0">
      <selection activeCell="E33" sqref="E33"/>
    </sheetView>
  </sheetViews>
  <sheetFormatPr defaultRowHeight="13.2" x14ac:dyDescent="0.25"/>
  <cols>
    <col min="1" max="1" width="37.6640625" customWidth="1"/>
    <col min="2" max="3" width="16.33203125" customWidth="1"/>
    <col min="4" max="4" width="18" customWidth="1"/>
  </cols>
  <sheetData>
    <row r="1" spans="1:4" ht="15" customHeight="1" x14ac:dyDescent="0.25">
      <c r="A1" s="564" t="s">
        <v>181</v>
      </c>
      <c r="B1" s="564"/>
      <c r="C1" s="564"/>
      <c r="D1" s="564"/>
    </row>
    <row r="2" spans="1:4" ht="13.2" customHeight="1" x14ac:dyDescent="0.25">
      <c r="A2" s="36"/>
      <c r="B2" s="17"/>
      <c r="C2" s="17"/>
    </row>
    <row r="3" spans="1:4" x14ac:dyDescent="0.25">
      <c r="A3" s="617" t="s">
        <v>140</v>
      </c>
      <c r="B3" s="617"/>
      <c r="C3" s="617"/>
      <c r="D3" s="617"/>
    </row>
    <row r="4" spans="1:4" ht="13.2" customHeight="1" x14ac:dyDescent="0.25">
      <c r="A4" s="566"/>
      <c r="B4" s="614" t="s">
        <v>592</v>
      </c>
      <c r="C4" s="615"/>
      <c r="D4" s="616"/>
    </row>
    <row r="5" spans="1:4" ht="41.4" customHeight="1" x14ac:dyDescent="0.25">
      <c r="A5" s="597"/>
      <c r="B5" s="266" t="s">
        <v>157</v>
      </c>
      <c r="C5" s="239" t="s">
        <v>567</v>
      </c>
      <c r="D5" s="266" t="s">
        <v>566</v>
      </c>
    </row>
    <row r="6" spans="1:4" ht="15" customHeight="1" x14ac:dyDescent="0.25">
      <c r="A6" s="92" t="s">
        <v>182</v>
      </c>
      <c r="B6" s="306">
        <v>101.6</v>
      </c>
      <c r="C6" s="306">
        <v>102.4</v>
      </c>
      <c r="D6" s="306">
        <v>103.5</v>
      </c>
    </row>
    <row r="7" spans="1:4" ht="29.4" customHeight="1" x14ac:dyDescent="0.25">
      <c r="A7" s="22" t="s">
        <v>183</v>
      </c>
      <c r="B7" s="306">
        <v>100</v>
      </c>
      <c r="C7" s="306">
        <v>100</v>
      </c>
      <c r="D7" s="306">
        <v>100</v>
      </c>
    </row>
    <row r="8" spans="1:4" ht="26.4" x14ac:dyDescent="0.25">
      <c r="A8" s="23" t="s">
        <v>546</v>
      </c>
      <c r="B8" s="306">
        <v>100</v>
      </c>
      <c r="C8" s="306">
        <v>100</v>
      </c>
      <c r="D8" s="306">
        <v>100</v>
      </c>
    </row>
    <row r="9" spans="1:4" ht="39.6" x14ac:dyDescent="0.25">
      <c r="A9" s="22" t="s">
        <v>184</v>
      </c>
      <c r="B9" s="306">
        <v>100</v>
      </c>
      <c r="C9" s="306">
        <v>100</v>
      </c>
      <c r="D9" s="306">
        <v>100</v>
      </c>
    </row>
    <row r="10" spans="1:4" ht="13.95" customHeight="1" x14ac:dyDescent="0.25">
      <c r="A10" s="93" t="s">
        <v>185</v>
      </c>
      <c r="B10" s="306">
        <v>100</v>
      </c>
      <c r="C10" s="306">
        <v>100</v>
      </c>
      <c r="D10" s="306">
        <v>112.6</v>
      </c>
    </row>
    <row r="11" spans="1:4" ht="15" customHeight="1" x14ac:dyDescent="0.25">
      <c r="A11" s="22" t="s">
        <v>186</v>
      </c>
      <c r="B11" s="306">
        <v>100</v>
      </c>
      <c r="C11" s="306">
        <v>100</v>
      </c>
      <c r="D11" s="306">
        <v>112.7</v>
      </c>
    </row>
    <row r="12" spans="1:4" ht="15" customHeight="1" x14ac:dyDescent="0.25">
      <c r="A12" s="22" t="s">
        <v>187</v>
      </c>
      <c r="B12" s="306">
        <v>100</v>
      </c>
      <c r="C12" s="306">
        <v>100</v>
      </c>
      <c r="D12" s="306">
        <v>112.7</v>
      </c>
    </row>
    <row r="13" spans="1:4" ht="15" customHeight="1" x14ac:dyDescent="0.25">
      <c r="A13" s="22" t="s">
        <v>188</v>
      </c>
      <c r="B13" s="306">
        <v>100</v>
      </c>
      <c r="C13" s="306">
        <v>100</v>
      </c>
      <c r="D13" s="306">
        <v>112.7</v>
      </c>
    </row>
    <row r="14" spans="1:4" ht="15" customHeight="1" x14ac:dyDescent="0.25">
      <c r="A14" s="22" t="s">
        <v>189</v>
      </c>
      <c r="B14" s="306">
        <v>100</v>
      </c>
      <c r="C14" s="306">
        <v>100</v>
      </c>
      <c r="D14" s="306">
        <v>112.7</v>
      </c>
    </row>
    <row r="15" spans="1:4" ht="15" customHeight="1" x14ac:dyDescent="0.25">
      <c r="A15" s="22" t="s">
        <v>190</v>
      </c>
      <c r="B15" s="39">
        <v>100</v>
      </c>
      <c r="C15" s="306">
        <v>100</v>
      </c>
      <c r="D15" s="306">
        <v>112.2</v>
      </c>
    </row>
    <row r="16" spans="1:4" ht="15" customHeight="1" x14ac:dyDescent="0.25">
      <c r="A16" s="28" t="s">
        <v>191</v>
      </c>
      <c r="B16" s="307">
        <v>100</v>
      </c>
      <c r="C16" s="333">
        <v>100</v>
      </c>
      <c r="D16" s="333">
        <v>112.4</v>
      </c>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&amp;C&amp;"Arial,курсив"&amp;K00-042Социально-экономическое положение Ямало-Ненецкого автономного округа 04' 2023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view="pageLayout" zoomScaleNormal="100" workbookViewId="0">
      <selection activeCell="E33" sqref="E33"/>
    </sheetView>
  </sheetViews>
  <sheetFormatPr defaultColWidth="8.88671875" defaultRowHeight="13.2" x14ac:dyDescent="0.25"/>
  <cols>
    <col min="1" max="4" width="21.44140625" style="189" customWidth="1"/>
    <col min="5" max="16384" width="8.88671875" style="17"/>
  </cols>
  <sheetData>
    <row r="1" spans="1:8" ht="20.399999999999999" customHeight="1" x14ac:dyDescent="0.25">
      <c r="A1" s="618" t="s">
        <v>505</v>
      </c>
      <c r="B1" s="618"/>
      <c r="C1" s="618"/>
      <c r="D1" s="618"/>
      <c r="E1" s="240"/>
      <c r="F1" s="240"/>
      <c r="G1" s="240"/>
      <c r="H1" s="240"/>
    </row>
    <row r="2" spans="1:8" ht="13.95" customHeight="1" x14ac:dyDescent="0.25"/>
    <row r="3" spans="1:8" x14ac:dyDescent="0.25">
      <c r="B3" s="241"/>
      <c r="D3" s="242" t="s">
        <v>255</v>
      </c>
    </row>
    <row r="4" spans="1:8" ht="13.2" customHeight="1" x14ac:dyDescent="0.25">
      <c r="A4" s="619"/>
      <c r="B4" s="559" t="s">
        <v>502</v>
      </c>
      <c r="C4" s="621" t="s">
        <v>53</v>
      </c>
      <c r="D4" s="622"/>
    </row>
    <row r="5" spans="1:8" ht="28.95" customHeight="1" x14ac:dyDescent="0.25">
      <c r="A5" s="620"/>
      <c r="B5" s="602"/>
      <c r="C5" s="266" t="s">
        <v>503</v>
      </c>
      <c r="D5" s="266" t="s">
        <v>504</v>
      </c>
    </row>
    <row r="6" spans="1:8" ht="13.95" customHeight="1" x14ac:dyDescent="0.25">
      <c r="A6" s="243" t="s">
        <v>511</v>
      </c>
      <c r="B6" s="216"/>
      <c r="C6" s="216"/>
      <c r="D6" s="60"/>
    </row>
    <row r="7" spans="1:8" ht="13.95" customHeight="1" x14ac:dyDescent="0.25">
      <c r="A7" s="15" t="s">
        <v>56</v>
      </c>
      <c r="B7" s="315">
        <v>23665.62</v>
      </c>
      <c r="C7" s="90">
        <v>100.15</v>
      </c>
      <c r="D7" s="311">
        <v>100.15</v>
      </c>
    </row>
    <row r="8" spans="1:8" ht="13.95" customHeight="1" x14ac:dyDescent="0.25">
      <c r="A8" s="15" t="s">
        <v>57</v>
      </c>
      <c r="B8" s="363">
        <v>23665.53</v>
      </c>
      <c r="C8" s="90">
        <v>100</v>
      </c>
      <c r="D8" s="311">
        <v>100.15</v>
      </c>
    </row>
    <row r="9" spans="1:8" ht="13.95" customHeight="1" x14ac:dyDescent="0.25">
      <c r="A9" s="15" t="s">
        <v>58</v>
      </c>
      <c r="B9" s="363">
        <v>23701.18</v>
      </c>
      <c r="C9" s="90">
        <v>100.15</v>
      </c>
      <c r="D9" s="246">
        <v>100.3</v>
      </c>
    </row>
    <row r="10" spans="1:8" ht="13.95" customHeight="1" x14ac:dyDescent="0.25">
      <c r="A10" s="15" t="s">
        <v>60</v>
      </c>
      <c r="B10" s="363">
        <v>23759.82</v>
      </c>
      <c r="C10" s="90">
        <v>100.25</v>
      </c>
      <c r="D10" s="311">
        <v>100.55</v>
      </c>
    </row>
    <row r="11" spans="1:8" ht="13.95" customHeight="1" x14ac:dyDescent="0.25">
      <c r="A11" s="289" t="s">
        <v>456</v>
      </c>
      <c r="B11" s="316"/>
      <c r="C11" s="21"/>
      <c r="D11" s="61"/>
    </row>
    <row r="12" spans="1:8" ht="15" customHeight="1" x14ac:dyDescent="0.25">
      <c r="A12" s="15" t="s">
        <v>56</v>
      </c>
      <c r="B12" s="317">
        <v>22692.53</v>
      </c>
      <c r="C12" s="39">
        <v>100.53</v>
      </c>
      <c r="D12" s="39">
        <v>100.53</v>
      </c>
    </row>
    <row r="13" spans="1:8" ht="15" customHeight="1" x14ac:dyDescent="0.25">
      <c r="A13" s="15" t="s">
        <v>57</v>
      </c>
      <c r="B13" s="317">
        <v>22807.58</v>
      </c>
      <c r="C13" s="39">
        <v>100.51</v>
      </c>
      <c r="D13" s="39">
        <v>101.04</v>
      </c>
    </row>
    <row r="14" spans="1:8" ht="15" customHeight="1" x14ac:dyDescent="0.25">
      <c r="A14" s="15" t="s">
        <v>58</v>
      </c>
      <c r="B14" s="318">
        <v>23705.71</v>
      </c>
      <c r="C14" s="267">
        <v>103.94</v>
      </c>
      <c r="D14" s="267">
        <v>105.02</v>
      </c>
    </row>
    <row r="15" spans="1:8" ht="15" customHeight="1" x14ac:dyDescent="0.25">
      <c r="A15" s="15" t="s">
        <v>60</v>
      </c>
      <c r="B15" s="318">
        <v>23982.49</v>
      </c>
      <c r="C15" s="267">
        <v>101.17</v>
      </c>
      <c r="D15" s="267">
        <v>106.25</v>
      </c>
    </row>
    <row r="16" spans="1:8" ht="15" customHeight="1" x14ac:dyDescent="0.25">
      <c r="A16" s="15" t="s">
        <v>61</v>
      </c>
      <c r="B16" s="318">
        <v>24183.94</v>
      </c>
      <c r="C16" s="267">
        <v>100.84</v>
      </c>
      <c r="D16" s="267">
        <v>107.14</v>
      </c>
    </row>
    <row r="17" spans="1:4" ht="15" customHeight="1" x14ac:dyDescent="0.25">
      <c r="A17" s="15" t="s">
        <v>62</v>
      </c>
      <c r="B17" s="318">
        <v>24122.74</v>
      </c>
      <c r="C17" s="267">
        <v>99.75</v>
      </c>
      <c r="D17" s="267">
        <v>106.87</v>
      </c>
    </row>
    <row r="18" spans="1:4" ht="15" customHeight="1" x14ac:dyDescent="0.25">
      <c r="A18" s="15" t="s">
        <v>64</v>
      </c>
      <c r="B18" s="318">
        <v>23917.599999999999</v>
      </c>
      <c r="C18" s="267">
        <v>99.15</v>
      </c>
      <c r="D18" s="267">
        <v>105.96</v>
      </c>
    </row>
    <row r="19" spans="1:4" ht="15" customHeight="1" x14ac:dyDescent="0.25">
      <c r="A19" s="15" t="s">
        <v>39</v>
      </c>
      <c r="B19" s="318">
        <v>23525.23</v>
      </c>
      <c r="C19" s="267">
        <v>98.36</v>
      </c>
      <c r="D19" s="267">
        <v>104.22</v>
      </c>
    </row>
    <row r="20" spans="1:4" ht="15" customHeight="1" x14ac:dyDescent="0.25">
      <c r="A20" s="15" t="s">
        <v>65</v>
      </c>
      <c r="B20" s="318">
        <v>23727.49</v>
      </c>
      <c r="C20" s="267">
        <v>100.86</v>
      </c>
      <c r="D20" s="267">
        <v>105.12</v>
      </c>
    </row>
    <row r="21" spans="1:4" ht="15" customHeight="1" x14ac:dyDescent="0.25">
      <c r="A21" s="15" t="s">
        <v>67</v>
      </c>
      <c r="B21" s="318">
        <v>23844.66</v>
      </c>
      <c r="C21" s="267">
        <v>100.49</v>
      </c>
      <c r="D21" s="267">
        <v>105.64</v>
      </c>
    </row>
    <row r="22" spans="1:4" ht="15" customHeight="1" x14ac:dyDescent="0.25">
      <c r="A22" s="15" t="s">
        <v>68</v>
      </c>
      <c r="B22" s="318">
        <v>23765.37</v>
      </c>
      <c r="C22" s="267">
        <v>99.67</v>
      </c>
      <c r="D22" s="267">
        <v>105.29</v>
      </c>
    </row>
    <row r="23" spans="1:4" ht="15" customHeight="1" x14ac:dyDescent="0.25">
      <c r="A23" s="225" t="s">
        <v>69</v>
      </c>
      <c r="B23" s="319">
        <v>24055.63</v>
      </c>
      <c r="C23" s="268">
        <v>101.22</v>
      </c>
      <c r="D23" s="268">
        <v>106.57</v>
      </c>
    </row>
  </sheetData>
  <mergeCells count="4">
    <mergeCell ref="A1:D1"/>
    <mergeCell ref="A4:A5"/>
    <mergeCell ref="B4:B5"/>
    <mergeCell ref="C4:D4"/>
  </mergeCells>
  <pageMargins left="0.70866141732283472" right="0.70866141732283472" top="0.74803149606299213" bottom="0.74803149606299213" header="0.31496062992125984" footer="0.31496062992125984"/>
  <pageSetup paperSize="9" orientation="portrait" r:id="rId1"/>
  <headerFooter>
    <oddFooter>&amp;C&amp;"Arial,курсив"&amp;K00-042Социально-экономическое положение Ямало-Ненецкого автономного округа 04' 2023</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view="pageLayout" zoomScaleNormal="100" workbookViewId="0">
      <selection activeCell="E33" sqref="E33"/>
    </sheetView>
  </sheetViews>
  <sheetFormatPr defaultRowHeight="13.2" x14ac:dyDescent="0.25"/>
  <cols>
    <col min="1" max="1" width="36.44140625" customWidth="1"/>
    <col min="2" max="4" width="16.6640625" customWidth="1"/>
  </cols>
  <sheetData>
    <row r="1" spans="1:4" ht="15" customHeight="1" x14ac:dyDescent="0.25">
      <c r="A1" s="623" t="s">
        <v>387</v>
      </c>
      <c r="B1" s="623"/>
      <c r="C1" s="623"/>
      <c r="D1" s="623"/>
    </row>
    <row r="2" spans="1:4" x14ac:dyDescent="0.25">
      <c r="A2" s="31"/>
      <c r="B2" s="17"/>
      <c r="C2" s="17"/>
      <c r="D2" s="17"/>
    </row>
    <row r="3" spans="1:4" x14ac:dyDescent="0.25">
      <c r="A3" s="612" t="s">
        <v>547</v>
      </c>
      <c r="B3" s="612"/>
      <c r="C3" s="612"/>
      <c r="D3" s="612"/>
    </row>
    <row r="4" spans="1:4" x14ac:dyDescent="0.25">
      <c r="A4" s="619"/>
      <c r="B4" s="559" t="s">
        <v>585</v>
      </c>
      <c r="C4" s="625" t="s">
        <v>203</v>
      </c>
      <c r="D4" s="626"/>
    </row>
    <row r="5" spans="1:4" ht="20.399999999999999" customHeight="1" x14ac:dyDescent="0.25">
      <c r="A5" s="624"/>
      <c r="B5" s="560"/>
      <c r="C5" s="266" t="s">
        <v>593</v>
      </c>
      <c r="D5" s="266" t="s">
        <v>548</v>
      </c>
    </row>
    <row r="6" spans="1:4" ht="17.399999999999999" customHeight="1" x14ac:dyDescent="0.25">
      <c r="A6" s="15" t="s">
        <v>166</v>
      </c>
      <c r="B6" s="314">
        <v>49.47</v>
      </c>
      <c r="C6" s="314">
        <v>49.16</v>
      </c>
      <c r="D6" s="312">
        <v>48.13</v>
      </c>
    </row>
    <row r="7" spans="1:4" ht="17.399999999999999" customHeight="1" x14ac:dyDescent="0.25">
      <c r="A7" s="37" t="s">
        <v>126</v>
      </c>
      <c r="B7" s="314"/>
      <c r="C7" s="314"/>
      <c r="D7" s="312"/>
    </row>
    <row r="8" spans="1:4" ht="17.399999999999999" customHeight="1" x14ac:dyDescent="0.25">
      <c r="A8" s="22" t="s">
        <v>204</v>
      </c>
      <c r="B8" s="314">
        <v>44.6</v>
      </c>
      <c r="C8" s="314">
        <v>45.15</v>
      </c>
      <c r="D8" s="312">
        <v>43.27</v>
      </c>
    </row>
    <row r="9" spans="1:4" ht="17.399999999999999" customHeight="1" x14ac:dyDescent="0.25">
      <c r="A9" s="22" t="s">
        <v>205</v>
      </c>
      <c r="B9" s="314">
        <v>47.91</v>
      </c>
      <c r="C9" s="314">
        <v>48.36</v>
      </c>
      <c r="D9" s="312">
        <v>47.18</v>
      </c>
    </row>
    <row r="10" spans="1:4" ht="17.399999999999999" customHeight="1" x14ac:dyDescent="0.25">
      <c r="A10" s="22" t="s">
        <v>206</v>
      </c>
      <c r="B10" s="314">
        <v>62.61</v>
      </c>
      <c r="C10" s="314">
        <v>59.53</v>
      </c>
      <c r="D10" s="312">
        <v>60.67</v>
      </c>
    </row>
    <row r="11" spans="1:4" ht="17.399999999999999" customHeight="1" x14ac:dyDescent="0.25">
      <c r="A11" s="290" t="s">
        <v>207</v>
      </c>
      <c r="B11" s="314">
        <v>62.01</v>
      </c>
      <c r="C11" s="314">
        <v>57.1</v>
      </c>
      <c r="D11" s="312">
        <v>65.83</v>
      </c>
    </row>
    <row r="12" spans="1:4" ht="17.25" customHeight="1" x14ac:dyDescent="0.25">
      <c r="A12" s="291" t="s">
        <v>386</v>
      </c>
      <c r="B12" s="399">
        <v>17.690000000000001</v>
      </c>
      <c r="C12" s="399">
        <v>22.5</v>
      </c>
      <c r="D12" s="313">
        <v>17.829999999999998</v>
      </c>
    </row>
    <row r="15" spans="1:4" ht="29.4" customHeight="1" x14ac:dyDescent="0.25"/>
  </sheetData>
  <mergeCells count="5">
    <mergeCell ref="A1:D1"/>
    <mergeCell ref="A3:D3"/>
    <mergeCell ref="A4:A5"/>
    <mergeCell ref="B4:B5"/>
    <mergeCell ref="C4:D4"/>
  </mergeCells>
  <pageMargins left="0.70866141732283472" right="0.70866141732283472" top="0.74803149606299213" bottom="0.74803149606299213" header="0.31496062992125984" footer="0.31496062992125984"/>
  <pageSetup paperSize="9" orientation="portrait" r:id="rId1"/>
  <headerFooter>
    <oddFooter>&amp;C&amp;"Arial,курсив"&amp;K00-042Социально-экономическое положение Ямало-Ненецкого автономного округа 04' 2023</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opLeftCell="A2" zoomScaleNormal="100" workbookViewId="0">
      <selection activeCell="C21" sqref="C21"/>
    </sheetView>
  </sheetViews>
  <sheetFormatPr defaultRowHeight="13.2" x14ac:dyDescent="0.25"/>
  <cols>
    <col min="1" max="1" width="29.44140625" customWidth="1"/>
    <col min="2" max="4" width="19.6640625" customWidth="1"/>
  </cols>
  <sheetData>
    <row r="1" spans="1:10" ht="16.2" customHeight="1" x14ac:dyDescent="0.25">
      <c r="A1" s="623" t="s">
        <v>388</v>
      </c>
      <c r="B1" s="623"/>
      <c r="C1" s="623"/>
      <c r="D1" s="623"/>
    </row>
    <row r="2" spans="1:10" ht="13.2" customHeight="1" x14ac:dyDescent="0.25">
      <c r="A2" s="43"/>
      <c r="B2" s="17"/>
      <c r="C2" s="17"/>
      <c r="D2" s="17"/>
    </row>
    <row r="3" spans="1:10" x14ac:dyDescent="0.25">
      <c r="A3" s="612" t="s">
        <v>140</v>
      </c>
      <c r="B3" s="612"/>
      <c r="C3" s="612"/>
      <c r="D3" s="612"/>
    </row>
    <row r="4" spans="1:10" x14ac:dyDescent="0.25">
      <c r="A4" s="627"/>
      <c r="B4" s="614" t="s">
        <v>592</v>
      </c>
      <c r="C4" s="615"/>
      <c r="D4" s="616"/>
    </row>
    <row r="5" spans="1:10" ht="42" customHeight="1" x14ac:dyDescent="0.25">
      <c r="A5" s="597"/>
      <c r="B5" s="266" t="s">
        <v>157</v>
      </c>
      <c r="C5" s="239" t="s">
        <v>567</v>
      </c>
      <c r="D5" s="266" t="s">
        <v>566</v>
      </c>
    </row>
    <row r="6" spans="1:10" ht="16.2" customHeight="1" x14ac:dyDescent="0.25">
      <c r="A6" s="82" t="s">
        <v>166</v>
      </c>
      <c r="B6" s="32">
        <v>104.3</v>
      </c>
      <c r="C6" s="32">
        <v>102.6</v>
      </c>
      <c r="D6" s="310">
        <v>100.3</v>
      </c>
    </row>
    <row r="7" spans="1:10" ht="16.2" customHeight="1" x14ac:dyDescent="0.25">
      <c r="A7" s="85" t="s">
        <v>126</v>
      </c>
      <c r="B7" s="32"/>
      <c r="C7" s="32"/>
      <c r="D7" s="310"/>
    </row>
    <row r="8" spans="1:10" ht="16.2" customHeight="1" x14ac:dyDescent="0.25">
      <c r="A8" s="83" t="s">
        <v>204</v>
      </c>
      <c r="B8" s="132">
        <v>106.2</v>
      </c>
      <c r="C8" s="32">
        <v>103.9</v>
      </c>
      <c r="D8" s="310">
        <v>99.6</v>
      </c>
    </row>
    <row r="9" spans="1:10" ht="16.2" customHeight="1" x14ac:dyDescent="0.25">
      <c r="A9" s="83" t="s">
        <v>205</v>
      </c>
      <c r="B9" s="132">
        <v>104.5</v>
      </c>
      <c r="C9" s="32">
        <v>102.6</v>
      </c>
      <c r="D9" s="310">
        <v>100.2</v>
      </c>
    </row>
    <row r="10" spans="1:10" ht="16.2" customHeight="1" x14ac:dyDescent="0.25">
      <c r="A10" s="83" t="s">
        <v>208</v>
      </c>
      <c r="B10" s="132">
        <v>100</v>
      </c>
      <c r="C10" s="32">
        <v>100</v>
      </c>
      <c r="D10" s="310">
        <v>101.9</v>
      </c>
      <c r="J10" s="76"/>
    </row>
    <row r="11" spans="1:10" ht="16.2" customHeight="1" x14ac:dyDescent="0.25">
      <c r="A11" s="82" t="s">
        <v>207</v>
      </c>
      <c r="B11" s="32">
        <v>98.9</v>
      </c>
      <c r="C11" s="32">
        <v>94.7</v>
      </c>
      <c r="D11" s="310">
        <v>109.2</v>
      </c>
    </row>
    <row r="12" spans="1:10" ht="17.25" customHeight="1" x14ac:dyDescent="0.25">
      <c r="A12" s="86" t="s">
        <v>386</v>
      </c>
      <c r="B12" s="334">
        <v>100</v>
      </c>
      <c r="C12" s="334">
        <v>98.7</v>
      </c>
      <c r="D12" s="335">
        <v>78.3</v>
      </c>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&amp;C&amp;"Arial,курсив"&amp;K00-042Социально-экономическое положение Ямало-Ненецкого автономного округа 04' 2023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topLeftCell="A7" zoomScaleNormal="100" workbookViewId="0">
      <selection activeCell="L20" sqref="L20"/>
    </sheetView>
  </sheetViews>
  <sheetFormatPr defaultRowHeight="13.2" x14ac:dyDescent="0.25"/>
  <cols>
    <col min="1" max="1" width="24.109375" customWidth="1"/>
    <col min="2" max="3" width="12.6640625" customWidth="1"/>
    <col min="4" max="5" width="12.6640625" style="76" customWidth="1"/>
    <col min="6" max="6" width="12.6640625" customWidth="1"/>
  </cols>
  <sheetData>
    <row r="1" spans="1:16" ht="13.8" x14ac:dyDescent="0.25">
      <c r="A1" s="563" t="s">
        <v>192</v>
      </c>
      <c r="B1" s="563"/>
      <c r="C1" s="563"/>
      <c r="D1" s="563"/>
      <c r="E1" s="563"/>
      <c r="F1" s="563"/>
    </row>
    <row r="3" spans="1:16" ht="27" customHeight="1" x14ac:dyDescent="0.25">
      <c r="A3" s="623" t="s">
        <v>487</v>
      </c>
      <c r="B3" s="623"/>
      <c r="C3" s="623"/>
      <c r="D3" s="623"/>
      <c r="E3" s="623"/>
      <c r="F3" s="623"/>
    </row>
    <row r="4" spans="1:16" x14ac:dyDescent="0.25">
      <c r="A4" s="40"/>
      <c r="B4" s="17"/>
      <c r="C4" s="17"/>
      <c r="D4" s="67"/>
      <c r="E4" s="67"/>
      <c r="F4" s="17"/>
    </row>
    <row r="5" spans="1:16" x14ac:dyDescent="0.25">
      <c r="A5" s="630" t="s">
        <v>135</v>
      </c>
      <c r="B5" s="612"/>
      <c r="C5" s="612"/>
      <c r="D5" s="612"/>
      <c r="E5" s="612"/>
      <c r="F5" s="612"/>
    </row>
    <row r="6" spans="1:16" ht="13.95" customHeight="1" x14ac:dyDescent="0.25">
      <c r="A6" s="573"/>
      <c r="B6" s="561" t="s">
        <v>193</v>
      </c>
      <c r="C6" s="607" t="s">
        <v>194</v>
      </c>
      <c r="D6" s="607"/>
      <c r="E6" s="607"/>
      <c r="F6" s="583"/>
    </row>
    <row r="7" spans="1:16" ht="158.4" x14ac:dyDescent="0.25">
      <c r="A7" s="603"/>
      <c r="B7" s="560"/>
      <c r="C7" s="266" t="s">
        <v>195</v>
      </c>
      <c r="D7" s="491" t="s">
        <v>199</v>
      </c>
      <c r="E7" s="491" t="s">
        <v>200</v>
      </c>
      <c r="F7" s="230" t="s">
        <v>201</v>
      </c>
    </row>
    <row r="8" spans="1:16" ht="13.2" customHeight="1" x14ac:dyDescent="0.25">
      <c r="A8" s="216" t="s">
        <v>511</v>
      </c>
      <c r="B8" s="63"/>
      <c r="C8" s="216"/>
      <c r="D8" s="80"/>
      <c r="E8" s="80"/>
      <c r="F8" s="60"/>
    </row>
    <row r="9" spans="1:16" x14ac:dyDescent="0.25">
      <c r="A9" s="15" t="s">
        <v>56</v>
      </c>
      <c r="B9" s="41">
        <v>94.8</v>
      </c>
      <c r="C9" s="41">
        <v>94.6</v>
      </c>
      <c r="D9" s="42">
        <v>95.8</v>
      </c>
      <c r="E9" s="42">
        <v>101.9</v>
      </c>
      <c r="F9" s="42">
        <v>100.2</v>
      </c>
    </row>
    <row r="10" spans="1:16" x14ac:dyDescent="0.25">
      <c r="A10" s="16" t="s">
        <v>57</v>
      </c>
      <c r="B10" s="41">
        <v>100.2</v>
      </c>
      <c r="C10" s="41">
        <v>99.9</v>
      </c>
      <c r="D10" s="104">
        <v>104.2</v>
      </c>
      <c r="E10" s="105">
        <v>99.8</v>
      </c>
      <c r="F10" s="42">
        <v>100</v>
      </c>
      <c r="G10" s="76"/>
      <c r="H10" s="76"/>
      <c r="I10" s="76"/>
    </row>
    <row r="11" spans="1:16" x14ac:dyDescent="0.25">
      <c r="A11" s="15" t="s">
        <v>58</v>
      </c>
      <c r="B11" s="88">
        <v>102.9</v>
      </c>
      <c r="C11" s="42">
        <v>102.1</v>
      </c>
      <c r="D11" s="104">
        <v>111.5</v>
      </c>
      <c r="E11" s="105">
        <v>101.3</v>
      </c>
      <c r="F11" s="42">
        <v>100</v>
      </c>
      <c r="G11" s="76"/>
      <c r="H11" s="76"/>
      <c r="I11" s="76"/>
    </row>
    <row r="12" spans="1:16" x14ac:dyDescent="0.25">
      <c r="A12" s="21" t="s">
        <v>117</v>
      </c>
      <c r="B12" s="41">
        <v>97.8</v>
      </c>
      <c r="C12" s="41">
        <v>96.6</v>
      </c>
      <c r="D12" s="42">
        <v>111.3</v>
      </c>
      <c r="E12" s="42">
        <v>103</v>
      </c>
      <c r="F12" s="42">
        <v>100.2</v>
      </c>
      <c r="G12" s="76"/>
      <c r="H12" s="76"/>
      <c r="I12" s="76"/>
    </row>
    <row r="13" spans="1:16" x14ac:dyDescent="0.25">
      <c r="A13" s="15" t="s">
        <v>60</v>
      </c>
      <c r="B13" s="41">
        <v>113.7</v>
      </c>
      <c r="C13" s="177">
        <v>114.2</v>
      </c>
      <c r="D13" s="104">
        <v>111.1</v>
      </c>
      <c r="E13" s="104">
        <v>98.1</v>
      </c>
      <c r="F13" s="42">
        <v>100</v>
      </c>
      <c r="G13" s="76"/>
      <c r="H13" s="76"/>
      <c r="I13" s="76"/>
    </row>
    <row r="14" spans="1:16" ht="13.2" customHeight="1" x14ac:dyDescent="0.25">
      <c r="A14" s="66" t="s">
        <v>456</v>
      </c>
      <c r="B14" s="177"/>
      <c r="C14" s="104"/>
      <c r="D14" s="105"/>
      <c r="E14" s="104"/>
      <c r="F14" s="87"/>
      <c r="G14" s="628"/>
      <c r="H14" s="628"/>
      <c r="I14" s="628"/>
      <c r="J14" s="628"/>
      <c r="K14" s="628"/>
      <c r="L14" s="628"/>
      <c r="M14" s="628"/>
      <c r="N14" s="628"/>
      <c r="O14" s="628"/>
      <c r="P14" s="628"/>
    </row>
    <row r="15" spans="1:16" x14ac:dyDescent="0.25">
      <c r="A15" s="15" t="s">
        <v>56</v>
      </c>
      <c r="B15" s="169">
        <v>100.3</v>
      </c>
      <c r="C15" s="105">
        <v>101.5</v>
      </c>
      <c r="D15" s="105">
        <v>95.8</v>
      </c>
      <c r="E15" s="105">
        <v>97.2</v>
      </c>
      <c r="F15" s="105">
        <v>99.8</v>
      </c>
    </row>
    <row r="16" spans="1:16" x14ac:dyDescent="0.25">
      <c r="A16" s="15" t="s">
        <v>57</v>
      </c>
      <c r="B16" s="169">
        <v>104.6</v>
      </c>
      <c r="C16" s="105">
        <v>110.3</v>
      </c>
      <c r="D16" s="105">
        <v>81</v>
      </c>
      <c r="E16" s="105">
        <v>98.4</v>
      </c>
      <c r="F16" s="105">
        <v>100</v>
      </c>
    </row>
    <row r="17" spans="1:6" x14ac:dyDescent="0.25">
      <c r="A17" s="15" t="s">
        <v>58</v>
      </c>
      <c r="B17" s="169">
        <v>109.3</v>
      </c>
      <c r="C17" s="105">
        <v>105.1</v>
      </c>
      <c r="D17" s="105">
        <v>135.30000000000001</v>
      </c>
      <c r="E17" s="105">
        <v>102.8</v>
      </c>
      <c r="F17" s="105">
        <v>100</v>
      </c>
    </row>
    <row r="18" spans="1:6" x14ac:dyDescent="0.25">
      <c r="A18" s="21" t="s">
        <v>117</v>
      </c>
      <c r="B18" s="169">
        <v>114.7</v>
      </c>
      <c r="C18" s="105">
        <v>117.6</v>
      </c>
      <c r="D18" s="105">
        <v>104.9</v>
      </c>
      <c r="E18" s="105">
        <v>98.3</v>
      </c>
      <c r="F18" s="105">
        <v>99.8</v>
      </c>
    </row>
    <row r="19" spans="1:6" x14ac:dyDescent="0.25">
      <c r="A19" s="15" t="s">
        <v>60</v>
      </c>
      <c r="B19" s="106">
        <v>120.7</v>
      </c>
      <c r="C19" s="106">
        <v>113.1</v>
      </c>
      <c r="D19" s="105">
        <v>157.5</v>
      </c>
      <c r="E19" s="105">
        <v>97.5</v>
      </c>
      <c r="F19" s="105">
        <v>100</v>
      </c>
    </row>
    <row r="20" spans="1:6" x14ac:dyDescent="0.25">
      <c r="A20" s="15" t="s">
        <v>61</v>
      </c>
      <c r="B20" s="106">
        <v>87.9</v>
      </c>
      <c r="C20" s="112">
        <v>92.5</v>
      </c>
      <c r="D20" s="105">
        <v>71.8</v>
      </c>
      <c r="E20" s="105">
        <v>99.9</v>
      </c>
      <c r="F20" s="105">
        <v>100</v>
      </c>
    </row>
    <row r="21" spans="1:6" x14ac:dyDescent="0.25">
      <c r="A21" s="15" t="s">
        <v>62</v>
      </c>
      <c r="B21" s="106">
        <v>100.9</v>
      </c>
      <c r="C21" s="106">
        <v>101</v>
      </c>
      <c r="D21" s="105">
        <v>100.7</v>
      </c>
      <c r="E21" s="105">
        <v>99</v>
      </c>
      <c r="F21" s="105">
        <v>100</v>
      </c>
    </row>
    <row r="22" spans="1:6" x14ac:dyDescent="0.25">
      <c r="A22" s="21" t="s">
        <v>118</v>
      </c>
      <c r="B22" s="169">
        <v>107</v>
      </c>
      <c r="C22" s="105">
        <v>105.7</v>
      </c>
      <c r="D22" s="105">
        <v>113.9</v>
      </c>
      <c r="E22" s="105">
        <v>96.5</v>
      </c>
      <c r="F22" s="105">
        <v>100</v>
      </c>
    </row>
    <row r="23" spans="1:6" x14ac:dyDescent="0.25">
      <c r="A23" s="15" t="s">
        <v>64</v>
      </c>
      <c r="B23" s="177">
        <v>101.8</v>
      </c>
      <c r="C23" s="177">
        <v>107.3</v>
      </c>
      <c r="D23" s="104">
        <v>78.5</v>
      </c>
      <c r="E23" s="42">
        <v>102.6</v>
      </c>
      <c r="F23" s="42">
        <v>101.7</v>
      </c>
    </row>
    <row r="24" spans="1:6" x14ac:dyDescent="0.25">
      <c r="A24" s="16" t="s">
        <v>39</v>
      </c>
      <c r="B24" s="41">
        <v>96</v>
      </c>
      <c r="C24" s="177">
        <v>97.8</v>
      </c>
      <c r="D24" s="104">
        <v>84.3</v>
      </c>
      <c r="E24" s="104">
        <v>107.6</v>
      </c>
      <c r="F24" s="42">
        <v>100.3</v>
      </c>
    </row>
    <row r="25" spans="1:6" x14ac:dyDescent="0.25">
      <c r="A25" s="15" t="s">
        <v>65</v>
      </c>
      <c r="B25" s="41">
        <v>99.6</v>
      </c>
      <c r="C25" s="177">
        <v>98.8</v>
      </c>
      <c r="D25" s="104">
        <v>104.6</v>
      </c>
      <c r="E25" s="42">
        <v>102.7</v>
      </c>
      <c r="F25" s="42">
        <v>100</v>
      </c>
    </row>
    <row r="26" spans="1:6" x14ac:dyDescent="0.25">
      <c r="A26" s="21" t="s">
        <v>119</v>
      </c>
      <c r="B26" s="41">
        <v>97.39</v>
      </c>
      <c r="C26" s="177">
        <v>103.76</v>
      </c>
      <c r="D26" s="104">
        <v>69.150000000000006</v>
      </c>
      <c r="E26" s="42">
        <v>113.35</v>
      </c>
      <c r="F26" s="42">
        <v>102.02</v>
      </c>
    </row>
    <row r="27" spans="1:6" x14ac:dyDescent="0.25">
      <c r="A27" s="15" t="s">
        <v>67</v>
      </c>
      <c r="B27" s="88">
        <v>94.7</v>
      </c>
      <c r="C27" s="105">
        <v>95.2</v>
      </c>
      <c r="D27" s="105">
        <v>90.6</v>
      </c>
      <c r="E27" s="87">
        <v>98.1</v>
      </c>
      <c r="F27" s="87">
        <v>100</v>
      </c>
    </row>
    <row r="28" spans="1:6" x14ac:dyDescent="0.25">
      <c r="A28" s="15" t="s">
        <v>68</v>
      </c>
      <c r="B28" s="88">
        <v>98.7</v>
      </c>
      <c r="C28" s="105">
        <v>100.6</v>
      </c>
      <c r="D28" s="105">
        <v>86</v>
      </c>
      <c r="E28" s="87">
        <v>96.4</v>
      </c>
      <c r="F28" s="87">
        <v>100</v>
      </c>
    </row>
    <row r="29" spans="1:6" ht="13.2" customHeight="1" x14ac:dyDescent="0.25">
      <c r="A29" s="82" t="s">
        <v>69</v>
      </c>
      <c r="B29" s="88">
        <v>97.6</v>
      </c>
      <c r="C29" s="105">
        <v>98.2</v>
      </c>
      <c r="D29" s="105">
        <v>92.2</v>
      </c>
      <c r="E29" s="105">
        <v>101.4</v>
      </c>
      <c r="F29" s="105">
        <v>105.8</v>
      </c>
    </row>
    <row r="30" spans="1:6" x14ac:dyDescent="0.25">
      <c r="A30" s="89" t="s">
        <v>120</v>
      </c>
      <c r="B30" s="292">
        <v>91.3</v>
      </c>
      <c r="C30" s="293">
        <v>94.1</v>
      </c>
      <c r="D30" s="293">
        <v>71.900000000000006</v>
      </c>
      <c r="E30" s="224">
        <v>95.9</v>
      </c>
      <c r="F30" s="224">
        <v>105.9</v>
      </c>
    </row>
    <row r="31" spans="1:6" ht="16.95" customHeight="1" x14ac:dyDescent="0.25">
      <c r="A31" s="493"/>
      <c r="B31" s="493"/>
      <c r="C31" s="493"/>
      <c r="D31" s="493"/>
      <c r="E31" s="493"/>
      <c r="F31" s="493"/>
    </row>
    <row r="32" spans="1:6" ht="51" customHeight="1" x14ac:dyDescent="0.25">
      <c r="A32" s="629" t="s">
        <v>496</v>
      </c>
      <c r="B32" s="629"/>
      <c r="C32" s="629"/>
      <c r="D32" s="629"/>
      <c r="E32" s="629"/>
      <c r="F32" s="629"/>
    </row>
  </sheetData>
  <mergeCells count="8">
    <mergeCell ref="G14:P14"/>
    <mergeCell ref="A32:F32"/>
    <mergeCell ref="A1:F1"/>
    <mergeCell ref="A3:F3"/>
    <mergeCell ref="A5:F5"/>
    <mergeCell ref="A6:A7"/>
    <mergeCell ref="B6:B7"/>
    <mergeCell ref="C6:F6"/>
  </mergeCells>
  <pageMargins left="0.70866141732283472" right="0.70866141732283472" top="0.74803149606299213" bottom="0.74803149606299213" header="0.31496062992125984" footer="0.31496062992125984"/>
  <pageSetup paperSize="9" orientation="portrait" r:id="rId1"/>
  <headerFooter>
    <oddFooter>&amp;C&amp;"Arial,курсив"&amp;K00-042Социально-экономическое положение Ямало-Ненецкого автономного округа 04'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zoomScaleNormal="100" workbookViewId="0">
      <selection activeCell="A20" sqref="A20"/>
    </sheetView>
  </sheetViews>
  <sheetFormatPr defaultRowHeight="13.2" x14ac:dyDescent="0.25"/>
  <cols>
    <col min="1" max="1" width="89.33203125" customWidth="1"/>
  </cols>
  <sheetData>
    <row r="1" spans="1:1" x14ac:dyDescent="0.25">
      <c r="A1" s="13" t="s">
        <v>19</v>
      </c>
    </row>
    <row r="2" spans="1:1" ht="12.75" x14ac:dyDescent="0.2">
      <c r="A2" s="9"/>
    </row>
    <row r="3" spans="1:1" ht="61.2" customHeight="1" x14ac:dyDescent="0.25">
      <c r="A3" s="11" t="s">
        <v>457</v>
      </c>
    </row>
    <row r="4" spans="1:1" ht="52.8" x14ac:dyDescent="0.25">
      <c r="A4" s="11" t="s">
        <v>458</v>
      </c>
    </row>
    <row r="5" spans="1:1" ht="52.8" x14ac:dyDescent="0.25">
      <c r="A5" s="11" t="s">
        <v>459</v>
      </c>
    </row>
    <row r="6" spans="1:1" ht="66" x14ac:dyDescent="0.25">
      <c r="A6" s="11" t="s">
        <v>460</v>
      </c>
    </row>
    <row r="7" spans="1:1" ht="26.4" x14ac:dyDescent="0.25">
      <c r="A7" s="11" t="s">
        <v>461</v>
      </c>
    </row>
    <row r="8" spans="1:1" ht="26.4" x14ac:dyDescent="0.25">
      <c r="A8" s="11" t="s">
        <v>462</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showWhiteSpace="0" view="pageLayout" zoomScaleNormal="100" workbookViewId="0">
      <selection activeCell="G14" sqref="G14"/>
    </sheetView>
  </sheetViews>
  <sheetFormatPr defaultRowHeight="13.2" x14ac:dyDescent="0.25"/>
  <cols>
    <col min="1" max="1" width="42.109375" customWidth="1"/>
    <col min="2" max="2" width="23.44140625" style="76" customWidth="1"/>
    <col min="3" max="3" width="23.44140625" customWidth="1"/>
  </cols>
  <sheetData>
    <row r="1" spans="1:20" ht="28.2" customHeight="1" x14ac:dyDescent="0.25">
      <c r="A1" s="564" t="s">
        <v>553</v>
      </c>
      <c r="B1" s="564"/>
      <c r="C1" s="564"/>
    </row>
    <row r="2" spans="1:20" ht="11.4" customHeight="1" x14ac:dyDescent="0.25">
      <c r="A2" s="485"/>
      <c r="B2" s="489"/>
      <c r="C2" s="485"/>
    </row>
    <row r="3" spans="1:20" x14ac:dyDescent="0.25">
      <c r="A3" s="612" t="s">
        <v>140</v>
      </c>
      <c r="B3" s="612"/>
      <c r="C3" s="612"/>
    </row>
    <row r="4" spans="1:20" ht="12.6" customHeight="1" x14ac:dyDescent="0.25">
      <c r="A4" s="566"/>
      <c r="B4" s="559" t="s">
        <v>594</v>
      </c>
      <c r="C4" s="494" t="s">
        <v>738</v>
      </c>
    </row>
    <row r="5" spans="1:20" ht="27" customHeight="1" x14ac:dyDescent="0.25">
      <c r="A5" s="567"/>
      <c r="B5" s="560"/>
      <c r="C5" s="230" t="s">
        <v>595</v>
      </c>
    </row>
    <row r="6" spans="1:20" ht="15" customHeight="1" x14ac:dyDescent="0.25">
      <c r="A6" s="137" t="s">
        <v>202</v>
      </c>
      <c r="B6" s="397">
        <v>111.2</v>
      </c>
      <c r="C6" s="499">
        <v>138.4</v>
      </c>
      <c r="D6" s="498"/>
      <c r="E6" s="498"/>
    </row>
    <row r="7" spans="1:20" ht="15" customHeight="1" x14ac:dyDescent="0.25">
      <c r="A7" s="137" t="s">
        <v>72</v>
      </c>
      <c r="B7" s="397">
        <v>110.3</v>
      </c>
      <c r="C7" s="500">
        <v>133</v>
      </c>
      <c r="D7" s="498"/>
      <c r="E7" s="498"/>
    </row>
    <row r="8" spans="1:20" ht="15" customHeight="1" x14ac:dyDescent="0.25">
      <c r="A8" s="207" t="s">
        <v>389</v>
      </c>
      <c r="B8" s="322">
        <v>111</v>
      </c>
      <c r="C8" s="500">
        <v>141.80000000000001</v>
      </c>
      <c r="D8" s="498"/>
      <c r="E8" s="498"/>
    </row>
    <row r="9" spans="1:20" ht="15" customHeight="1" x14ac:dyDescent="0.25">
      <c r="A9" s="208" t="s">
        <v>73</v>
      </c>
      <c r="B9" s="322">
        <v>157.5</v>
      </c>
      <c r="C9" s="397">
        <v>104.4</v>
      </c>
      <c r="D9" s="631"/>
      <c r="E9" s="631"/>
      <c r="F9" s="631"/>
      <c r="G9" s="631"/>
      <c r="H9" s="631"/>
      <c r="I9" s="631"/>
      <c r="J9" s="631"/>
      <c r="K9" s="631"/>
      <c r="L9" s="631"/>
      <c r="M9" s="631"/>
      <c r="N9" s="631"/>
      <c r="O9" s="631"/>
      <c r="P9" s="631"/>
      <c r="Q9" s="631"/>
      <c r="R9" s="631"/>
      <c r="S9" s="631"/>
      <c r="T9" s="631"/>
    </row>
    <row r="10" spans="1:20" ht="15" customHeight="1" x14ac:dyDescent="0.25">
      <c r="A10" s="137" t="s">
        <v>75</v>
      </c>
      <c r="B10" s="322">
        <v>123.7</v>
      </c>
      <c r="C10" s="397">
        <v>165.3</v>
      </c>
    </row>
    <row r="11" spans="1:20" ht="15" customHeight="1" x14ac:dyDescent="0.25">
      <c r="A11" s="208" t="s">
        <v>76</v>
      </c>
      <c r="B11" s="322">
        <v>106.5</v>
      </c>
      <c r="C11" s="397">
        <v>108.2</v>
      </c>
    </row>
    <row r="12" spans="1:20" x14ac:dyDescent="0.25">
      <c r="A12" s="208" t="s">
        <v>81</v>
      </c>
      <c r="B12" s="322">
        <v>123.8</v>
      </c>
      <c r="C12" s="397">
        <v>165.5</v>
      </c>
    </row>
    <row r="13" spans="1:20" ht="25.2" customHeight="1" x14ac:dyDescent="0.25">
      <c r="A13" s="137" t="s">
        <v>90</v>
      </c>
      <c r="B13" s="397">
        <v>101</v>
      </c>
      <c r="C13" s="397">
        <v>95.9</v>
      </c>
    </row>
    <row r="14" spans="1:20" ht="40.5" customHeight="1" x14ac:dyDescent="0.25">
      <c r="A14" s="138" t="s">
        <v>91</v>
      </c>
      <c r="B14" s="481">
        <v>100.2</v>
      </c>
      <c r="C14" s="481">
        <v>99.8</v>
      </c>
    </row>
    <row r="15" spans="1:20" ht="49.8" customHeight="1" x14ac:dyDescent="0.25">
      <c r="A15" s="562" t="s">
        <v>48</v>
      </c>
      <c r="B15" s="562"/>
      <c r="C15" s="562"/>
    </row>
    <row r="16" spans="1:20" ht="13.8" x14ac:dyDescent="0.25">
      <c r="A16" s="114" t="s">
        <v>730</v>
      </c>
    </row>
  </sheetData>
  <mergeCells count="6">
    <mergeCell ref="A15:C15"/>
    <mergeCell ref="D9:T9"/>
    <mergeCell ref="A1:C1"/>
    <mergeCell ref="A3:C3"/>
    <mergeCell ref="A4:A5"/>
    <mergeCell ref="B4:B5"/>
  </mergeCells>
  <pageMargins left="0.70866141732283472" right="0.70866141732283472" top="0.74803149606299213" bottom="0.74803149606299213" header="0.31496062992125984" footer="0.31496062992125984"/>
  <pageSetup paperSize="9" orientation="portrait" r:id="rId1"/>
  <headerFooter>
    <oddFooter>&amp;C&amp;"Arial,курсив"&amp;K00-042Социально-экономическое положение Ямало-Ненецкого автономного округа 04' 2023</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Normal="100" workbookViewId="0">
      <selection activeCell="F10" sqref="F10:F12"/>
    </sheetView>
  </sheetViews>
  <sheetFormatPr defaultRowHeight="13.2" x14ac:dyDescent="0.25"/>
  <cols>
    <col min="1" max="1" width="41.109375" customWidth="1"/>
    <col min="2" max="3" width="14.44140625" customWidth="1"/>
    <col min="4" max="4" width="18" customWidth="1"/>
    <col min="5" max="5" width="8.88671875" customWidth="1"/>
  </cols>
  <sheetData>
    <row r="1" spans="1:4" ht="33" customHeight="1" x14ac:dyDescent="0.25">
      <c r="A1" s="623" t="s">
        <v>377</v>
      </c>
      <c r="B1" s="623"/>
      <c r="C1" s="623"/>
      <c r="D1" s="623"/>
    </row>
    <row r="2" spans="1:4" ht="13.2" customHeight="1" x14ac:dyDescent="0.25">
      <c r="A2" s="43"/>
      <c r="B2" s="17"/>
      <c r="C2" s="17"/>
      <c r="D2" s="17"/>
    </row>
    <row r="3" spans="1:4" x14ac:dyDescent="0.25">
      <c r="A3" s="612" t="s">
        <v>140</v>
      </c>
      <c r="B3" s="612"/>
      <c r="C3" s="612"/>
      <c r="D3" s="612"/>
    </row>
    <row r="4" spans="1:4" ht="13.2" customHeight="1" x14ac:dyDescent="0.25">
      <c r="A4" s="566"/>
      <c r="B4" s="614" t="s">
        <v>592</v>
      </c>
      <c r="C4" s="615"/>
      <c r="D4" s="616"/>
    </row>
    <row r="5" spans="1:4" ht="42" customHeight="1" x14ac:dyDescent="0.25">
      <c r="A5" s="597"/>
      <c r="B5" s="266" t="s">
        <v>157</v>
      </c>
      <c r="C5" s="239" t="s">
        <v>567</v>
      </c>
      <c r="D5" s="266" t="s">
        <v>566</v>
      </c>
    </row>
    <row r="6" spans="1:4" ht="27" customHeight="1" x14ac:dyDescent="0.25">
      <c r="A6" s="101" t="s">
        <v>378</v>
      </c>
      <c r="B6" s="198">
        <v>104.6</v>
      </c>
      <c r="C6" s="495">
        <v>98</v>
      </c>
      <c r="D6" s="198">
        <v>44.1</v>
      </c>
    </row>
    <row r="7" spans="1:4" ht="14.4" customHeight="1" x14ac:dyDescent="0.25">
      <c r="A7" s="16" t="s">
        <v>379</v>
      </c>
      <c r="B7" s="198">
        <v>119.6</v>
      </c>
      <c r="C7" s="495">
        <v>118</v>
      </c>
      <c r="D7" s="198">
        <v>135.19999999999999</v>
      </c>
    </row>
    <row r="8" spans="1:4" ht="42" customHeight="1" x14ac:dyDescent="0.25">
      <c r="A8" s="16" t="s">
        <v>380</v>
      </c>
      <c r="B8" s="198">
        <v>100</v>
      </c>
      <c r="C8" s="495">
        <v>101.1</v>
      </c>
      <c r="D8" s="198">
        <v>118.1</v>
      </c>
    </row>
    <row r="9" spans="1:4" ht="16.2" customHeight="1" x14ac:dyDescent="0.25">
      <c r="A9" s="16" t="s">
        <v>381</v>
      </c>
      <c r="B9" s="198">
        <v>100</v>
      </c>
      <c r="C9" s="495">
        <v>124.5</v>
      </c>
      <c r="D9" s="198">
        <v>124.5</v>
      </c>
    </row>
    <row r="10" spans="1:4" x14ac:dyDescent="0.25">
      <c r="A10" s="64" t="s">
        <v>382</v>
      </c>
      <c r="B10" s="398">
        <v>99</v>
      </c>
      <c r="C10" s="398">
        <v>69.599999999999994</v>
      </c>
      <c r="D10" s="398">
        <v>98.5</v>
      </c>
    </row>
    <row r="11" spans="1:4" ht="26.4" x14ac:dyDescent="0.25">
      <c r="A11" s="16" t="s">
        <v>383</v>
      </c>
      <c r="B11" s="496">
        <v>97.1</v>
      </c>
      <c r="C11" s="496">
        <v>103.7</v>
      </c>
      <c r="D11" s="496">
        <v>113.8</v>
      </c>
    </row>
    <row r="12" spans="1:4" x14ac:dyDescent="0.25">
      <c r="A12" s="53" t="s">
        <v>384</v>
      </c>
      <c r="B12" s="497">
        <v>100</v>
      </c>
      <c r="C12" s="497">
        <v>102.2</v>
      </c>
      <c r="D12" s="497">
        <v>116.4</v>
      </c>
    </row>
    <row r="13" spans="1:4" x14ac:dyDescent="0.25">
      <c r="B13" s="76"/>
      <c r="C13" s="76"/>
      <c r="D13" s="76"/>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&amp;C&amp;"Arial,курсив"&amp;K00-042Социально-экономическое положение Ямало-Ненецкого автономного округа 04' 2023</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WhiteSpace="0" view="pageLayout" zoomScaleNormal="100" workbookViewId="0">
      <selection activeCell="G27" sqref="G27"/>
    </sheetView>
  </sheetViews>
  <sheetFormatPr defaultColWidth="8.88671875" defaultRowHeight="13.2" x14ac:dyDescent="0.25"/>
  <cols>
    <col min="1" max="1" width="17.6640625" style="50" customWidth="1"/>
    <col min="2" max="5" width="17.44140625" style="50" customWidth="1"/>
    <col min="6" max="16384" width="8.88671875" style="50"/>
  </cols>
  <sheetData>
    <row r="1" spans="1:5" ht="29.25" customHeight="1" x14ac:dyDescent="0.25">
      <c r="A1" s="623" t="s">
        <v>554</v>
      </c>
      <c r="B1" s="623"/>
      <c r="C1" s="623"/>
      <c r="D1" s="623"/>
      <c r="E1" s="623"/>
    </row>
    <row r="2" spans="1:5" ht="13.2" customHeight="1" x14ac:dyDescent="0.25">
      <c r="A2" s="490"/>
      <c r="B2" s="52"/>
      <c r="C2" s="52"/>
      <c r="D2" s="52"/>
      <c r="E2" s="52"/>
    </row>
    <row r="3" spans="1:5" x14ac:dyDescent="0.25">
      <c r="A3" s="630" t="s">
        <v>135</v>
      </c>
      <c r="B3" s="630"/>
      <c r="C3" s="630"/>
      <c r="D3" s="630"/>
      <c r="E3" s="630"/>
    </row>
    <row r="4" spans="1:5" ht="12.6" customHeight="1" x14ac:dyDescent="0.25">
      <c r="A4" s="632"/>
      <c r="B4" s="559" t="s">
        <v>506</v>
      </c>
      <c r="C4" s="596" t="s">
        <v>281</v>
      </c>
      <c r="D4" s="634"/>
      <c r="E4" s="635"/>
    </row>
    <row r="5" spans="1:5" ht="66" customHeight="1" x14ac:dyDescent="0.25">
      <c r="A5" s="633"/>
      <c r="B5" s="602"/>
      <c r="C5" s="486" t="s">
        <v>282</v>
      </c>
      <c r="D5" s="486" t="s">
        <v>283</v>
      </c>
      <c r="E5" s="230" t="s">
        <v>284</v>
      </c>
    </row>
    <row r="6" spans="1:5" x14ac:dyDescent="0.25">
      <c r="A6" s="21" t="s">
        <v>511</v>
      </c>
      <c r="B6" s="294"/>
      <c r="C6" s="507"/>
      <c r="D6" s="507"/>
      <c r="E6" s="507"/>
    </row>
    <row r="7" spans="1:5" ht="15.6" x14ac:dyDescent="0.25">
      <c r="A7" s="16" t="s">
        <v>56</v>
      </c>
      <c r="B7" s="372">
        <v>100.3</v>
      </c>
      <c r="C7" s="372">
        <v>99.7</v>
      </c>
      <c r="D7" s="508" t="s">
        <v>740</v>
      </c>
      <c r="E7" s="372">
        <v>101.4</v>
      </c>
    </row>
    <row r="8" spans="1:5" ht="15.6" x14ac:dyDescent="0.25">
      <c r="A8" s="16" t="s">
        <v>57</v>
      </c>
      <c r="B8" s="143">
        <v>102.1</v>
      </c>
      <c r="C8" s="509" t="s">
        <v>741</v>
      </c>
      <c r="D8" s="510">
        <v>102.7</v>
      </c>
      <c r="E8" s="510">
        <v>100.6</v>
      </c>
    </row>
    <row r="9" spans="1:5" ht="15.6" x14ac:dyDescent="0.25">
      <c r="A9" s="16" t="s">
        <v>58</v>
      </c>
      <c r="B9" s="372" t="s">
        <v>736</v>
      </c>
      <c r="C9" s="364">
        <v>95.4</v>
      </c>
      <c r="D9" s="364">
        <v>99.9</v>
      </c>
      <c r="E9" s="364">
        <v>100.1</v>
      </c>
    </row>
    <row r="10" spans="1:5" ht="15.6" x14ac:dyDescent="0.25">
      <c r="A10" s="21" t="s">
        <v>117</v>
      </c>
      <c r="B10" s="143">
        <v>99.6</v>
      </c>
      <c r="C10" s="364">
        <v>97.4</v>
      </c>
      <c r="D10" s="510" t="s">
        <v>742</v>
      </c>
      <c r="E10" s="364">
        <v>102</v>
      </c>
    </row>
    <row r="11" spans="1:5" x14ac:dyDescent="0.25">
      <c r="A11" s="16" t="s">
        <v>60</v>
      </c>
      <c r="B11" s="51">
        <v>100.7</v>
      </c>
      <c r="C11" s="364">
        <v>100.1</v>
      </c>
      <c r="D11" s="364">
        <v>102.2</v>
      </c>
      <c r="E11" s="364">
        <v>101.3</v>
      </c>
    </row>
    <row r="12" spans="1:5" x14ac:dyDescent="0.25">
      <c r="A12" s="21" t="s">
        <v>456</v>
      </c>
      <c r="B12" s="90"/>
      <c r="C12" s="90"/>
      <c r="D12" s="51"/>
      <c r="E12" s="90"/>
    </row>
    <row r="13" spans="1:5" x14ac:dyDescent="0.25">
      <c r="A13" s="16" t="s">
        <v>56</v>
      </c>
      <c r="B13" s="135">
        <v>101</v>
      </c>
      <c r="C13" s="143">
        <v>101</v>
      </c>
      <c r="D13" s="143">
        <v>102.2</v>
      </c>
      <c r="E13" s="135">
        <v>100.4</v>
      </c>
    </row>
    <row r="14" spans="1:5" x14ac:dyDescent="0.25">
      <c r="A14" s="16" t="s">
        <v>57</v>
      </c>
      <c r="B14" s="135">
        <v>100.6</v>
      </c>
      <c r="C14" s="135">
        <v>100.6</v>
      </c>
      <c r="D14" s="135">
        <v>101.4</v>
      </c>
      <c r="E14" s="135">
        <v>100.1</v>
      </c>
    </row>
    <row r="15" spans="1:5" x14ac:dyDescent="0.25">
      <c r="A15" s="16" t="s">
        <v>58</v>
      </c>
      <c r="B15" s="135">
        <v>103.4</v>
      </c>
      <c r="C15" s="135">
        <v>101.3</v>
      </c>
      <c r="D15" s="135">
        <v>113.6</v>
      </c>
      <c r="E15" s="135">
        <v>102.7</v>
      </c>
    </row>
    <row r="16" spans="1:5" x14ac:dyDescent="0.25">
      <c r="A16" s="21" t="s">
        <v>117</v>
      </c>
      <c r="B16" s="90">
        <v>105.1</v>
      </c>
      <c r="C16" s="90">
        <v>102.9</v>
      </c>
      <c r="D16" s="51">
        <v>117.9</v>
      </c>
      <c r="E16" s="90">
        <v>103.2</v>
      </c>
    </row>
    <row r="17" spans="1:5" x14ac:dyDescent="0.25">
      <c r="A17" s="16" t="s">
        <v>60</v>
      </c>
      <c r="B17" s="135">
        <v>101.2</v>
      </c>
      <c r="C17" s="135">
        <v>101.3</v>
      </c>
      <c r="D17" s="143">
        <v>102.4</v>
      </c>
      <c r="E17" s="135">
        <v>100.3</v>
      </c>
    </row>
    <row r="18" spans="1:5" x14ac:dyDescent="0.25">
      <c r="A18" s="16" t="s">
        <v>61</v>
      </c>
      <c r="B18" s="135">
        <v>100.9</v>
      </c>
      <c r="C18" s="135">
        <v>100.9</v>
      </c>
      <c r="D18" s="143">
        <v>102.3</v>
      </c>
      <c r="E18" s="135">
        <v>100</v>
      </c>
    </row>
    <row r="19" spans="1:5" x14ac:dyDescent="0.25">
      <c r="A19" s="16" t="s">
        <v>62</v>
      </c>
      <c r="B19" s="124">
        <v>100.7</v>
      </c>
      <c r="C19" s="124">
        <v>101.3</v>
      </c>
      <c r="D19" s="167">
        <v>99.4</v>
      </c>
      <c r="E19" s="124">
        <v>99.9</v>
      </c>
    </row>
    <row r="20" spans="1:5" x14ac:dyDescent="0.25">
      <c r="A20" s="21" t="s">
        <v>118</v>
      </c>
      <c r="B20" s="124">
        <v>102.8</v>
      </c>
      <c r="C20" s="124">
        <v>103.4</v>
      </c>
      <c r="D20" s="167">
        <v>104.1</v>
      </c>
      <c r="E20" s="124">
        <v>100.2</v>
      </c>
    </row>
    <row r="21" spans="1:5" x14ac:dyDescent="0.25">
      <c r="A21" s="16" t="s">
        <v>64</v>
      </c>
      <c r="B21" s="143">
        <v>100.8</v>
      </c>
      <c r="C21" s="143">
        <v>101</v>
      </c>
      <c r="D21" s="143">
        <v>101</v>
      </c>
      <c r="E21" s="51">
        <v>99.9</v>
      </c>
    </row>
    <row r="22" spans="1:5" x14ac:dyDescent="0.25">
      <c r="A22" s="16" t="s">
        <v>39</v>
      </c>
      <c r="B22" s="51">
        <v>100.8</v>
      </c>
      <c r="C22" s="51">
        <v>100.8</v>
      </c>
      <c r="D22" s="51">
        <v>100.4</v>
      </c>
      <c r="E22" s="143">
        <v>101.1</v>
      </c>
    </row>
    <row r="23" spans="1:5" x14ac:dyDescent="0.25">
      <c r="A23" s="16" t="s">
        <v>65</v>
      </c>
      <c r="B23" s="51">
        <v>100.2</v>
      </c>
      <c r="C23" s="51">
        <v>100.3</v>
      </c>
      <c r="D23" s="51">
        <v>100.1</v>
      </c>
      <c r="E23" s="51">
        <v>100</v>
      </c>
    </row>
    <row r="24" spans="1:5" x14ac:dyDescent="0.25">
      <c r="A24" s="21" t="s">
        <v>119</v>
      </c>
      <c r="B24" s="51">
        <v>101.8</v>
      </c>
      <c r="C24" s="51">
        <v>102.1</v>
      </c>
      <c r="D24" s="51">
        <v>101.4</v>
      </c>
      <c r="E24" s="51">
        <v>101</v>
      </c>
    </row>
    <row r="25" spans="1:5" x14ac:dyDescent="0.25">
      <c r="A25" s="16" t="s">
        <v>67</v>
      </c>
      <c r="B25" s="51">
        <v>101.1</v>
      </c>
      <c r="C25" s="51">
        <v>101</v>
      </c>
      <c r="D25" s="51">
        <v>100.3</v>
      </c>
      <c r="E25" s="51">
        <v>102</v>
      </c>
    </row>
    <row r="26" spans="1:5" x14ac:dyDescent="0.25">
      <c r="A26" s="16" t="s">
        <v>68</v>
      </c>
      <c r="B26" s="51">
        <v>100.3</v>
      </c>
      <c r="C26" s="51">
        <v>100.3</v>
      </c>
      <c r="D26" s="51">
        <v>100.4</v>
      </c>
      <c r="E26" s="51">
        <v>100</v>
      </c>
    </row>
    <row r="27" spans="1:5" x14ac:dyDescent="0.25">
      <c r="A27" s="16" t="s">
        <v>69</v>
      </c>
      <c r="B27" s="51">
        <v>100.3</v>
      </c>
      <c r="C27" s="51">
        <v>100.5</v>
      </c>
      <c r="D27" s="51">
        <v>100</v>
      </c>
      <c r="E27" s="51">
        <v>100.2</v>
      </c>
    </row>
    <row r="28" spans="1:5" x14ac:dyDescent="0.25">
      <c r="A28" s="217" t="s">
        <v>120</v>
      </c>
      <c r="B28" s="297">
        <v>101.8</v>
      </c>
      <c r="C28" s="297">
        <v>101.9</v>
      </c>
      <c r="D28" s="297">
        <v>100.6</v>
      </c>
      <c r="E28" s="297">
        <v>100.9</v>
      </c>
    </row>
    <row r="30" spans="1:5" ht="13.8" x14ac:dyDescent="0.25">
      <c r="A30" s="114" t="s">
        <v>481</v>
      </c>
    </row>
  </sheetData>
  <mergeCells count="5">
    <mergeCell ref="A1:E1"/>
    <mergeCell ref="A3:E3"/>
    <mergeCell ref="A4:A5"/>
    <mergeCell ref="B4:B5"/>
    <mergeCell ref="C4:E4"/>
  </mergeCells>
  <pageMargins left="0.70866141732283472" right="0.70866141732283472" top="0.74803149606299213" bottom="0.74803149606299213" header="0.31496062992125984" footer="0.31496062992125984"/>
  <pageSetup paperSize="9" orientation="portrait" r:id="rId1"/>
  <headerFooter>
    <oddFooter>&amp;C&amp;"Arial,курсив"&amp;K00-042Социально-экономическое положение Ямало-Ненецкого автономного округа 04' 2023</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view="pageLayout" zoomScaleNormal="100" workbookViewId="0">
      <selection activeCell="E33" sqref="E33"/>
    </sheetView>
  </sheetViews>
  <sheetFormatPr defaultColWidth="8.88671875" defaultRowHeight="13.2" x14ac:dyDescent="0.25"/>
  <cols>
    <col min="1" max="1" width="17.6640625" style="50" customWidth="1"/>
    <col min="2" max="5" width="16.109375" style="50" customWidth="1"/>
    <col min="6" max="16384" width="8.88671875" style="50"/>
  </cols>
  <sheetData>
    <row r="1" spans="1:5" ht="32.25" customHeight="1" x14ac:dyDescent="0.25">
      <c r="A1" s="623" t="s">
        <v>480</v>
      </c>
      <c r="B1" s="623"/>
      <c r="C1" s="623"/>
      <c r="D1" s="623"/>
      <c r="E1" s="623"/>
    </row>
    <row r="2" spans="1:5" ht="13.2" customHeight="1" x14ac:dyDescent="0.25">
      <c r="A2" s="490"/>
      <c r="B2" s="52"/>
      <c r="C2" s="52"/>
      <c r="D2" s="52"/>
    </row>
    <row r="3" spans="1:5" x14ac:dyDescent="0.25">
      <c r="A3" s="589" t="s">
        <v>135</v>
      </c>
      <c r="B3" s="589"/>
      <c r="C3" s="589"/>
      <c r="D3" s="589"/>
      <c r="E3" s="589"/>
    </row>
    <row r="4" spans="1:5" ht="12.6" customHeight="1" x14ac:dyDescent="0.25">
      <c r="A4" s="632"/>
      <c r="B4" s="559" t="s">
        <v>125</v>
      </c>
      <c r="C4" s="596" t="s">
        <v>288</v>
      </c>
      <c r="D4" s="634"/>
      <c r="E4" s="635"/>
    </row>
    <row r="5" spans="1:5" ht="27" customHeight="1" x14ac:dyDescent="0.25">
      <c r="A5" s="633"/>
      <c r="B5" s="636"/>
      <c r="C5" s="492" t="s">
        <v>285</v>
      </c>
      <c r="D5" s="486" t="s">
        <v>286</v>
      </c>
      <c r="E5" s="266" t="s">
        <v>287</v>
      </c>
    </row>
    <row r="6" spans="1:5" x14ac:dyDescent="0.25">
      <c r="A6" s="21" t="s">
        <v>511</v>
      </c>
      <c r="B6" s="298"/>
      <c r="C6" s="295"/>
      <c r="D6" s="295"/>
      <c r="E6" s="296"/>
    </row>
    <row r="7" spans="1:5" x14ac:dyDescent="0.25">
      <c r="A7" s="16" t="s">
        <v>56</v>
      </c>
      <c r="B7" s="124">
        <v>98.9</v>
      </c>
      <c r="C7" s="113">
        <v>100</v>
      </c>
      <c r="D7" s="125">
        <v>98.9</v>
      </c>
      <c r="E7" s="113">
        <v>100</v>
      </c>
    </row>
    <row r="8" spans="1:5" x14ac:dyDescent="0.25">
      <c r="A8" s="16" t="s">
        <v>57</v>
      </c>
      <c r="B8" s="90">
        <v>100</v>
      </c>
      <c r="C8" s="90">
        <v>100</v>
      </c>
      <c r="D8" s="90">
        <v>100</v>
      </c>
      <c r="E8" s="90">
        <v>100</v>
      </c>
    </row>
    <row r="9" spans="1:5" x14ac:dyDescent="0.25">
      <c r="A9" s="16" t="s">
        <v>58</v>
      </c>
      <c r="B9" s="90">
        <v>100</v>
      </c>
      <c r="C9" s="90">
        <v>100</v>
      </c>
      <c r="D9" s="90">
        <v>100</v>
      </c>
      <c r="E9" s="90">
        <v>100</v>
      </c>
    </row>
    <row r="10" spans="1:5" x14ac:dyDescent="0.25">
      <c r="A10" s="21" t="s">
        <v>117</v>
      </c>
      <c r="B10" s="90">
        <v>98.9</v>
      </c>
      <c r="C10" s="90">
        <v>100</v>
      </c>
      <c r="D10" s="90">
        <v>98.9</v>
      </c>
      <c r="E10" s="90">
        <v>100</v>
      </c>
    </row>
    <row r="11" spans="1:5" x14ac:dyDescent="0.25">
      <c r="A11" s="16" t="s">
        <v>60</v>
      </c>
      <c r="B11" s="90">
        <v>100</v>
      </c>
      <c r="C11" s="90">
        <v>100</v>
      </c>
      <c r="D11" s="90">
        <v>100</v>
      </c>
      <c r="E11" s="90">
        <v>100</v>
      </c>
    </row>
    <row r="12" spans="1:5" x14ac:dyDescent="0.25">
      <c r="A12" s="21" t="s">
        <v>456</v>
      </c>
      <c r="B12" s="135"/>
      <c r="C12" s="113"/>
      <c r="D12" s="135"/>
      <c r="E12" s="170"/>
    </row>
    <row r="13" spans="1:5" x14ac:dyDescent="0.25">
      <c r="A13" s="16" t="s">
        <v>56</v>
      </c>
      <c r="B13" s="124">
        <v>99.8</v>
      </c>
      <c r="C13" s="113">
        <v>100</v>
      </c>
      <c r="D13" s="125">
        <v>99.8</v>
      </c>
      <c r="E13" s="113">
        <v>100</v>
      </c>
    </row>
    <row r="14" spans="1:5" ht="15" customHeight="1" x14ac:dyDescent="0.25">
      <c r="A14" s="16" t="s">
        <v>57</v>
      </c>
      <c r="B14" s="135">
        <v>116</v>
      </c>
      <c r="C14" s="135">
        <v>100</v>
      </c>
      <c r="D14" s="135">
        <v>116.8</v>
      </c>
      <c r="E14" s="135">
        <v>100</v>
      </c>
    </row>
    <row r="15" spans="1:5" x14ac:dyDescent="0.25">
      <c r="A15" s="16" t="s">
        <v>58</v>
      </c>
      <c r="B15" s="135">
        <v>100</v>
      </c>
      <c r="C15" s="135">
        <v>100</v>
      </c>
      <c r="D15" s="135">
        <v>100</v>
      </c>
      <c r="E15" s="135">
        <v>100</v>
      </c>
    </row>
    <row r="16" spans="1:5" x14ac:dyDescent="0.25">
      <c r="A16" s="21" t="s">
        <v>117</v>
      </c>
      <c r="B16" s="135">
        <v>115.8</v>
      </c>
      <c r="C16" s="135">
        <v>100</v>
      </c>
      <c r="D16" s="135">
        <v>116.6</v>
      </c>
      <c r="E16" s="135">
        <v>100</v>
      </c>
    </row>
    <row r="17" spans="1:5" x14ac:dyDescent="0.25">
      <c r="A17" s="16" t="s">
        <v>60</v>
      </c>
      <c r="B17" s="135">
        <v>100</v>
      </c>
      <c r="C17" s="113">
        <v>100</v>
      </c>
      <c r="D17" s="135">
        <v>100</v>
      </c>
      <c r="E17" s="135">
        <v>100</v>
      </c>
    </row>
    <row r="18" spans="1:5" x14ac:dyDescent="0.25">
      <c r="A18" s="16" t="s">
        <v>61</v>
      </c>
      <c r="B18" s="135">
        <v>100.9</v>
      </c>
      <c r="C18" s="113">
        <v>100</v>
      </c>
      <c r="D18" s="135">
        <v>100.9</v>
      </c>
      <c r="E18" s="135">
        <v>100</v>
      </c>
    </row>
    <row r="19" spans="1:5" x14ac:dyDescent="0.25">
      <c r="A19" s="16" t="s">
        <v>62</v>
      </c>
      <c r="B19" s="135">
        <v>100</v>
      </c>
      <c r="C19" s="113">
        <v>100</v>
      </c>
      <c r="D19" s="135">
        <v>100</v>
      </c>
      <c r="E19" s="135">
        <v>100</v>
      </c>
    </row>
    <row r="20" spans="1:5" x14ac:dyDescent="0.25">
      <c r="A20" s="21" t="s">
        <v>118</v>
      </c>
      <c r="B20" s="135">
        <v>100.9</v>
      </c>
      <c r="C20" s="113">
        <v>100</v>
      </c>
      <c r="D20" s="135">
        <v>100.9</v>
      </c>
      <c r="E20" s="135">
        <v>100</v>
      </c>
    </row>
    <row r="21" spans="1:5" x14ac:dyDescent="0.25">
      <c r="A21" s="16" t="s">
        <v>64</v>
      </c>
      <c r="B21" s="90">
        <v>100</v>
      </c>
      <c r="C21" s="91">
        <v>100</v>
      </c>
      <c r="D21" s="91">
        <v>100</v>
      </c>
      <c r="E21" s="135">
        <v>100</v>
      </c>
    </row>
    <row r="22" spans="1:5" x14ac:dyDescent="0.25">
      <c r="A22" s="16" t="s">
        <v>39</v>
      </c>
      <c r="B22" s="90">
        <v>100</v>
      </c>
      <c r="C22" s="91">
        <v>100</v>
      </c>
      <c r="D22" s="91">
        <v>100</v>
      </c>
      <c r="E22" s="135">
        <v>100</v>
      </c>
    </row>
    <row r="23" spans="1:5" x14ac:dyDescent="0.25">
      <c r="A23" s="16" t="s">
        <v>65</v>
      </c>
      <c r="B23" s="90">
        <v>100</v>
      </c>
      <c r="C23" s="91">
        <v>100</v>
      </c>
      <c r="D23" s="91">
        <v>100</v>
      </c>
      <c r="E23" s="135">
        <v>100</v>
      </c>
    </row>
    <row r="24" spans="1:5" x14ac:dyDescent="0.25">
      <c r="A24" s="21" t="s">
        <v>119</v>
      </c>
      <c r="B24" s="90">
        <v>100</v>
      </c>
      <c r="C24" s="91">
        <v>100</v>
      </c>
      <c r="D24" s="91">
        <v>100</v>
      </c>
      <c r="E24" s="135">
        <v>100</v>
      </c>
    </row>
    <row r="25" spans="1:5" x14ac:dyDescent="0.25">
      <c r="A25" s="16" t="s">
        <v>67</v>
      </c>
      <c r="B25" s="90">
        <v>100</v>
      </c>
      <c r="C25" s="91">
        <v>100</v>
      </c>
      <c r="D25" s="91">
        <v>100</v>
      </c>
      <c r="E25" s="135">
        <v>100</v>
      </c>
    </row>
    <row r="26" spans="1:5" x14ac:dyDescent="0.25">
      <c r="A26" s="16" t="s">
        <v>68</v>
      </c>
      <c r="B26" s="90">
        <v>101.5</v>
      </c>
      <c r="C26" s="91">
        <v>100</v>
      </c>
      <c r="D26" s="113">
        <v>101.6</v>
      </c>
      <c r="E26" s="135">
        <v>100</v>
      </c>
    </row>
    <row r="27" spans="1:5" x14ac:dyDescent="0.25">
      <c r="A27" s="16" t="s">
        <v>69</v>
      </c>
      <c r="B27" s="90">
        <v>99.2</v>
      </c>
      <c r="C27" s="91">
        <v>100</v>
      </c>
      <c r="D27" s="113">
        <v>99.1</v>
      </c>
      <c r="E27" s="135">
        <v>100</v>
      </c>
    </row>
    <row r="28" spans="1:5" x14ac:dyDescent="0.25">
      <c r="A28" s="217" t="s">
        <v>120</v>
      </c>
      <c r="B28" s="109">
        <v>100.7</v>
      </c>
      <c r="C28" s="110">
        <v>100</v>
      </c>
      <c r="D28" s="199">
        <v>100.7</v>
      </c>
      <c r="E28" s="191">
        <v>100</v>
      </c>
    </row>
  </sheetData>
  <mergeCells count="5">
    <mergeCell ref="A1:E1"/>
    <mergeCell ref="A3:E3"/>
    <mergeCell ref="A4:A5"/>
    <mergeCell ref="B4:B5"/>
    <mergeCell ref="C4:E4"/>
  </mergeCells>
  <pageMargins left="0.70866141732283472" right="0.70866141732283472" top="0.74803149606299213" bottom="0.74803149606299213" header="0.31496062992125984" footer="0.31496062992125984"/>
  <pageSetup paperSize="9" orientation="portrait" r:id="rId1"/>
  <headerFooter>
    <oddFooter>&amp;C&amp;"Arial,курсив"&amp;K00-042Социально-экономическое положение Ямало-Ненецкого автономного округа 04' 2023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Layout" zoomScaleNormal="100" workbookViewId="0">
      <selection activeCell="E33" sqref="E33"/>
    </sheetView>
  </sheetViews>
  <sheetFormatPr defaultRowHeight="13.2" x14ac:dyDescent="0.25"/>
  <cols>
    <col min="1" max="1" width="37.5546875" customWidth="1"/>
    <col min="2" max="3" width="12.88671875" customWidth="1"/>
    <col min="4" max="4" width="11.109375" customWidth="1"/>
    <col min="5" max="5" width="12.88671875" customWidth="1"/>
  </cols>
  <sheetData>
    <row r="1" spans="1:5" ht="13.8" x14ac:dyDescent="0.25">
      <c r="A1" s="563" t="s">
        <v>394</v>
      </c>
      <c r="B1" s="563"/>
      <c r="C1" s="563"/>
      <c r="D1" s="563"/>
      <c r="E1" s="563"/>
    </row>
    <row r="3" spans="1:5" ht="13.8" x14ac:dyDescent="0.25">
      <c r="A3" s="563" t="s">
        <v>209</v>
      </c>
      <c r="B3" s="563"/>
      <c r="C3" s="563"/>
      <c r="D3" s="563"/>
      <c r="E3" s="563"/>
    </row>
    <row r="5" spans="1:5" ht="42" customHeight="1" x14ac:dyDescent="0.25">
      <c r="A5" s="564" t="s">
        <v>596</v>
      </c>
      <c r="B5" s="564"/>
      <c r="C5" s="564"/>
      <c r="D5" s="564"/>
      <c r="E5" s="564"/>
    </row>
    <row r="6" spans="1:5" x14ac:dyDescent="0.25">
      <c r="A6" s="44"/>
      <c r="B6" s="17"/>
      <c r="C6" s="17"/>
      <c r="D6" s="17"/>
      <c r="E6" s="17"/>
    </row>
    <row r="7" spans="1:5" x14ac:dyDescent="0.25">
      <c r="A7" s="612" t="s">
        <v>210</v>
      </c>
      <c r="B7" s="612"/>
      <c r="C7" s="612"/>
      <c r="D7" s="612"/>
      <c r="E7" s="612"/>
    </row>
    <row r="8" spans="1:5" ht="13.2" customHeight="1" x14ac:dyDescent="0.25">
      <c r="A8" s="573"/>
      <c r="B8" s="637" t="s">
        <v>385</v>
      </c>
      <c r="C8" s="582" t="s">
        <v>211</v>
      </c>
      <c r="D8" s="607"/>
      <c r="E8" s="583"/>
    </row>
    <row r="9" spans="1:5" ht="66" x14ac:dyDescent="0.25">
      <c r="A9" s="603"/>
      <c r="B9" s="610"/>
      <c r="C9" s="469" t="s">
        <v>212</v>
      </c>
      <c r="D9" s="470" t="s">
        <v>213</v>
      </c>
      <c r="E9" s="230" t="s">
        <v>224</v>
      </c>
    </row>
    <row r="10" spans="1:5" x14ac:dyDescent="0.25">
      <c r="A10" s="216" t="s">
        <v>125</v>
      </c>
      <c r="B10" s="349">
        <v>10675.6</v>
      </c>
      <c r="C10" s="350">
        <v>10096</v>
      </c>
      <c r="D10" s="351">
        <v>194.9</v>
      </c>
      <c r="E10" s="351">
        <v>109.6</v>
      </c>
    </row>
    <row r="11" spans="1:5" ht="26.4" x14ac:dyDescent="0.25">
      <c r="A11" s="37" t="s">
        <v>214</v>
      </c>
      <c r="B11" s="349"/>
      <c r="C11" s="350"/>
      <c r="D11" s="351"/>
      <c r="E11" s="351"/>
    </row>
    <row r="12" spans="1:5" ht="26.4" x14ac:dyDescent="0.25">
      <c r="A12" s="22" t="s">
        <v>215</v>
      </c>
      <c r="B12" s="349">
        <v>21.8</v>
      </c>
      <c r="C12" s="350">
        <v>21.8</v>
      </c>
      <c r="D12" s="352" t="s">
        <v>449</v>
      </c>
      <c r="E12" s="352" t="s">
        <v>449</v>
      </c>
    </row>
    <row r="13" spans="1:5" x14ac:dyDescent="0.25">
      <c r="A13" s="22" t="s">
        <v>195</v>
      </c>
      <c r="B13" s="349">
        <v>8165.6</v>
      </c>
      <c r="C13" s="350">
        <v>8074.6</v>
      </c>
      <c r="D13" s="351">
        <v>36.200000000000003</v>
      </c>
      <c r="E13" s="351">
        <v>48.9</v>
      </c>
    </row>
    <row r="14" spans="1:5" x14ac:dyDescent="0.25">
      <c r="A14" s="22" t="s">
        <v>196</v>
      </c>
      <c r="B14" s="349">
        <v>49.2</v>
      </c>
      <c r="C14" s="350">
        <v>48.9</v>
      </c>
      <c r="D14" s="352" t="s">
        <v>449</v>
      </c>
      <c r="E14" s="352" t="s">
        <v>449</v>
      </c>
    </row>
    <row r="15" spans="1:5" ht="39.6" x14ac:dyDescent="0.25">
      <c r="A15" s="22" t="s">
        <v>197</v>
      </c>
      <c r="B15" s="349">
        <v>684.2</v>
      </c>
      <c r="C15" s="350">
        <v>567.6</v>
      </c>
      <c r="D15" s="351">
        <v>10.5</v>
      </c>
      <c r="E15" s="352" t="s">
        <v>449</v>
      </c>
    </row>
    <row r="16" spans="1:5" ht="52.8" x14ac:dyDescent="0.25">
      <c r="A16" s="22" t="s">
        <v>198</v>
      </c>
      <c r="B16" s="349">
        <v>8.4</v>
      </c>
      <c r="C16" s="350">
        <v>1.8</v>
      </c>
      <c r="D16" s="352" t="s">
        <v>449</v>
      </c>
      <c r="E16" s="352" t="s">
        <v>449</v>
      </c>
    </row>
    <row r="17" spans="1:5" x14ac:dyDescent="0.25">
      <c r="A17" s="22" t="s">
        <v>216</v>
      </c>
      <c r="B17" s="349">
        <v>1478.5</v>
      </c>
      <c r="C17" s="350">
        <v>1181.8</v>
      </c>
      <c r="D17" s="351">
        <v>117</v>
      </c>
      <c r="E17" s="351">
        <v>54.4</v>
      </c>
    </row>
    <row r="18" spans="1:5" ht="39.6" x14ac:dyDescent="0.25">
      <c r="A18" s="22" t="s">
        <v>217</v>
      </c>
      <c r="B18" s="349">
        <v>24.4</v>
      </c>
      <c r="C18" s="350">
        <v>24.4</v>
      </c>
      <c r="D18" s="352" t="s">
        <v>449</v>
      </c>
      <c r="E18" s="352" t="s">
        <v>449</v>
      </c>
    </row>
    <row r="19" spans="1:5" x14ac:dyDescent="0.25">
      <c r="A19" s="22" t="s">
        <v>218</v>
      </c>
      <c r="B19" s="349">
        <v>146.19999999999999</v>
      </c>
      <c r="C19" s="350">
        <v>95.5</v>
      </c>
      <c r="D19" s="351">
        <v>19.7</v>
      </c>
      <c r="E19" s="352" t="s">
        <v>449</v>
      </c>
    </row>
    <row r="20" spans="1:5" ht="26.4" x14ac:dyDescent="0.25">
      <c r="A20" s="22" t="s">
        <v>221</v>
      </c>
      <c r="B20" s="349">
        <v>86.8</v>
      </c>
      <c r="C20" s="350">
        <v>69</v>
      </c>
      <c r="D20" s="352">
        <v>11.5</v>
      </c>
      <c r="E20" s="352">
        <v>6.3</v>
      </c>
    </row>
    <row r="21" spans="1:5" ht="26.4" x14ac:dyDescent="0.25">
      <c r="A21" s="28" t="s">
        <v>223</v>
      </c>
      <c r="B21" s="472">
        <v>10.5</v>
      </c>
      <c r="C21" s="458">
        <v>10.5</v>
      </c>
      <c r="D21" s="473" t="s">
        <v>449</v>
      </c>
      <c r="E21" s="473" t="s">
        <v>449</v>
      </c>
    </row>
  </sheetData>
  <mergeCells count="7">
    <mergeCell ref="A8:A9"/>
    <mergeCell ref="B8:B9"/>
    <mergeCell ref="C8:E8"/>
    <mergeCell ref="A1:E1"/>
    <mergeCell ref="A3:E3"/>
    <mergeCell ref="A7:E7"/>
    <mergeCell ref="A5:E5"/>
  </mergeCells>
  <pageMargins left="0.70866141732283472" right="0.70866141732283472" top="0.74803149606299213" bottom="0.74803149606299213" header="0.31496062992125984" footer="0.31496062992125984"/>
  <pageSetup paperSize="9" orientation="portrait" r:id="rId1"/>
  <headerFooter>
    <oddFooter>&amp;C&amp;"Arial,курсив"&amp;K00-042Социально-экономическое положение Ямало-Ненецкого автономного округа 04' 2023</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view="pageLayout" zoomScaleNormal="100" workbookViewId="0">
      <selection activeCell="E33" sqref="E33"/>
    </sheetView>
  </sheetViews>
  <sheetFormatPr defaultRowHeight="13.2" x14ac:dyDescent="0.25"/>
  <cols>
    <col min="1" max="1" width="37.5546875" customWidth="1"/>
    <col min="2" max="2" width="21.109375" customWidth="1"/>
    <col min="3" max="3" width="21.44140625" customWidth="1"/>
  </cols>
  <sheetData>
    <row r="1" spans="1:3" ht="13.8" x14ac:dyDescent="0.25">
      <c r="A1" s="563" t="s">
        <v>395</v>
      </c>
      <c r="B1" s="563"/>
      <c r="C1" s="563"/>
    </row>
    <row r="3" spans="1:3" ht="13.8" x14ac:dyDescent="0.25">
      <c r="A3" s="563" t="s">
        <v>612</v>
      </c>
      <c r="B3" s="563"/>
      <c r="C3" s="563"/>
    </row>
    <row r="5" spans="1:3" ht="16.2" x14ac:dyDescent="0.25">
      <c r="A5" s="578" t="s">
        <v>601</v>
      </c>
      <c r="B5" s="578"/>
      <c r="C5" s="578"/>
    </row>
    <row r="6" spans="1:3" ht="14.4" x14ac:dyDescent="0.25">
      <c r="A6" s="420"/>
      <c r="B6" s="17"/>
      <c r="C6" s="17"/>
    </row>
    <row r="7" spans="1:3" ht="66" x14ac:dyDescent="0.25">
      <c r="A7" s="421"/>
      <c r="B7" s="479" t="s">
        <v>643</v>
      </c>
      <c r="C7" s="471" t="s">
        <v>602</v>
      </c>
    </row>
    <row r="8" spans="1:3" x14ac:dyDescent="0.25">
      <c r="A8" s="216" t="s">
        <v>511</v>
      </c>
      <c r="B8" s="422"/>
      <c r="C8" s="423"/>
    </row>
    <row r="9" spans="1:3" x14ac:dyDescent="0.25">
      <c r="A9" s="15" t="s">
        <v>117</v>
      </c>
      <c r="B9" s="424">
        <v>118012</v>
      </c>
      <c r="C9" s="397">
        <v>105.4</v>
      </c>
    </row>
    <row r="10" spans="1:3" x14ac:dyDescent="0.25">
      <c r="A10" s="21" t="s">
        <v>456</v>
      </c>
      <c r="B10" s="425"/>
      <c r="C10" s="426"/>
    </row>
    <row r="11" spans="1:3" x14ac:dyDescent="0.25">
      <c r="A11" s="15" t="s">
        <v>117</v>
      </c>
      <c r="B11" s="424">
        <v>106806.77849845996</v>
      </c>
      <c r="C11" s="397">
        <v>99.3</v>
      </c>
    </row>
    <row r="12" spans="1:3" x14ac:dyDescent="0.25">
      <c r="A12" s="15" t="s">
        <v>118</v>
      </c>
      <c r="B12" s="424">
        <v>123680.3959558878</v>
      </c>
      <c r="C12" s="397">
        <v>97.1</v>
      </c>
    </row>
    <row r="13" spans="1:3" x14ac:dyDescent="0.25">
      <c r="A13" s="413" t="s">
        <v>63</v>
      </c>
      <c r="B13" s="424">
        <v>115243.58722717389</v>
      </c>
      <c r="C13" s="397">
        <v>98.2</v>
      </c>
    </row>
    <row r="14" spans="1:3" x14ac:dyDescent="0.25">
      <c r="A14" s="15" t="s">
        <v>119</v>
      </c>
      <c r="B14" s="424">
        <v>114667.89290962485</v>
      </c>
      <c r="C14" s="397">
        <v>104.6</v>
      </c>
    </row>
    <row r="15" spans="1:3" x14ac:dyDescent="0.25">
      <c r="A15" s="15" t="s">
        <v>66</v>
      </c>
      <c r="B15" s="424">
        <v>115051.68912132421</v>
      </c>
      <c r="C15" s="397">
        <v>100.2</v>
      </c>
    </row>
    <row r="16" spans="1:3" x14ac:dyDescent="0.25">
      <c r="A16" s="15" t="s">
        <v>120</v>
      </c>
      <c r="B16" s="424">
        <v>120392.65786258648</v>
      </c>
      <c r="C16" s="397">
        <v>105.1</v>
      </c>
    </row>
    <row r="17" spans="1:3" x14ac:dyDescent="0.25">
      <c r="A17" s="225" t="s">
        <v>70</v>
      </c>
      <c r="B17" s="480">
        <v>116257.08568317018</v>
      </c>
      <c r="C17" s="481">
        <v>101.4</v>
      </c>
    </row>
    <row r="19" spans="1:3" s="76" customFormat="1" ht="19.8" customHeight="1" x14ac:dyDescent="0.25">
      <c r="A19" s="638" t="s">
        <v>642</v>
      </c>
      <c r="B19" s="638"/>
      <c r="C19" s="638"/>
    </row>
    <row r="20" spans="1:3" ht="13.8" x14ac:dyDescent="0.25">
      <c r="A20" s="465" t="s">
        <v>743</v>
      </c>
    </row>
  </sheetData>
  <mergeCells count="4">
    <mergeCell ref="A1:C1"/>
    <mergeCell ref="A3:C3"/>
    <mergeCell ref="A5:C5"/>
    <mergeCell ref="A19:C19"/>
  </mergeCells>
  <pageMargins left="0.70866141732283472" right="0.70866141732283472" top="0.74803149606299213" bottom="0.74803149606299213" header="0.31496062992125984" footer="0.31496062992125984"/>
  <pageSetup paperSize="9" orientation="portrait" r:id="rId1"/>
  <headerFooter>
    <oddFooter>&amp;C&amp;"Arial,курсив"&amp;K00-042Социально-экономическое положение Ямало-Ненецкого автономного округа 04' 2023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view="pageLayout" topLeftCell="A4" zoomScaleNormal="100" workbookViewId="0">
      <selection activeCell="H9" sqref="H9"/>
    </sheetView>
  </sheetViews>
  <sheetFormatPr defaultRowHeight="13.2" x14ac:dyDescent="0.25"/>
  <cols>
    <col min="1" max="1" width="19" customWidth="1"/>
    <col min="2" max="2" width="15.88671875" customWidth="1"/>
    <col min="3" max="3" width="14.33203125" customWidth="1"/>
    <col min="4" max="4" width="13.109375" customWidth="1"/>
    <col min="5" max="5" width="13.44140625" customWidth="1"/>
    <col min="6" max="6" width="13.109375" customWidth="1"/>
  </cols>
  <sheetData>
    <row r="1" spans="1:6" ht="6" customHeight="1" x14ac:dyDescent="0.25">
      <c r="A1" s="563"/>
      <c r="B1" s="563"/>
      <c r="C1" s="563"/>
      <c r="D1" s="563"/>
      <c r="E1" s="563"/>
      <c r="F1" s="563"/>
    </row>
    <row r="2" spans="1:6" ht="6" customHeight="1" x14ac:dyDescent="0.25"/>
    <row r="3" spans="1:6" ht="13.8" x14ac:dyDescent="0.25">
      <c r="A3" s="563" t="s">
        <v>38</v>
      </c>
      <c r="B3" s="563"/>
      <c r="C3" s="563"/>
      <c r="D3" s="563"/>
      <c r="E3" s="563"/>
      <c r="F3" s="563"/>
    </row>
    <row r="5" spans="1:6" ht="30" customHeight="1" x14ac:dyDescent="0.25">
      <c r="A5" s="564" t="s">
        <v>225</v>
      </c>
      <c r="B5" s="564"/>
      <c r="C5" s="564"/>
      <c r="D5" s="564"/>
      <c r="E5" s="564"/>
      <c r="F5" s="564"/>
    </row>
    <row r="6" spans="1:6" ht="13.2" customHeight="1" x14ac:dyDescent="0.25">
      <c r="A6" s="46"/>
      <c r="B6" s="17"/>
      <c r="C6" s="17"/>
      <c r="D6" s="17"/>
      <c r="E6" s="17"/>
      <c r="F6" s="17"/>
    </row>
    <row r="7" spans="1:6" ht="27" customHeight="1" x14ac:dyDescent="0.25">
      <c r="A7" s="566"/>
      <c r="B7" s="559" t="s">
        <v>507</v>
      </c>
      <c r="C7" s="582" t="s">
        <v>53</v>
      </c>
      <c r="D7" s="583"/>
      <c r="E7" s="582" t="s">
        <v>226</v>
      </c>
      <c r="F7" s="583"/>
    </row>
    <row r="8" spans="1:6" ht="77.400000000000006" customHeight="1" x14ac:dyDescent="0.25">
      <c r="A8" s="597"/>
      <c r="B8" s="602"/>
      <c r="C8" s="238" t="s">
        <v>54</v>
      </c>
      <c r="D8" s="244" t="s">
        <v>227</v>
      </c>
      <c r="E8" s="244" t="s">
        <v>54</v>
      </c>
      <c r="F8" s="245" t="s">
        <v>227</v>
      </c>
    </row>
    <row r="9" spans="1:6" ht="15" customHeight="1" x14ac:dyDescent="0.25">
      <c r="A9" s="21" t="s">
        <v>511</v>
      </c>
      <c r="B9" s="63"/>
      <c r="C9" s="63"/>
      <c r="D9" s="63"/>
      <c r="E9" s="63"/>
      <c r="F9" s="131"/>
    </row>
    <row r="10" spans="1:6" ht="15" customHeight="1" x14ac:dyDescent="0.25">
      <c r="A10" s="15" t="s">
        <v>56</v>
      </c>
      <c r="B10" s="197">
        <v>128383</v>
      </c>
      <c r="C10" s="198">
        <v>81.099999999999994</v>
      </c>
      <c r="D10" s="198">
        <v>109.6</v>
      </c>
      <c r="E10" s="198">
        <v>81.099999999999994</v>
      </c>
      <c r="F10" s="198">
        <v>101.2</v>
      </c>
    </row>
    <row r="11" spans="1:6" ht="15" customHeight="1" x14ac:dyDescent="0.25">
      <c r="A11" s="16" t="s">
        <v>57</v>
      </c>
      <c r="B11" s="209">
        <v>136319</v>
      </c>
      <c r="C11" s="198">
        <v>105.5</v>
      </c>
      <c r="D11" s="198">
        <v>112.7</v>
      </c>
      <c r="E11" s="198">
        <v>105.5</v>
      </c>
      <c r="F11" s="198">
        <v>104.9</v>
      </c>
    </row>
    <row r="12" spans="1:6" ht="15" customHeight="1" x14ac:dyDescent="0.25">
      <c r="A12" s="16" t="s">
        <v>58</v>
      </c>
      <c r="B12" s="197">
        <v>138094</v>
      </c>
      <c r="C12" s="198">
        <v>100.9</v>
      </c>
      <c r="D12" s="198">
        <v>104.9</v>
      </c>
      <c r="E12" s="198">
        <v>100.4</v>
      </c>
      <c r="F12" s="198">
        <v>105</v>
      </c>
    </row>
    <row r="13" spans="1:6" ht="15" customHeight="1" x14ac:dyDescent="0.25">
      <c r="A13" s="21" t="s">
        <v>117</v>
      </c>
      <c r="B13" s="537">
        <v>134748</v>
      </c>
      <c r="C13" s="538">
        <v>100.7</v>
      </c>
      <c r="D13" s="538">
        <v>109.3</v>
      </c>
      <c r="E13" s="538">
        <v>99.7</v>
      </c>
      <c r="F13" s="538">
        <v>104.1</v>
      </c>
    </row>
    <row r="14" spans="1:6" ht="15" customHeight="1" x14ac:dyDescent="0.25">
      <c r="A14" s="21" t="s">
        <v>456</v>
      </c>
      <c r="B14" s="336"/>
      <c r="C14" s="326"/>
      <c r="D14" s="336"/>
      <c r="E14" s="326"/>
      <c r="F14" s="336"/>
    </row>
    <row r="15" spans="1:6" ht="15" customHeight="1" x14ac:dyDescent="0.25">
      <c r="A15" s="15" t="s">
        <v>56</v>
      </c>
      <c r="B15" s="171">
        <v>116828</v>
      </c>
      <c r="C15" s="172">
        <v>85.2</v>
      </c>
      <c r="D15" s="173">
        <v>108</v>
      </c>
      <c r="E15" s="174">
        <v>85.1</v>
      </c>
      <c r="F15" s="175">
        <v>101.9</v>
      </c>
    </row>
    <row r="16" spans="1:6" ht="15" customHeight="1" x14ac:dyDescent="0.25">
      <c r="A16" s="15" t="s">
        <v>57</v>
      </c>
      <c r="B16" s="176">
        <v>119510</v>
      </c>
      <c r="C16" s="142">
        <v>102.3</v>
      </c>
      <c r="D16" s="142">
        <v>108</v>
      </c>
      <c r="E16" s="142">
        <v>101.5</v>
      </c>
      <c r="F16" s="142">
        <v>102.3</v>
      </c>
    </row>
    <row r="17" spans="1:6" ht="15" customHeight="1" x14ac:dyDescent="0.25">
      <c r="A17" s="16" t="s">
        <v>58</v>
      </c>
      <c r="B17" s="149">
        <v>130343</v>
      </c>
      <c r="C17" s="177">
        <v>109.2</v>
      </c>
      <c r="D17" s="177">
        <v>116.5</v>
      </c>
      <c r="E17" s="177">
        <v>101.1</v>
      </c>
      <c r="F17" s="177">
        <v>102.6</v>
      </c>
    </row>
    <row r="18" spans="1:6" ht="15" customHeight="1" x14ac:dyDescent="0.25">
      <c r="A18" s="21" t="s">
        <v>117</v>
      </c>
      <c r="B18" s="149">
        <v>112216</v>
      </c>
      <c r="C18" s="177">
        <v>104.7</v>
      </c>
      <c r="D18" s="177">
        <v>110.9</v>
      </c>
      <c r="E18" s="142">
        <v>100.2</v>
      </c>
      <c r="F18" s="177">
        <v>102.3</v>
      </c>
    </row>
    <row r="19" spans="1:6" ht="15" customHeight="1" x14ac:dyDescent="0.25">
      <c r="A19" s="15" t="s">
        <v>60</v>
      </c>
      <c r="B19" s="171">
        <v>130038</v>
      </c>
      <c r="C19" s="172">
        <v>99.1</v>
      </c>
      <c r="D19" s="173">
        <v>107.7</v>
      </c>
      <c r="E19" s="142">
        <v>98.8</v>
      </c>
      <c r="F19" s="104">
        <v>94.7</v>
      </c>
    </row>
    <row r="20" spans="1:6" ht="15" customHeight="1" x14ac:dyDescent="0.25">
      <c r="A20" s="15" t="s">
        <v>61</v>
      </c>
      <c r="B20" s="171">
        <v>158333</v>
      </c>
      <c r="C20" s="173">
        <v>121.5</v>
      </c>
      <c r="D20" s="173">
        <v>108.9</v>
      </c>
      <c r="E20" s="142">
        <v>121.6</v>
      </c>
      <c r="F20" s="104">
        <v>96.6</v>
      </c>
    </row>
    <row r="21" spans="1:6" ht="15" customHeight="1" x14ac:dyDescent="0.25">
      <c r="A21" s="15" t="s">
        <v>62</v>
      </c>
      <c r="B21" s="171">
        <v>135765</v>
      </c>
      <c r="C21" s="173">
        <v>86.2</v>
      </c>
      <c r="D21" s="173">
        <v>105.4</v>
      </c>
      <c r="E21" s="142">
        <v>87</v>
      </c>
      <c r="F21" s="104">
        <v>93.8</v>
      </c>
    </row>
    <row r="22" spans="1:6" ht="15" customHeight="1" x14ac:dyDescent="0.25">
      <c r="A22" s="21" t="s">
        <v>118</v>
      </c>
      <c r="B22" s="171">
        <v>141206</v>
      </c>
      <c r="C22" s="173">
        <v>115.3</v>
      </c>
      <c r="D22" s="173">
        <v>107.3</v>
      </c>
      <c r="E22" s="142">
        <v>109.4</v>
      </c>
      <c r="F22" s="104">
        <v>95</v>
      </c>
    </row>
    <row r="23" spans="1:6" ht="15" customHeight="1" x14ac:dyDescent="0.25">
      <c r="A23" s="21" t="s">
        <v>63</v>
      </c>
      <c r="B23" s="171">
        <v>131882</v>
      </c>
      <c r="C23" s="173"/>
      <c r="D23" s="173">
        <v>109</v>
      </c>
      <c r="E23" s="142"/>
      <c r="F23" s="104">
        <v>98.5</v>
      </c>
    </row>
    <row r="24" spans="1:6" ht="15" customHeight="1" x14ac:dyDescent="0.25">
      <c r="A24" s="15" t="s">
        <v>64</v>
      </c>
      <c r="B24" s="49">
        <v>133318</v>
      </c>
      <c r="C24" s="41">
        <v>97.8</v>
      </c>
      <c r="D24" s="41">
        <v>119.6</v>
      </c>
      <c r="E24" s="142">
        <v>98.2</v>
      </c>
      <c r="F24" s="104">
        <v>106.8</v>
      </c>
    </row>
    <row r="25" spans="1:6" ht="15" customHeight="1" x14ac:dyDescent="0.25">
      <c r="A25" s="15" t="s">
        <v>39</v>
      </c>
      <c r="B25" s="197">
        <v>127193</v>
      </c>
      <c r="C25" s="198">
        <v>95.4</v>
      </c>
      <c r="D25" s="198">
        <v>117.2</v>
      </c>
      <c r="E25" s="198">
        <v>96.3</v>
      </c>
      <c r="F25" s="198">
        <v>105.8</v>
      </c>
    </row>
    <row r="26" spans="1:6" ht="15" customHeight="1" x14ac:dyDescent="0.25">
      <c r="A26" s="15" t="s">
        <v>65</v>
      </c>
      <c r="B26" s="209">
        <v>119453</v>
      </c>
      <c r="C26" s="198">
        <v>93.8</v>
      </c>
      <c r="D26" s="198">
        <v>114.7</v>
      </c>
      <c r="E26" s="198">
        <v>93.6</v>
      </c>
      <c r="F26" s="198">
        <v>103.8</v>
      </c>
    </row>
    <row r="27" spans="1:6" ht="15" customHeight="1" x14ac:dyDescent="0.25">
      <c r="A27" s="21" t="s">
        <v>119</v>
      </c>
      <c r="B27" s="209">
        <v>126706</v>
      </c>
      <c r="C27" s="198">
        <v>89.6</v>
      </c>
      <c r="D27" s="198">
        <v>117.2</v>
      </c>
      <c r="E27" s="198">
        <v>91</v>
      </c>
      <c r="F27" s="198">
        <v>105.5</v>
      </c>
    </row>
    <row r="28" spans="1:6" ht="15" customHeight="1" x14ac:dyDescent="0.25">
      <c r="A28" s="21" t="s">
        <v>66</v>
      </c>
      <c r="B28" s="171">
        <v>130208</v>
      </c>
      <c r="C28" s="173"/>
      <c r="D28" s="173">
        <v>111.6</v>
      </c>
      <c r="E28" s="142"/>
      <c r="F28" s="104">
        <v>100.7</v>
      </c>
    </row>
    <row r="29" spans="1:6" ht="15" customHeight="1" x14ac:dyDescent="0.25">
      <c r="A29" s="15" t="s">
        <v>67</v>
      </c>
      <c r="B29" s="197">
        <v>121688</v>
      </c>
      <c r="C29" s="198">
        <v>101.8</v>
      </c>
      <c r="D29" s="198">
        <v>115.5</v>
      </c>
      <c r="E29" s="198">
        <v>102.1</v>
      </c>
      <c r="F29" s="198">
        <v>105.8</v>
      </c>
    </row>
    <row r="30" spans="1:6" ht="15" customHeight="1" x14ac:dyDescent="0.25">
      <c r="A30" s="15" t="s">
        <v>68</v>
      </c>
      <c r="B30" s="209">
        <v>120919</v>
      </c>
      <c r="C30" s="198">
        <v>99</v>
      </c>
      <c r="D30" s="198">
        <v>112.7</v>
      </c>
      <c r="E30" s="198">
        <v>98.7</v>
      </c>
      <c r="F30" s="198">
        <v>104.1</v>
      </c>
    </row>
    <row r="31" spans="1:6" ht="15" customHeight="1" x14ac:dyDescent="0.25">
      <c r="A31" s="15" t="s">
        <v>69</v>
      </c>
      <c r="B31" s="209">
        <v>158710</v>
      </c>
      <c r="C31" s="198">
        <v>131</v>
      </c>
      <c r="D31" s="198">
        <v>114.9</v>
      </c>
      <c r="E31" s="198">
        <v>129.6</v>
      </c>
      <c r="F31" s="198">
        <v>106.1</v>
      </c>
    </row>
    <row r="32" spans="1:6" ht="15" customHeight="1" x14ac:dyDescent="0.25">
      <c r="A32" s="21" t="s">
        <v>120</v>
      </c>
      <c r="B32" s="209">
        <v>133981</v>
      </c>
      <c r="C32" s="198"/>
      <c r="D32" s="198">
        <v>114.6</v>
      </c>
      <c r="E32" s="198"/>
      <c r="F32" s="198">
        <v>105.5</v>
      </c>
    </row>
    <row r="33" spans="1:6" ht="15" customHeight="1" x14ac:dyDescent="0.25">
      <c r="A33" s="217" t="s">
        <v>70</v>
      </c>
      <c r="B33" s="337">
        <v>131163</v>
      </c>
      <c r="C33" s="338"/>
      <c r="D33" s="338">
        <v>112.4</v>
      </c>
      <c r="E33" s="178"/>
      <c r="F33" s="339">
        <v>102</v>
      </c>
    </row>
  </sheetData>
  <mergeCells count="7">
    <mergeCell ref="C7:D7"/>
    <mergeCell ref="E7:F7"/>
    <mergeCell ref="A5:F5"/>
    <mergeCell ref="A1:F1"/>
    <mergeCell ref="A3:F3"/>
    <mergeCell ref="A7:A8"/>
    <mergeCell ref="B7:B8"/>
  </mergeCells>
  <pageMargins left="0.70866141732283472" right="0.70866141732283472" top="0.74803149606299213" bottom="0.74803149606299213" header="0.31496062992125984" footer="0.31496062992125984"/>
  <pageSetup paperSize="9" orientation="portrait" r:id="rId1"/>
  <headerFooter>
    <oddFooter>&amp;C&amp;"Arial,курсив"&amp;K00-042Социально-экономическое положение Ямало-Ненецкого автономного округа 04' 2023</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zoomScaleNormal="100" workbookViewId="0">
      <selection activeCell="J8" sqref="J8"/>
    </sheetView>
  </sheetViews>
  <sheetFormatPr defaultRowHeight="13.2" x14ac:dyDescent="0.25"/>
  <cols>
    <col min="1" max="1" width="31.5546875" customWidth="1"/>
    <col min="2" max="2" width="8.77734375" customWidth="1"/>
    <col min="3" max="3" width="9" customWidth="1"/>
    <col min="4" max="4" width="8.6640625" customWidth="1"/>
    <col min="5" max="5" width="8.88671875" customWidth="1"/>
    <col min="6" max="6" width="11.21875" customWidth="1"/>
    <col min="7" max="7" width="10.5546875" customWidth="1"/>
  </cols>
  <sheetData>
    <row r="1" spans="1:8" ht="35.25" customHeight="1" x14ac:dyDescent="0.25">
      <c r="A1" s="564" t="s">
        <v>401</v>
      </c>
      <c r="B1" s="564"/>
      <c r="C1" s="564"/>
      <c r="D1" s="564"/>
      <c r="E1" s="564"/>
      <c r="F1" s="564"/>
      <c r="G1" s="564"/>
    </row>
    <row r="2" spans="1:8" ht="13.8" x14ac:dyDescent="0.25">
      <c r="A2" s="340"/>
      <c r="B2" s="17"/>
      <c r="C2" s="17"/>
      <c r="D2" s="17"/>
      <c r="E2" s="17"/>
      <c r="F2" s="17"/>
      <c r="G2" s="17"/>
    </row>
    <row r="3" spans="1:8" x14ac:dyDescent="0.25">
      <c r="A3" s="566"/>
      <c r="B3" s="596" t="s">
        <v>572</v>
      </c>
      <c r="C3" s="634"/>
      <c r="D3" s="635"/>
      <c r="E3" s="596" t="s">
        <v>573</v>
      </c>
      <c r="F3" s="634"/>
      <c r="G3" s="635"/>
    </row>
    <row r="4" spans="1:8" x14ac:dyDescent="0.25">
      <c r="A4" s="639"/>
      <c r="B4" s="561" t="s">
        <v>230</v>
      </c>
      <c r="C4" s="582" t="s">
        <v>231</v>
      </c>
      <c r="D4" s="583"/>
      <c r="E4" s="561" t="s">
        <v>230</v>
      </c>
      <c r="F4" s="582" t="s">
        <v>129</v>
      </c>
      <c r="G4" s="583"/>
    </row>
    <row r="5" spans="1:8" ht="105.6" x14ac:dyDescent="0.25">
      <c r="A5" s="640"/>
      <c r="B5" s="602"/>
      <c r="C5" s="394" t="s">
        <v>114</v>
      </c>
      <c r="D5" s="377" t="s">
        <v>575</v>
      </c>
      <c r="E5" s="602"/>
      <c r="F5" s="230" t="s">
        <v>574</v>
      </c>
      <c r="G5" s="230" t="s">
        <v>289</v>
      </c>
    </row>
    <row r="6" spans="1:8" x14ac:dyDescent="0.25">
      <c r="A6" s="21" t="s">
        <v>125</v>
      </c>
      <c r="B6" s="453">
        <v>138094</v>
      </c>
      <c r="C6" s="549">
        <v>100.9</v>
      </c>
      <c r="D6" s="351">
        <v>104.9</v>
      </c>
      <c r="E6" s="454">
        <v>134748</v>
      </c>
      <c r="F6" s="467">
        <v>109.3</v>
      </c>
      <c r="G6" s="455">
        <v>100</v>
      </c>
      <c r="H6" s="501"/>
    </row>
    <row r="7" spans="1:8" ht="25.2" customHeight="1" x14ac:dyDescent="0.25">
      <c r="A7" s="37" t="s">
        <v>214</v>
      </c>
      <c r="B7" s="453"/>
      <c r="C7" s="549"/>
      <c r="D7" s="351"/>
      <c r="E7" s="456"/>
      <c r="F7" s="467"/>
      <c r="G7" s="455"/>
      <c r="H7" s="501"/>
    </row>
    <row r="8" spans="1:8" ht="38.4" customHeight="1" x14ac:dyDescent="0.25">
      <c r="A8" s="22" t="s">
        <v>215</v>
      </c>
      <c r="B8" s="453">
        <v>45230</v>
      </c>
      <c r="C8" s="549">
        <v>108.6</v>
      </c>
      <c r="D8" s="351">
        <v>114.7</v>
      </c>
      <c r="E8" s="456">
        <v>43240</v>
      </c>
      <c r="F8" s="467">
        <v>115.3</v>
      </c>
      <c r="G8" s="455">
        <v>32.1</v>
      </c>
      <c r="H8" s="501"/>
    </row>
    <row r="9" spans="1:8" ht="51.6" customHeight="1" x14ac:dyDescent="0.25">
      <c r="A9" s="37" t="s">
        <v>232</v>
      </c>
      <c r="B9" s="453">
        <v>52129</v>
      </c>
      <c r="C9" s="549">
        <v>114.8</v>
      </c>
      <c r="D9" s="351">
        <v>111.2</v>
      </c>
      <c r="E9" s="456">
        <v>48671</v>
      </c>
      <c r="F9" s="467">
        <v>108.9</v>
      </c>
      <c r="G9" s="455">
        <v>36.1</v>
      </c>
      <c r="H9" s="501"/>
    </row>
    <row r="10" spans="1:8" x14ac:dyDescent="0.25">
      <c r="A10" s="37" t="s">
        <v>233</v>
      </c>
      <c r="B10" s="453">
        <v>86013</v>
      </c>
      <c r="C10" s="549">
        <v>87.7</v>
      </c>
      <c r="D10" s="351">
        <v>107.2</v>
      </c>
      <c r="E10" s="456">
        <v>90539</v>
      </c>
      <c r="F10" s="467">
        <v>110.3</v>
      </c>
      <c r="G10" s="455">
        <v>67.2</v>
      </c>
      <c r="H10" s="501"/>
    </row>
    <row r="11" spans="1:8" x14ac:dyDescent="0.25">
      <c r="A11" s="37" t="s">
        <v>234</v>
      </c>
      <c r="B11" s="453">
        <v>34042</v>
      </c>
      <c r="C11" s="549">
        <v>107</v>
      </c>
      <c r="D11" s="351">
        <v>121.2</v>
      </c>
      <c r="E11" s="456">
        <v>32427</v>
      </c>
      <c r="F11" s="467">
        <v>123.8</v>
      </c>
      <c r="G11" s="455">
        <v>24.1</v>
      </c>
      <c r="H11" s="501"/>
    </row>
    <row r="12" spans="1:8" x14ac:dyDescent="0.25">
      <c r="A12" s="23" t="s">
        <v>195</v>
      </c>
      <c r="B12" s="453">
        <v>184593</v>
      </c>
      <c r="C12" s="549">
        <v>97.7</v>
      </c>
      <c r="D12" s="351">
        <v>97.7</v>
      </c>
      <c r="E12" s="456">
        <v>186052</v>
      </c>
      <c r="F12" s="467">
        <v>106.1</v>
      </c>
      <c r="G12" s="455">
        <v>138.1</v>
      </c>
      <c r="H12" s="501"/>
    </row>
    <row r="13" spans="1:8" ht="26.4" x14ac:dyDescent="0.25">
      <c r="A13" s="341" t="s">
        <v>471</v>
      </c>
      <c r="B13" s="453">
        <v>229264</v>
      </c>
      <c r="C13" s="549">
        <v>92.6</v>
      </c>
      <c r="D13" s="351">
        <v>96.5</v>
      </c>
      <c r="E13" s="456">
        <v>235605</v>
      </c>
      <c r="F13" s="467">
        <v>109.1</v>
      </c>
      <c r="G13" s="455">
        <v>174.8</v>
      </c>
      <c r="H13" s="501"/>
    </row>
    <row r="14" spans="1:8" ht="39" customHeight="1" x14ac:dyDescent="0.25">
      <c r="A14" s="37" t="s">
        <v>74</v>
      </c>
      <c r="B14" s="453">
        <v>139556</v>
      </c>
      <c r="C14" s="549">
        <v>108.4</v>
      </c>
      <c r="D14" s="351">
        <v>101.8</v>
      </c>
      <c r="E14" s="456">
        <v>135512</v>
      </c>
      <c r="F14" s="467">
        <v>100.2</v>
      </c>
      <c r="G14" s="455">
        <v>100.6</v>
      </c>
      <c r="H14" s="501"/>
    </row>
    <row r="15" spans="1:8" x14ac:dyDescent="0.25">
      <c r="A15" s="22" t="s">
        <v>196</v>
      </c>
      <c r="B15" s="453">
        <v>133219</v>
      </c>
      <c r="C15" s="549">
        <v>99.5</v>
      </c>
      <c r="D15" s="351">
        <v>103.5</v>
      </c>
      <c r="E15" s="456">
        <v>131286</v>
      </c>
      <c r="F15" s="467">
        <v>114.2</v>
      </c>
      <c r="G15" s="455">
        <v>97.4</v>
      </c>
      <c r="H15" s="501"/>
    </row>
    <row r="16" spans="1:8" ht="26.4" x14ac:dyDescent="0.25">
      <c r="A16" s="37" t="s">
        <v>76</v>
      </c>
      <c r="B16" s="453">
        <v>62731</v>
      </c>
      <c r="C16" s="549">
        <v>105.3</v>
      </c>
      <c r="D16" s="351">
        <v>87.1</v>
      </c>
      <c r="E16" s="456">
        <v>58889</v>
      </c>
      <c r="F16" s="467">
        <v>96.6</v>
      </c>
      <c r="G16" s="455">
        <v>43.7</v>
      </c>
      <c r="H16" s="501"/>
    </row>
    <row r="17" spans="1:8" ht="52.8" x14ac:dyDescent="0.25">
      <c r="A17" s="37" t="s">
        <v>80</v>
      </c>
      <c r="B17" s="453">
        <v>51260</v>
      </c>
      <c r="C17" s="549">
        <v>99</v>
      </c>
      <c r="D17" s="351">
        <v>80.2</v>
      </c>
      <c r="E17" s="456">
        <v>52962</v>
      </c>
      <c r="F17" s="467">
        <v>87.3</v>
      </c>
      <c r="G17" s="455">
        <v>39.299999999999997</v>
      </c>
      <c r="H17" s="501"/>
    </row>
    <row r="18" spans="1:8" ht="26.4" x14ac:dyDescent="0.25">
      <c r="A18" s="37" t="s">
        <v>81</v>
      </c>
      <c r="B18" s="453">
        <v>188408</v>
      </c>
      <c r="C18" s="549">
        <v>108.7</v>
      </c>
      <c r="D18" s="351">
        <v>87.2</v>
      </c>
      <c r="E18" s="456">
        <v>182015</v>
      </c>
      <c r="F18" s="467">
        <v>104.7</v>
      </c>
      <c r="G18" s="455">
        <v>135.1</v>
      </c>
      <c r="H18" s="501"/>
    </row>
    <row r="19" spans="1:8" ht="39.6" x14ac:dyDescent="0.25">
      <c r="A19" s="37" t="s">
        <v>82</v>
      </c>
      <c r="B19" s="453">
        <v>113510</v>
      </c>
      <c r="C19" s="549">
        <v>136.9</v>
      </c>
      <c r="D19" s="351">
        <v>142.30000000000001</v>
      </c>
      <c r="E19" s="456">
        <v>100257</v>
      </c>
      <c r="F19" s="467">
        <v>127.8</v>
      </c>
      <c r="G19" s="455">
        <v>74.400000000000006</v>
      </c>
      <c r="H19" s="501"/>
    </row>
    <row r="20" spans="1:8" ht="39.6" x14ac:dyDescent="0.25">
      <c r="A20" s="341" t="s">
        <v>85</v>
      </c>
      <c r="B20" s="453">
        <v>80064</v>
      </c>
      <c r="C20" s="549">
        <v>137.30000000000001</v>
      </c>
      <c r="D20" s="351">
        <v>91</v>
      </c>
      <c r="E20" s="456">
        <v>66695</v>
      </c>
      <c r="F20" s="467">
        <v>92.3</v>
      </c>
      <c r="G20" s="455">
        <v>49.5</v>
      </c>
      <c r="H20" s="501"/>
    </row>
    <row r="21" spans="1:8" ht="38.4" customHeight="1" x14ac:dyDescent="0.25">
      <c r="A21" s="37" t="s">
        <v>87</v>
      </c>
      <c r="B21" s="453">
        <v>74479</v>
      </c>
      <c r="C21" s="549">
        <v>80.2</v>
      </c>
      <c r="D21" s="351">
        <v>86.7</v>
      </c>
      <c r="E21" s="456">
        <v>100374</v>
      </c>
      <c r="F21" s="467">
        <v>117.2</v>
      </c>
      <c r="G21" s="455">
        <v>74.5</v>
      </c>
      <c r="H21" s="501"/>
    </row>
    <row r="22" spans="1:8" ht="26.4" x14ac:dyDescent="0.25">
      <c r="A22" s="37" t="s">
        <v>89</v>
      </c>
      <c r="B22" s="453">
        <v>122632</v>
      </c>
      <c r="C22" s="549">
        <v>88.2</v>
      </c>
      <c r="D22" s="351">
        <v>116.9</v>
      </c>
      <c r="E22" s="456">
        <v>125294</v>
      </c>
      <c r="F22" s="467">
        <v>121.1</v>
      </c>
      <c r="G22" s="455">
        <v>93</v>
      </c>
      <c r="H22" s="501"/>
    </row>
    <row r="23" spans="1:8" ht="39.6" x14ac:dyDescent="0.25">
      <c r="A23" s="22" t="s">
        <v>197</v>
      </c>
      <c r="B23" s="453">
        <v>126713</v>
      </c>
      <c r="C23" s="549">
        <v>102.5</v>
      </c>
      <c r="D23" s="351">
        <v>97.2</v>
      </c>
      <c r="E23" s="456">
        <v>124985</v>
      </c>
      <c r="F23" s="467">
        <v>109.6</v>
      </c>
      <c r="G23" s="455">
        <v>92.8</v>
      </c>
      <c r="H23" s="501"/>
    </row>
    <row r="24" spans="1:8" ht="52.8" x14ac:dyDescent="0.25">
      <c r="A24" s="22" t="s">
        <v>198</v>
      </c>
      <c r="B24" s="453">
        <v>100724</v>
      </c>
      <c r="C24" s="549">
        <v>108.8</v>
      </c>
      <c r="D24" s="351">
        <v>110.8</v>
      </c>
      <c r="E24" s="456">
        <v>96528</v>
      </c>
      <c r="F24" s="467">
        <v>111.3</v>
      </c>
      <c r="G24" s="455">
        <v>71.599999999999994</v>
      </c>
      <c r="H24" s="501"/>
    </row>
    <row r="25" spans="1:8" x14ac:dyDescent="0.25">
      <c r="A25" s="22" t="s">
        <v>216</v>
      </c>
      <c r="B25" s="453">
        <v>108537</v>
      </c>
      <c r="C25" s="549">
        <v>108.8</v>
      </c>
      <c r="D25" s="351">
        <v>110.9</v>
      </c>
      <c r="E25" s="456">
        <v>98718</v>
      </c>
      <c r="F25" s="467">
        <v>110.6</v>
      </c>
      <c r="G25" s="455">
        <v>73.3</v>
      </c>
      <c r="H25" s="501"/>
    </row>
    <row r="26" spans="1:8" ht="24" customHeight="1" x14ac:dyDescent="0.25">
      <c r="A26" s="22" t="s">
        <v>217</v>
      </c>
      <c r="B26" s="453">
        <v>76216</v>
      </c>
      <c r="C26" s="549">
        <v>105.7</v>
      </c>
      <c r="D26" s="351">
        <v>106.7</v>
      </c>
      <c r="E26" s="456">
        <v>75146</v>
      </c>
      <c r="F26" s="467">
        <v>109.9</v>
      </c>
      <c r="G26" s="455">
        <v>55.8</v>
      </c>
      <c r="H26" s="501"/>
    </row>
    <row r="27" spans="1:8" ht="52.8" x14ac:dyDescent="0.25">
      <c r="A27" s="37" t="s">
        <v>235</v>
      </c>
      <c r="B27" s="453">
        <v>105351</v>
      </c>
      <c r="C27" s="549">
        <v>105.2</v>
      </c>
      <c r="D27" s="351">
        <v>117.5</v>
      </c>
      <c r="E27" s="456">
        <v>102714</v>
      </c>
      <c r="F27" s="467">
        <v>117.8</v>
      </c>
      <c r="G27" s="455">
        <v>76.2</v>
      </c>
      <c r="H27" s="501"/>
    </row>
    <row r="28" spans="1:8" ht="39.6" x14ac:dyDescent="0.25">
      <c r="A28" s="37" t="s">
        <v>236</v>
      </c>
      <c r="B28" s="453">
        <v>65100</v>
      </c>
      <c r="C28" s="549">
        <v>106</v>
      </c>
      <c r="D28" s="351">
        <v>100.1</v>
      </c>
      <c r="E28" s="456">
        <v>64669</v>
      </c>
      <c r="F28" s="467">
        <v>105.5</v>
      </c>
      <c r="G28" s="455">
        <v>48</v>
      </c>
      <c r="H28" s="501"/>
    </row>
    <row r="29" spans="1:8" ht="17.399999999999999" customHeight="1" x14ac:dyDescent="0.25">
      <c r="A29" s="22" t="s">
        <v>218</v>
      </c>
      <c r="B29" s="453">
        <v>138752</v>
      </c>
      <c r="C29" s="549">
        <v>100.5</v>
      </c>
      <c r="D29" s="351">
        <v>109.5</v>
      </c>
      <c r="E29" s="456">
        <v>138902</v>
      </c>
      <c r="F29" s="467">
        <v>111</v>
      </c>
      <c r="G29" s="455">
        <v>103.1</v>
      </c>
      <c r="H29" s="501"/>
    </row>
    <row r="30" spans="1:8" ht="22.95" customHeight="1" x14ac:dyDescent="0.25">
      <c r="A30" s="37" t="s">
        <v>237</v>
      </c>
      <c r="B30" s="453">
        <v>150300</v>
      </c>
      <c r="C30" s="549">
        <v>100.6</v>
      </c>
      <c r="D30" s="351">
        <v>112</v>
      </c>
      <c r="E30" s="456">
        <v>150166</v>
      </c>
      <c r="F30" s="467">
        <v>111.6</v>
      </c>
      <c r="G30" s="455">
        <v>111.4</v>
      </c>
      <c r="H30" s="501"/>
    </row>
    <row r="31" spans="1:8" ht="26.4" x14ac:dyDescent="0.25">
      <c r="A31" s="37" t="s">
        <v>238</v>
      </c>
      <c r="B31" s="453">
        <v>54487</v>
      </c>
      <c r="C31" s="549">
        <v>101.1</v>
      </c>
      <c r="D31" s="351">
        <v>101.9</v>
      </c>
      <c r="E31" s="456">
        <v>52514</v>
      </c>
      <c r="F31" s="467">
        <v>108.9</v>
      </c>
      <c r="G31" s="455">
        <v>39</v>
      </c>
      <c r="H31" s="501"/>
    </row>
    <row r="32" spans="1:8" ht="26.4" x14ac:dyDescent="0.25">
      <c r="A32" s="37" t="s">
        <v>239</v>
      </c>
      <c r="B32" s="453">
        <v>149666</v>
      </c>
      <c r="C32" s="549">
        <v>99.3</v>
      </c>
      <c r="D32" s="351">
        <v>109.1</v>
      </c>
      <c r="E32" s="456">
        <v>153245</v>
      </c>
      <c r="F32" s="467">
        <v>107.4</v>
      </c>
      <c r="G32" s="455">
        <v>113.7</v>
      </c>
      <c r="H32" s="501"/>
    </row>
    <row r="33" spans="1:8" ht="39.6" x14ac:dyDescent="0.25">
      <c r="A33" s="37" t="s">
        <v>240</v>
      </c>
      <c r="B33" s="453">
        <v>116804</v>
      </c>
      <c r="C33" s="549">
        <v>101.3</v>
      </c>
      <c r="D33" s="351">
        <v>101.2</v>
      </c>
      <c r="E33" s="456">
        <v>116313</v>
      </c>
      <c r="F33" s="467">
        <v>108.6</v>
      </c>
      <c r="G33" s="455">
        <v>86.3</v>
      </c>
      <c r="H33" s="501"/>
    </row>
    <row r="34" spans="1:8" ht="26.4" x14ac:dyDescent="0.25">
      <c r="A34" s="37" t="s">
        <v>241</v>
      </c>
      <c r="B34" s="453">
        <v>52068</v>
      </c>
      <c r="C34" s="549">
        <v>95.8</v>
      </c>
      <c r="D34" s="351">
        <v>114.1</v>
      </c>
      <c r="E34" s="456">
        <v>55184</v>
      </c>
      <c r="F34" s="467">
        <v>110.1</v>
      </c>
      <c r="G34" s="455">
        <v>41</v>
      </c>
      <c r="H34" s="501"/>
    </row>
    <row r="35" spans="1:8" ht="39.6" x14ac:dyDescent="0.25">
      <c r="A35" s="22" t="s">
        <v>219</v>
      </c>
      <c r="B35" s="453">
        <v>71784</v>
      </c>
      <c r="C35" s="549">
        <v>107.9</v>
      </c>
      <c r="D35" s="351">
        <v>112.2</v>
      </c>
      <c r="E35" s="456">
        <v>69031</v>
      </c>
      <c r="F35" s="467">
        <v>110.1</v>
      </c>
      <c r="G35" s="455">
        <v>51.2</v>
      </c>
      <c r="H35" s="501"/>
    </row>
    <row r="36" spans="1:8" ht="26.4" x14ac:dyDescent="0.25">
      <c r="A36" s="22" t="s">
        <v>220</v>
      </c>
      <c r="B36" s="453">
        <v>140102</v>
      </c>
      <c r="C36" s="549">
        <v>92.3</v>
      </c>
      <c r="D36" s="351">
        <v>109.8</v>
      </c>
      <c r="E36" s="456">
        <v>145145</v>
      </c>
      <c r="F36" s="467">
        <v>113.7</v>
      </c>
      <c r="G36" s="455">
        <v>107.7</v>
      </c>
      <c r="H36" s="501"/>
    </row>
    <row r="37" spans="1:8" ht="27.6" customHeight="1" x14ac:dyDescent="0.25">
      <c r="A37" s="22" t="s">
        <v>242</v>
      </c>
      <c r="B37" s="453">
        <v>151362</v>
      </c>
      <c r="C37" s="549">
        <v>93.7</v>
      </c>
      <c r="D37" s="351">
        <v>98.5</v>
      </c>
      <c r="E37" s="456">
        <v>142865</v>
      </c>
      <c r="F37" s="467">
        <v>116.3</v>
      </c>
      <c r="G37" s="455">
        <v>106</v>
      </c>
      <c r="H37" s="501"/>
    </row>
    <row r="38" spans="1:8" ht="26.4" x14ac:dyDescent="0.25">
      <c r="A38" s="22" t="s">
        <v>221</v>
      </c>
      <c r="B38" s="453">
        <v>105380</v>
      </c>
      <c r="C38" s="549">
        <v>89.2</v>
      </c>
      <c r="D38" s="351">
        <v>108.3</v>
      </c>
      <c r="E38" s="456">
        <v>109637</v>
      </c>
      <c r="F38" s="467">
        <v>111.6</v>
      </c>
      <c r="G38" s="455">
        <v>81.400000000000006</v>
      </c>
      <c r="H38" s="501"/>
    </row>
    <row r="39" spans="1:8" ht="39.6" x14ac:dyDescent="0.25">
      <c r="A39" s="22" t="s">
        <v>222</v>
      </c>
      <c r="B39" s="453">
        <v>162088</v>
      </c>
      <c r="C39" s="549">
        <v>94.9</v>
      </c>
      <c r="D39" s="351">
        <v>114.7</v>
      </c>
      <c r="E39" s="456">
        <v>161956</v>
      </c>
      <c r="F39" s="467">
        <v>115.8</v>
      </c>
      <c r="G39" s="455">
        <v>120.2</v>
      </c>
      <c r="H39" s="501"/>
    </row>
    <row r="40" spans="1:8" ht="26.4" x14ac:dyDescent="0.25">
      <c r="A40" s="37" t="s">
        <v>243</v>
      </c>
      <c r="B40" s="453">
        <v>136017</v>
      </c>
      <c r="C40" s="549">
        <v>100.5</v>
      </c>
      <c r="D40" s="351">
        <v>109.7</v>
      </c>
      <c r="E40" s="456">
        <v>123830</v>
      </c>
      <c r="F40" s="467">
        <v>112.8</v>
      </c>
      <c r="G40" s="455">
        <v>91.9</v>
      </c>
      <c r="H40" s="501"/>
    </row>
    <row r="41" spans="1:8" ht="41.4" customHeight="1" x14ac:dyDescent="0.25">
      <c r="A41" s="22" t="s">
        <v>228</v>
      </c>
      <c r="B41" s="453">
        <v>118850</v>
      </c>
      <c r="C41" s="549">
        <v>72</v>
      </c>
      <c r="D41" s="351">
        <v>108.1</v>
      </c>
      <c r="E41" s="456">
        <v>133447</v>
      </c>
      <c r="F41" s="467">
        <v>106.8</v>
      </c>
      <c r="G41" s="455">
        <v>99</v>
      </c>
      <c r="H41" s="501"/>
    </row>
    <row r="42" spans="1:8" ht="52.8" x14ac:dyDescent="0.25">
      <c r="A42" s="22" t="s">
        <v>244</v>
      </c>
      <c r="B42" s="453">
        <v>174033</v>
      </c>
      <c r="C42" s="549">
        <v>130.4</v>
      </c>
      <c r="D42" s="351">
        <v>107.5</v>
      </c>
      <c r="E42" s="456">
        <v>144401</v>
      </c>
      <c r="F42" s="467">
        <v>109.2</v>
      </c>
      <c r="G42" s="455">
        <v>107.2</v>
      </c>
      <c r="H42" s="501"/>
    </row>
    <row r="43" spans="1:8" x14ac:dyDescent="0.25">
      <c r="A43" s="22" t="s">
        <v>229</v>
      </c>
      <c r="B43" s="453">
        <v>103804</v>
      </c>
      <c r="C43" s="549">
        <v>113.3</v>
      </c>
      <c r="D43" s="351">
        <v>120</v>
      </c>
      <c r="E43" s="456">
        <v>94830</v>
      </c>
      <c r="F43" s="467">
        <v>114.6</v>
      </c>
      <c r="G43" s="455">
        <v>70.400000000000006</v>
      </c>
      <c r="H43" s="501"/>
    </row>
    <row r="44" spans="1:8" ht="39.6" x14ac:dyDescent="0.25">
      <c r="A44" s="22" t="s">
        <v>223</v>
      </c>
      <c r="B44" s="453">
        <v>129390</v>
      </c>
      <c r="C44" s="549">
        <v>95.8</v>
      </c>
      <c r="D44" s="351">
        <v>101.4</v>
      </c>
      <c r="E44" s="456">
        <v>131948</v>
      </c>
      <c r="F44" s="467">
        <v>104.8</v>
      </c>
      <c r="G44" s="455">
        <v>97.9</v>
      </c>
      <c r="H44" s="501"/>
    </row>
    <row r="45" spans="1:8" ht="39.6" x14ac:dyDescent="0.25">
      <c r="A45" s="28" t="s">
        <v>245</v>
      </c>
      <c r="B45" s="457">
        <v>113266</v>
      </c>
      <c r="C45" s="550">
        <v>109.5</v>
      </c>
      <c r="D45" s="459">
        <v>110.7</v>
      </c>
      <c r="E45" s="460">
        <v>106595</v>
      </c>
      <c r="F45" s="468">
        <v>112.6</v>
      </c>
      <c r="G45" s="461">
        <v>79.099999999999994</v>
      </c>
      <c r="H45" s="501"/>
    </row>
  </sheetData>
  <mergeCells count="8">
    <mergeCell ref="A1:G1"/>
    <mergeCell ref="A3:A5"/>
    <mergeCell ref="B3:D3"/>
    <mergeCell ref="E3:G3"/>
    <mergeCell ref="B4:B5"/>
    <mergeCell ref="C4:D4"/>
    <mergeCell ref="E4:E5"/>
    <mergeCell ref="F4:G4"/>
  </mergeCells>
  <pageMargins left="0.70866141732283472" right="0.70866141732283472" top="0.74803149606299213" bottom="0.74803149606299213" header="0.31496062992125984" footer="0.31496062992125984"/>
  <pageSetup paperSize="9" orientation="portrait" r:id="rId1"/>
  <headerFooter>
    <oddFooter>&amp;C&amp;"Arial,курсив"&amp;K00-042Социально-экономическое положение Ямало-Ненецкого автономного округа 04' 2023</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Normal="100" workbookViewId="0">
      <selection activeCell="E33" sqref="E33"/>
    </sheetView>
  </sheetViews>
  <sheetFormatPr defaultRowHeight="13.2" x14ac:dyDescent="0.25"/>
  <cols>
    <col min="1" max="1" width="17.5546875" customWidth="1"/>
    <col min="2" max="8" width="16.5546875" customWidth="1"/>
  </cols>
  <sheetData>
    <row r="1" spans="1:9" ht="16.2" customHeight="1" x14ac:dyDescent="0.25">
      <c r="A1" s="578" t="s">
        <v>495</v>
      </c>
      <c r="B1" s="578"/>
      <c r="C1" s="578"/>
      <c r="D1" s="578"/>
      <c r="E1" s="578"/>
      <c r="F1" s="578"/>
      <c r="G1" s="578"/>
      <c r="H1" s="578"/>
      <c r="I1" s="17"/>
    </row>
    <row r="2" spans="1:9" ht="12.75" customHeight="1" x14ac:dyDescent="0.25">
      <c r="A2" s="47"/>
      <c r="B2" s="17"/>
      <c r="C2" s="17"/>
      <c r="D2" s="17"/>
      <c r="E2" s="17"/>
      <c r="F2" s="17"/>
      <c r="G2" s="17"/>
      <c r="H2" s="17"/>
      <c r="I2" s="17"/>
    </row>
    <row r="3" spans="1:9" x14ac:dyDescent="0.25">
      <c r="A3" s="612" t="s">
        <v>246</v>
      </c>
      <c r="B3" s="612"/>
      <c r="C3" s="612"/>
      <c r="D3" s="612"/>
      <c r="E3" s="612"/>
      <c r="F3" s="612"/>
      <c r="G3" s="612"/>
      <c r="H3" s="612"/>
      <c r="I3" s="17"/>
    </row>
    <row r="4" spans="1:9" ht="15.6" customHeight="1" x14ac:dyDescent="0.25">
      <c r="A4" s="573"/>
      <c r="B4" s="642" t="s">
        <v>249</v>
      </c>
      <c r="C4" s="643"/>
      <c r="D4" s="582" t="s">
        <v>247</v>
      </c>
      <c r="E4" s="607"/>
      <c r="F4" s="607"/>
      <c r="G4" s="583"/>
      <c r="H4" s="559" t="s">
        <v>508</v>
      </c>
      <c r="I4" s="188"/>
    </row>
    <row r="5" spans="1:9" ht="15" customHeight="1" x14ac:dyDescent="0.25">
      <c r="A5" s="606"/>
      <c r="B5" s="644" t="s">
        <v>250</v>
      </c>
      <c r="C5" s="610"/>
      <c r="D5" s="642" t="s">
        <v>509</v>
      </c>
      <c r="E5" s="643"/>
      <c r="F5" s="642" t="s">
        <v>510</v>
      </c>
      <c r="G5" s="643"/>
      <c r="H5" s="641"/>
      <c r="I5" s="188"/>
    </row>
    <row r="6" spans="1:9" ht="12.6" customHeight="1" x14ac:dyDescent="0.25">
      <c r="A6" s="606"/>
      <c r="B6" s="561" t="s">
        <v>43</v>
      </c>
      <c r="C6" s="559" t="s">
        <v>248</v>
      </c>
      <c r="D6" s="645"/>
      <c r="E6" s="646"/>
      <c r="F6" s="649"/>
      <c r="G6" s="650"/>
      <c r="H6" s="641"/>
      <c r="I6" s="188"/>
    </row>
    <row r="7" spans="1:9" ht="14.4" customHeight="1" x14ac:dyDescent="0.25">
      <c r="A7" s="606"/>
      <c r="B7" s="641"/>
      <c r="C7" s="641"/>
      <c r="D7" s="647"/>
      <c r="E7" s="648"/>
      <c r="F7" s="651"/>
      <c r="G7" s="652"/>
      <c r="H7" s="641"/>
      <c r="I7" s="188"/>
    </row>
    <row r="8" spans="1:9" ht="48.6" customHeight="1" x14ac:dyDescent="0.25">
      <c r="A8" s="603"/>
      <c r="B8" s="602"/>
      <c r="C8" s="602"/>
      <c r="D8" s="235" t="s">
        <v>43</v>
      </c>
      <c r="E8" s="231" t="s">
        <v>248</v>
      </c>
      <c r="F8" s="235" t="s">
        <v>43</v>
      </c>
      <c r="G8" s="231" t="s">
        <v>248</v>
      </c>
      <c r="H8" s="602"/>
      <c r="I8" s="188"/>
    </row>
    <row r="9" spans="1:9" ht="14.4" x14ac:dyDescent="0.25">
      <c r="A9" s="243" t="s">
        <v>511</v>
      </c>
      <c r="B9" s="216"/>
      <c r="C9" s="216"/>
      <c r="D9" s="216"/>
      <c r="E9" s="216"/>
      <c r="F9" s="216"/>
      <c r="G9" s="216"/>
      <c r="H9" s="60"/>
      <c r="I9" s="188"/>
    </row>
    <row r="10" spans="1:9" ht="14.4" x14ac:dyDescent="0.25">
      <c r="A10" s="15" t="s">
        <v>56</v>
      </c>
      <c r="B10" s="78" t="s">
        <v>449</v>
      </c>
      <c r="C10" s="78" t="s">
        <v>449</v>
      </c>
      <c r="D10" s="78" t="s">
        <v>449</v>
      </c>
      <c r="E10" s="78" t="s">
        <v>449</v>
      </c>
      <c r="F10" s="78" t="s">
        <v>449</v>
      </c>
      <c r="G10" s="78" t="s">
        <v>449</v>
      </c>
      <c r="H10" s="78" t="s">
        <v>449</v>
      </c>
      <c r="I10" s="188"/>
    </row>
    <row r="11" spans="1:9" ht="14.4" x14ac:dyDescent="0.25">
      <c r="A11" s="15" t="s">
        <v>57</v>
      </c>
      <c r="B11" s="78" t="s">
        <v>449</v>
      </c>
      <c r="C11" s="78" t="s">
        <v>449</v>
      </c>
      <c r="D11" s="78" t="s">
        <v>449</v>
      </c>
      <c r="E11" s="78" t="s">
        <v>449</v>
      </c>
      <c r="F11" s="78" t="s">
        <v>449</v>
      </c>
      <c r="G11" s="78" t="s">
        <v>449</v>
      </c>
      <c r="H11" s="78" t="s">
        <v>449</v>
      </c>
      <c r="I11" s="188"/>
    </row>
    <row r="12" spans="1:9" ht="14.4" x14ac:dyDescent="0.25">
      <c r="A12" s="15" t="s">
        <v>58</v>
      </c>
      <c r="B12" s="78" t="s">
        <v>449</v>
      </c>
      <c r="C12" s="78" t="s">
        <v>449</v>
      </c>
      <c r="D12" s="78" t="s">
        <v>449</v>
      </c>
      <c r="E12" s="78" t="s">
        <v>449</v>
      </c>
      <c r="F12" s="78" t="s">
        <v>449</v>
      </c>
      <c r="G12" s="78" t="s">
        <v>449</v>
      </c>
      <c r="H12" s="78" t="s">
        <v>449</v>
      </c>
      <c r="I12" s="188"/>
    </row>
    <row r="13" spans="1:9" ht="14.4" x14ac:dyDescent="0.25">
      <c r="A13" s="15" t="s">
        <v>60</v>
      </c>
      <c r="B13" s="78" t="s">
        <v>449</v>
      </c>
      <c r="C13" s="78" t="s">
        <v>449</v>
      </c>
      <c r="D13" s="78" t="s">
        <v>449</v>
      </c>
      <c r="E13" s="78" t="s">
        <v>449</v>
      </c>
      <c r="F13" s="78" t="s">
        <v>449</v>
      </c>
      <c r="G13" s="78" t="s">
        <v>449</v>
      </c>
      <c r="H13" s="78" t="s">
        <v>449</v>
      </c>
      <c r="I13" s="188"/>
    </row>
    <row r="14" spans="1:9" ht="14.4" x14ac:dyDescent="0.25">
      <c r="A14" s="15" t="s">
        <v>61</v>
      </c>
      <c r="B14" s="78" t="s">
        <v>449</v>
      </c>
      <c r="C14" s="78" t="s">
        <v>449</v>
      </c>
      <c r="D14" s="78" t="s">
        <v>449</v>
      </c>
      <c r="E14" s="78" t="s">
        <v>449</v>
      </c>
      <c r="F14" s="78" t="s">
        <v>449</v>
      </c>
      <c r="G14" s="78" t="s">
        <v>449</v>
      </c>
      <c r="H14" s="78" t="s">
        <v>449</v>
      </c>
      <c r="I14" s="188"/>
    </row>
    <row r="15" spans="1:9" ht="14.4" x14ac:dyDescent="0.25">
      <c r="A15" s="247" t="s">
        <v>456</v>
      </c>
      <c r="B15" s="21"/>
      <c r="C15" s="21"/>
      <c r="D15" s="21"/>
      <c r="E15" s="21"/>
      <c r="F15" s="21"/>
      <c r="G15" s="21"/>
      <c r="H15" s="61"/>
      <c r="I15" s="188"/>
    </row>
    <row r="16" spans="1:9" ht="14.4" x14ac:dyDescent="0.25">
      <c r="A16" s="15" t="s">
        <v>56</v>
      </c>
      <c r="B16" s="78" t="s">
        <v>449</v>
      </c>
      <c r="C16" s="78" t="s">
        <v>449</v>
      </c>
      <c r="D16" s="78" t="s">
        <v>449</v>
      </c>
      <c r="E16" s="78" t="s">
        <v>449</v>
      </c>
      <c r="F16" s="78" t="s">
        <v>449</v>
      </c>
      <c r="G16" s="78" t="s">
        <v>449</v>
      </c>
      <c r="H16" s="78" t="s">
        <v>449</v>
      </c>
      <c r="I16" s="188"/>
    </row>
    <row r="17" spans="1:9" ht="14.4" x14ac:dyDescent="0.25">
      <c r="A17" s="15" t="s">
        <v>57</v>
      </c>
      <c r="B17" s="78" t="s">
        <v>449</v>
      </c>
      <c r="C17" s="78" t="s">
        <v>449</v>
      </c>
      <c r="D17" s="78" t="s">
        <v>449</v>
      </c>
      <c r="E17" s="78" t="s">
        <v>449</v>
      </c>
      <c r="F17" s="78" t="s">
        <v>449</v>
      </c>
      <c r="G17" s="78" t="s">
        <v>449</v>
      </c>
      <c r="H17" s="78" t="s">
        <v>449</v>
      </c>
      <c r="I17" s="188"/>
    </row>
    <row r="18" spans="1:9" ht="14.4" x14ac:dyDescent="0.25">
      <c r="A18" s="16" t="s">
        <v>58</v>
      </c>
      <c r="B18" s="246" t="s">
        <v>449</v>
      </c>
      <c r="C18" s="246" t="s">
        <v>449</v>
      </c>
      <c r="D18" s="246" t="s">
        <v>449</v>
      </c>
      <c r="E18" s="246" t="s">
        <v>449</v>
      </c>
      <c r="F18" s="246" t="s">
        <v>449</v>
      </c>
      <c r="G18" s="246" t="s">
        <v>449</v>
      </c>
      <c r="H18" s="246" t="s">
        <v>449</v>
      </c>
      <c r="I18" s="188"/>
    </row>
    <row r="19" spans="1:9" ht="14.4" x14ac:dyDescent="0.25">
      <c r="A19" s="15" t="s">
        <v>60</v>
      </c>
      <c r="B19" s="78" t="s">
        <v>449</v>
      </c>
      <c r="C19" s="78" t="s">
        <v>449</v>
      </c>
      <c r="D19" s="78" t="s">
        <v>449</v>
      </c>
      <c r="E19" s="78" t="s">
        <v>449</v>
      </c>
      <c r="F19" s="78" t="s">
        <v>449</v>
      </c>
      <c r="G19" s="78" t="s">
        <v>449</v>
      </c>
      <c r="H19" s="78" t="s">
        <v>449</v>
      </c>
      <c r="I19" s="188"/>
    </row>
    <row r="20" spans="1:9" ht="14.4" x14ac:dyDescent="0.25">
      <c r="A20" s="15" t="s">
        <v>61</v>
      </c>
      <c r="B20" s="78" t="s">
        <v>449</v>
      </c>
      <c r="C20" s="78" t="s">
        <v>449</v>
      </c>
      <c r="D20" s="78" t="s">
        <v>449</v>
      </c>
      <c r="E20" s="78" t="s">
        <v>449</v>
      </c>
      <c r="F20" s="78" t="s">
        <v>449</v>
      </c>
      <c r="G20" s="78" t="s">
        <v>449</v>
      </c>
      <c r="H20" s="78" t="s">
        <v>449</v>
      </c>
      <c r="I20" s="188"/>
    </row>
    <row r="21" spans="1:9" ht="14.4" x14ac:dyDescent="0.25">
      <c r="A21" s="15" t="s">
        <v>62</v>
      </c>
      <c r="B21" s="246" t="s">
        <v>449</v>
      </c>
      <c r="C21" s="246" t="s">
        <v>449</v>
      </c>
      <c r="D21" s="246" t="s">
        <v>449</v>
      </c>
      <c r="E21" s="246" t="s">
        <v>449</v>
      </c>
      <c r="F21" s="246" t="s">
        <v>449</v>
      </c>
      <c r="G21" s="246" t="s">
        <v>449</v>
      </c>
      <c r="H21" s="246" t="s">
        <v>449</v>
      </c>
      <c r="I21" s="188"/>
    </row>
    <row r="22" spans="1:9" ht="14.4" x14ac:dyDescent="0.25">
      <c r="A22" s="15" t="s">
        <v>64</v>
      </c>
      <c r="B22" s="78" t="s">
        <v>449</v>
      </c>
      <c r="C22" s="78" t="s">
        <v>449</v>
      </c>
      <c r="D22" s="78" t="s">
        <v>449</v>
      </c>
      <c r="E22" s="78" t="s">
        <v>449</v>
      </c>
      <c r="F22" s="78" t="s">
        <v>449</v>
      </c>
      <c r="G22" s="78" t="s">
        <v>449</v>
      </c>
      <c r="H22" s="78" t="s">
        <v>449</v>
      </c>
      <c r="I22" s="188"/>
    </row>
    <row r="23" spans="1:9" ht="14.4" x14ac:dyDescent="0.25">
      <c r="A23" s="15" t="s">
        <v>39</v>
      </c>
      <c r="B23" s="78" t="s">
        <v>449</v>
      </c>
      <c r="C23" s="78" t="s">
        <v>449</v>
      </c>
      <c r="D23" s="78" t="s">
        <v>449</v>
      </c>
      <c r="E23" s="78" t="s">
        <v>449</v>
      </c>
      <c r="F23" s="78" t="s">
        <v>449</v>
      </c>
      <c r="G23" s="78" t="s">
        <v>449</v>
      </c>
      <c r="H23" s="78" t="s">
        <v>449</v>
      </c>
      <c r="I23" s="188"/>
    </row>
    <row r="24" spans="1:9" ht="14.4" x14ac:dyDescent="0.25">
      <c r="A24" s="15" t="s">
        <v>65</v>
      </c>
      <c r="B24" s="246" t="s">
        <v>449</v>
      </c>
      <c r="C24" s="246" t="s">
        <v>449</v>
      </c>
      <c r="D24" s="246" t="s">
        <v>449</v>
      </c>
      <c r="E24" s="246" t="s">
        <v>449</v>
      </c>
      <c r="F24" s="246" t="s">
        <v>449</v>
      </c>
      <c r="G24" s="246" t="s">
        <v>449</v>
      </c>
      <c r="H24" s="246" t="s">
        <v>449</v>
      </c>
      <c r="I24" s="188"/>
    </row>
    <row r="25" spans="1:9" ht="14.4" x14ac:dyDescent="0.25">
      <c r="A25" s="15" t="s">
        <v>67</v>
      </c>
      <c r="B25" s="78" t="s">
        <v>449</v>
      </c>
      <c r="C25" s="78" t="s">
        <v>449</v>
      </c>
      <c r="D25" s="78" t="s">
        <v>449</v>
      </c>
      <c r="E25" s="78" t="s">
        <v>449</v>
      </c>
      <c r="F25" s="78" t="s">
        <v>449</v>
      </c>
      <c r="G25" s="78" t="s">
        <v>449</v>
      </c>
      <c r="H25" s="78" t="s">
        <v>449</v>
      </c>
      <c r="I25" s="188"/>
    </row>
    <row r="26" spans="1:9" ht="14.4" x14ac:dyDescent="0.25">
      <c r="A26" s="15" t="s">
        <v>68</v>
      </c>
      <c r="B26" s="78" t="s">
        <v>449</v>
      </c>
      <c r="C26" s="78" t="s">
        <v>449</v>
      </c>
      <c r="D26" s="78" t="s">
        <v>449</v>
      </c>
      <c r="E26" s="78" t="s">
        <v>449</v>
      </c>
      <c r="F26" s="78" t="s">
        <v>449</v>
      </c>
      <c r="G26" s="78" t="s">
        <v>449</v>
      </c>
      <c r="H26" s="78" t="s">
        <v>449</v>
      </c>
      <c r="I26" s="188"/>
    </row>
    <row r="27" spans="1:9" ht="14.4" x14ac:dyDescent="0.25">
      <c r="A27" s="225" t="s">
        <v>69</v>
      </c>
      <c r="B27" s="248" t="s">
        <v>449</v>
      </c>
      <c r="C27" s="248" t="s">
        <v>449</v>
      </c>
      <c r="D27" s="248" t="s">
        <v>449</v>
      </c>
      <c r="E27" s="248" t="s">
        <v>449</v>
      </c>
      <c r="F27" s="248" t="s">
        <v>449</v>
      </c>
      <c r="G27" s="248" t="s">
        <v>449</v>
      </c>
      <c r="H27" s="248" t="s">
        <v>449</v>
      </c>
      <c r="I27" s="188"/>
    </row>
  </sheetData>
  <mergeCells count="11">
    <mergeCell ref="B6:B8"/>
    <mergeCell ref="C6:C8"/>
    <mergeCell ref="A1:H1"/>
    <mergeCell ref="A3:H3"/>
    <mergeCell ref="A4:A8"/>
    <mergeCell ref="B4:C4"/>
    <mergeCell ref="D4:G4"/>
    <mergeCell ref="B5:C5"/>
    <mergeCell ref="H4:H8"/>
    <mergeCell ref="D5:E7"/>
    <mergeCell ref="F5:G7"/>
  </mergeCells>
  <pageMargins left="0.70866141732283472" right="0.70866141732283472" top="0.74803149606299213" bottom="0.74803149606299213" header="0.31496062992125984" footer="0.31496062992125984"/>
  <pageSetup paperSize="9" orientation="portrait" r:id="rId1"/>
  <headerFooter>
    <oddFooter>&amp;C&amp;"Arial,курсив"&amp;K00-042Социально-экономическое положение Ямало-Ненецкого автономного округа 04' 2023</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view="pageLayout" zoomScaleNormal="100" workbookViewId="0">
      <selection activeCell="E33" sqref="E33"/>
    </sheetView>
  </sheetViews>
  <sheetFormatPr defaultRowHeight="13.2" x14ac:dyDescent="0.25"/>
  <cols>
    <col min="1" max="1" width="21.33203125" customWidth="1"/>
    <col min="2" max="6" width="13.33203125" customWidth="1"/>
  </cols>
  <sheetData>
    <row r="1" spans="1:8" ht="13.8" x14ac:dyDescent="0.25">
      <c r="A1" s="563" t="s">
        <v>396</v>
      </c>
      <c r="B1" s="563"/>
      <c r="C1" s="563"/>
      <c r="D1" s="563"/>
      <c r="E1" s="563"/>
      <c r="F1" s="563"/>
    </row>
    <row r="3" spans="1:8" ht="16.2" x14ac:dyDescent="0.25">
      <c r="A3" s="563" t="s">
        <v>613</v>
      </c>
      <c r="B3" s="563"/>
      <c r="C3" s="563"/>
      <c r="D3" s="563"/>
      <c r="E3" s="563"/>
      <c r="F3" s="563"/>
    </row>
    <row r="5" spans="1:8" x14ac:dyDescent="0.25">
      <c r="A5" s="573"/>
      <c r="B5" s="561" t="s">
        <v>603</v>
      </c>
      <c r="C5" s="582" t="s">
        <v>604</v>
      </c>
      <c r="D5" s="607"/>
      <c r="E5" s="607"/>
      <c r="F5" s="583"/>
    </row>
    <row r="6" spans="1:8" x14ac:dyDescent="0.25">
      <c r="A6" s="606"/>
      <c r="B6" s="608"/>
      <c r="C6" s="582" t="s">
        <v>605</v>
      </c>
      <c r="D6" s="583"/>
      <c r="E6" s="582" t="s">
        <v>606</v>
      </c>
      <c r="F6" s="583"/>
    </row>
    <row r="7" spans="1:8" ht="39.6" x14ac:dyDescent="0.25">
      <c r="A7" s="603"/>
      <c r="B7" s="560"/>
      <c r="C7" s="445" t="s">
        <v>607</v>
      </c>
      <c r="D7" s="445" t="s">
        <v>608</v>
      </c>
      <c r="E7" s="445" t="s">
        <v>607</v>
      </c>
      <c r="F7" s="269" t="s">
        <v>608</v>
      </c>
    </row>
    <row r="8" spans="1:8" x14ac:dyDescent="0.25">
      <c r="A8" s="243" t="s">
        <v>511</v>
      </c>
      <c r="B8" s="216"/>
      <c r="C8" s="60"/>
      <c r="D8" s="216"/>
      <c r="E8" s="216"/>
      <c r="F8" s="60"/>
    </row>
    <row r="9" spans="1:8" x14ac:dyDescent="0.25">
      <c r="A9" s="15" t="s">
        <v>58</v>
      </c>
      <c r="B9" s="41">
        <v>297</v>
      </c>
      <c r="C9" s="42">
        <v>292.10000000000002</v>
      </c>
      <c r="D9" s="42">
        <v>98.3</v>
      </c>
      <c r="E9" s="42">
        <v>4.9000000000000004</v>
      </c>
      <c r="F9" s="42">
        <v>1.7</v>
      </c>
    </row>
    <row r="10" spans="1:8" x14ac:dyDescent="0.25">
      <c r="A10" s="247" t="s">
        <v>456</v>
      </c>
      <c r="B10" s="21"/>
      <c r="C10" s="61"/>
      <c r="D10" s="21"/>
      <c r="E10" s="21"/>
      <c r="F10" s="61"/>
      <c r="H10" s="427"/>
    </row>
    <row r="11" spans="1:8" x14ac:dyDescent="0.25">
      <c r="A11" s="15" t="s">
        <v>58</v>
      </c>
      <c r="B11" s="41">
        <v>314.89999999999998</v>
      </c>
      <c r="C11" s="42">
        <v>309.5</v>
      </c>
      <c r="D11" s="41">
        <v>98.3</v>
      </c>
      <c r="E11" s="41">
        <v>5.5</v>
      </c>
      <c r="F11" s="41">
        <v>1.7</v>
      </c>
    </row>
    <row r="12" spans="1:8" x14ac:dyDescent="0.25">
      <c r="A12" s="15" t="s">
        <v>62</v>
      </c>
      <c r="B12" s="41">
        <v>312.89999999999998</v>
      </c>
      <c r="C12" s="42">
        <v>307.8</v>
      </c>
      <c r="D12" s="41">
        <v>98.4</v>
      </c>
      <c r="E12" s="41">
        <v>5.0999999999999996</v>
      </c>
      <c r="F12" s="41">
        <v>1.6</v>
      </c>
    </row>
    <row r="13" spans="1:8" x14ac:dyDescent="0.25">
      <c r="A13" s="15" t="s">
        <v>65</v>
      </c>
      <c r="B13" s="41">
        <v>318.89999999999998</v>
      </c>
      <c r="C13" s="42">
        <v>313.7</v>
      </c>
      <c r="D13" s="41">
        <v>98.4</v>
      </c>
      <c r="E13" s="41">
        <v>5.2</v>
      </c>
      <c r="F13" s="41">
        <v>1.6</v>
      </c>
    </row>
    <row r="14" spans="1:8" x14ac:dyDescent="0.25">
      <c r="A14" s="225" t="s">
        <v>69</v>
      </c>
      <c r="B14" s="428">
        <v>315.3</v>
      </c>
      <c r="C14" s="429">
        <v>310.10000000000002</v>
      </c>
      <c r="D14" s="429">
        <v>98.4</v>
      </c>
      <c r="E14" s="429">
        <v>5.2</v>
      </c>
      <c r="F14" s="429">
        <v>1.6</v>
      </c>
    </row>
    <row r="15" spans="1:8" x14ac:dyDescent="0.25">
      <c r="A15" s="251"/>
      <c r="B15" s="430"/>
      <c r="C15" s="430"/>
      <c r="D15" s="430"/>
      <c r="E15" s="430"/>
      <c r="F15" s="430"/>
    </row>
    <row r="16" spans="1:8" s="427" customFormat="1" ht="27" customHeight="1" x14ac:dyDescent="0.25">
      <c r="A16" s="653" t="s">
        <v>609</v>
      </c>
      <c r="B16" s="653"/>
      <c r="C16" s="653"/>
      <c r="D16" s="653"/>
      <c r="E16" s="653"/>
      <c r="F16" s="653"/>
    </row>
  </sheetData>
  <mergeCells count="8">
    <mergeCell ref="A16:F16"/>
    <mergeCell ref="A1:F1"/>
    <mergeCell ref="A3:F3"/>
    <mergeCell ref="A5:A7"/>
    <mergeCell ref="B5:B7"/>
    <mergeCell ref="C5:F5"/>
    <mergeCell ref="C6:D6"/>
    <mergeCell ref="E6:F6"/>
  </mergeCells>
  <pageMargins left="0.70866141732283472" right="0.70866141732283472" top="0.74803149606299213" bottom="0.74803149606299213" header="0.31496062992125984" footer="0.31496062992125984"/>
  <pageSetup paperSize="9" orientation="portrait" r:id="rId1"/>
  <headerFooter>
    <oddFooter>&amp;C&amp;"Arial,курсив"&amp;K00-042Социально-экономическое положение Ямало-Ненецкого автономного округа 04'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topLeftCell="A7" zoomScaleNormal="100" workbookViewId="0">
      <selection activeCell="H26" sqref="H26"/>
    </sheetView>
  </sheetViews>
  <sheetFormatPr defaultRowHeight="13.2" x14ac:dyDescent="0.25"/>
  <cols>
    <col min="1" max="1" width="28.5546875" customWidth="1"/>
    <col min="2" max="2" width="23.109375" customWidth="1"/>
    <col min="3" max="3" width="12.6640625" customWidth="1"/>
    <col min="4" max="4" width="22.88671875" customWidth="1"/>
  </cols>
  <sheetData>
    <row r="1" spans="1:4" ht="13.8" x14ac:dyDescent="0.25">
      <c r="A1" s="555" t="s">
        <v>20</v>
      </c>
      <c r="B1" s="555"/>
      <c r="C1" s="555"/>
      <c r="D1" s="555"/>
    </row>
    <row r="2" spans="1:4" ht="12.75" x14ac:dyDescent="0.2">
      <c r="A2" s="153"/>
    </row>
    <row r="3" spans="1:4" x14ac:dyDescent="0.25">
      <c r="A3" s="551" t="s">
        <v>21</v>
      </c>
      <c r="B3" s="551" t="s">
        <v>22</v>
      </c>
      <c r="C3" s="552" t="s">
        <v>23</v>
      </c>
      <c r="D3" s="73" t="s">
        <v>403</v>
      </c>
    </row>
    <row r="4" spans="1:4" x14ac:dyDescent="0.25">
      <c r="A4" s="551"/>
      <c r="B4" s="551"/>
      <c r="C4" s="552"/>
      <c r="D4" s="70" t="s">
        <v>404</v>
      </c>
    </row>
    <row r="5" spans="1:4" x14ac:dyDescent="0.25">
      <c r="A5" s="551" t="s">
        <v>24</v>
      </c>
      <c r="B5" s="152" t="s">
        <v>25</v>
      </c>
      <c r="C5" s="151" t="s">
        <v>23</v>
      </c>
      <c r="D5" s="73" t="s">
        <v>405</v>
      </c>
    </row>
    <row r="6" spans="1:4" x14ac:dyDescent="0.25">
      <c r="A6" s="551"/>
      <c r="B6" s="68"/>
      <c r="C6" s="69"/>
      <c r="D6" s="70" t="s">
        <v>406</v>
      </c>
    </row>
    <row r="7" spans="1:4" x14ac:dyDescent="0.25">
      <c r="A7" s="551"/>
      <c r="B7" s="152" t="s">
        <v>399</v>
      </c>
      <c r="C7" s="151" t="s">
        <v>23</v>
      </c>
      <c r="D7" s="73" t="s">
        <v>407</v>
      </c>
    </row>
    <row r="8" spans="1:4" x14ac:dyDescent="0.25">
      <c r="A8" s="551"/>
      <c r="B8" s="68"/>
      <c r="C8" s="69"/>
      <c r="D8" s="70" t="s">
        <v>408</v>
      </c>
    </row>
    <row r="9" spans="1:4" x14ac:dyDescent="0.25">
      <c r="A9" s="551"/>
      <c r="B9" s="152" t="s">
        <v>26</v>
      </c>
      <c r="C9" s="151" t="s">
        <v>23</v>
      </c>
      <c r="D9" s="73" t="s">
        <v>409</v>
      </c>
    </row>
    <row r="10" spans="1:4" x14ac:dyDescent="0.25">
      <c r="A10" s="551"/>
      <c r="B10" s="68"/>
      <c r="C10" s="69"/>
      <c r="D10" s="70" t="s">
        <v>410</v>
      </c>
    </row>
    <row r="11" spans="1:4" x14ac:dyDescent="0.25">
      <c r="A11" s="551"/>
      <c r="B11" s="152" t="s">
        <v>27</v>
      </c>
      <c r="C11" s="151" t="s">
        <v>23</v>
      </c>
      <c r="D11" s="73" t="s">
        <v>411</v>
      </c>
    </row>
    <row r="12" spans="1:4" x14ac:dyDescent="0.25">
      <c r="A12" s="551"/>
      <c r="B12" s="71"/>
      <c r="C12" s="71"/>
      <c r="D12" s="70" t="s">
        <v>412</v>
      </c>
    </row>
    <row r="13" spans="1:4" x14ac:dyDescent="0.25">
      <c r="A13" s="551" t="s">
        <v>28</v>
      </c>
      <c r="B13" s="551" t="s">
        <v>27</v>
      </c>
      <c r="C13" s="552" t="s">
        <v>23</v>
      </c>
      <c r="D13" s="73" t="s">
        <v>411</v>
      </c>
    </row>
    <row r="14" spans="1:4" x14ac:dyDescent="0.25">
      <c r="A14" s="551"/>
      <c r="B14" s="551"/>
      <c r="C14" s="552"/>
      <c r="D14" s="70" t="s">
        <v>412</v>
      </c>
    </row>
    <row r="15" spans="1:4" x14ac:dyDescent="0.25">
      <c r="A15" s="551" t="s">
        <v>29</v>
      </c>
      <c r="B15" s="551" t="s">
        <v>30</v>
      </c>
      <c r="C15" s="552" t="s">
        <v>23</v>
      </c>
      <c r="D15" s="73" t="s">
        <v>413</v>
      </c>
    </row>
    <row r="16" spans="1:4" x14ac:dyDescent="0.25">
      <c r="A16" s="551"/>
      <c r="B16" s="551"/>
      <c r="C16" s="552"/>
      <c r="D16" s="70" t="s">
        <v>414</v>
      </c>
    </row>
    <row r="17" spans="1:4" x14ac:dyDescent="0.25">
      <c r="A17" s="551" t="s">
        <v>415</v>
      </c>
      <c r="B17" s="551" t="s">
        <v>30</v>
      </c>
      <c r="C17" s="552" t="s">
        <v>23</v>
      </c>
      <c r="D17" s="73" t="s">
        <v>413</v>
      </c>
    </row>
    <row r="18" spans="1:4" x14ac:dyDescent="0.25">
      <c r="A18" s="551"/>
      <c r="B18" s="551"/>
      <c r="C18" s="552"/>
      <c r="D18" s="70" t="s">
        <v>414</v>
      </c>
    </row>
    <row r="19" spans="1:4" x14ac:dyDescent="0.25">
      <c r="A19" s="551" t="s">
        <v>402</v>
      </c>
      <c r="B19" s="152" t="s">
        <v>475</v>
      </c>
      <c r="C19" s="151" t="s">
        <v>23</v>
      </c>
      <c r="D19" s="73" t="s">
        <v>416</v>
      </c>
    </row>
    <row r="20" spans="1:4" x14ac:dyDescent="0.25">
      <c r="A20" s="551"/>
      <c r="B20" s="68"/>
      <c r="C20" s="69"/>
      <c r="D20" s="70" t="s">
        <v>476</v>
      </c>
    </row>
    <row r="21" spans="1:4" x14ac:dyDescent="0.25">
      <c r="A21" s="551"/>
      <c r="B21" s="152" t="s">
        <v>31</v>
      </c>
      <c r="C21" s="151" t="s">
        <v>23</v>
      </c>
      <c r="D21" s="73" t="s">
        <v>417</v>
      </c>
    </row>
    <row r="22" spans="1:4" x14ac:dyDescent="0.25">
      <c r="A22" s="551"/>
      <c r="B22" s="154"/>
      <c r="C22" s="154"/>
      <c r="D22" s="70" t="s">
        <v>418</v>
      </c>
    </row>
    <row r="23" spans="1:4" x14ac:dyDescent="0.25">
      <c r="A23" s="551" t="s">
        <v>32</v>
      </c>
      <c r="B23" s="551" t="s">
        <v>31</v>
      </c>
      <c r="C23" s="552" t="s">
        <v>23</v>
      </c>
      <c r="D23" s="73" t="s">
        <v>417</v>
      </c>
    </row>
    <row r="24" spans="1:4" x14ac:dyDescent="0.25">
      <c r="A24" s="551"/>
      <c r="B24" s="551"/>
      <c r="C24" s="552"/>
      <c r="D24" s="70" t="s">
        <v>418</v>
      </c>
    </row>
    <row r="25" spans="1:4" x14ac:dyDescent="0.25">
      <c r="A25" s="551" t="s">
        <v>33</v>
      </c>
      <c r="B25" s="551" t="s">
        <v>34</v>
      </c>
      <c r="C25" s="552" t="s">
        <v>23</v>
      </c>
      <c r="D25" s="73" t="s">
        <v>416</v>
      </c>
    </row>
    <row r="26" spans="1:4" x14ac:dyDescent="0.25">
      <c r="A26" s="551"/>
      <c r="B26" s="551"/>
      <c r="C26" s="552"/>
      <c r="D26" s="70" t="s">
        <v>419</v>
      </c>
    </row>
    <row r="27" spans="1:4" x14ac:dyDescent="0.25">
      <c r="A27" s="551" t="s">
        <v>35</v>
      </c>
      <c r="B27" s="551" t="s">
        <v>22</v>
      </c>
      <c r="C27" s="552" t="s">
        <v>23</v>
      </c>
      <c r="D27" s="73" t="s">
        <v>403</v>
      </c>
    </row>
    <row r="28" spans="1:4" x14ac:dyDescent="0.25">
      <c r="A28" s="551"/>
      <c r="B28" s="551"/>
      <c r="C28" s="552"/>
      <c r="D28" s="70" t="s">
        <v>404</v>
      </c>
    </row>
    <row r="32" spans="1:4" x14ac:dyDescent="0.25">
      <c r="A32" s="554" t="s">
        <v>420</v>
      </c>
      <c r="B32" s="554"/>
      <c r="C32" s="554"/>
      <c r="D32" s="554"/>
    </row>
    <row r="33" spans="1:4" x14ac:dyDescent="0.25">
      <c r="A33" s="5"/>
    </row>
    <row r="34" spans="1:4" ht="17.399999999999999" customHeight="1" x14ac:dyDescent="0.25">
      <c r="A34" s="152" t="s">
        <v>421</v>
      </c>
      <c r="B34" s="152" t="s">
        <v>422</v>
      </c>
      <c r="C34" s="152" t="s">
        <v>423</v>
      </c>
      <c r="D34" s="152" t="s">
        <v>424</v>
      </c>
    </row>
    <row r="35" spans="1:4" x14ac:dyDescent="0.25">
      <c r="A35" s="152" t="s">
        <v>425</v>
      </c>
      <c r="B35" s="152" t="s">
        <v>426</v>
      </c>
      <c r="C35" s="152" t="s">
        <v>427</v>
      </c>
      <c r="D35" s="152" t="s">
        <v>428</v>
      </c>
    </row>
    <row r="36" spans="1:4" x14ac:dyDescent="0.25">
      <c r="A36" s="152" t="s">
        <v>429</v>
      </c>
      <c r="B36" s="152" t="s">
        <v>430</v>
      </c>
      <c r="C36" s="152" t="s">
        <v>431</v>
      </c>
      <c r="D36" s="152" t="s">
        <v>432</v>
      </c>
    </row>
    <row r="37" spans="1:4" x14ac:dyDescent="0.25">
      <c r="A37" s="152" t="s">
        <v>433</v>
      </c>
      <c r="B37" s="152" t="s">
        <v>434</v>
      </c>
      <c r="C37" s="152" t="s">
        <v>435</v>
      </c>
      <c r="D37" s="152" t="s">
        <v>436</v>
      </c>
    </row>
    <row r="38" spans="1:4" x14ac:dyDescent="0.25">
      <c r="A38" s="152" t="s">
        <v>437</v>
      </c>
      <c r="B38" s="152" t="s">
        <v>438</v>
      </c>
      <c r="C38" s="152" t="s">
        <v>439</v>
      </c>
      <c r="D38" s="152" t="s">
        <v>440</v>
      </c>
    </row>
    <row r="39" spans="1:4" x14ac:dyDescent="0.25">
      <c r="A39" s="152" t="s">
        <v>441</v>
      </c>
      <c r="B39" s="152" t="s">
        <v>442</v>
      </c>
      <c r="C39" s="152" t="s">
        <v>257</v>
      </c>
      <c r="D39" s="152" t="s">
        <v>443</v>
      </c>
    </row>
    <row r="40" spans="1:4" ht="15.6" x14ac:dyDescent="0.25">
      <c r="A40" s="152" t="s">
        <v>444</v>
      </c>
      <c r="B40" s="152" t="s">
        <v>445</v>
      </c>
      <c r="C40" s="152"/>
      <c r="D40" s="152"/>
    </row>
    <row r="41" spans="1:4" x14ac:dyDescent="0.25">
      <c r="A41" s="152"/>
      <c r="B41" s="152"/>
      <c r="C41" s="152"/>
      <c r="D41" s="152"/>
    </row>
    <row r="42" spans="1:4" x14ac:dyDescent="0.25">
      <c r="A42" s="74"/>
    </row>
    <row r="43" spans="1:4" x14ac:dyDescent="0.25">
      <c r="A43" s="74"/>
    </row>
    <row r="44" spans="1:4" x14ac:dyDescent="0.25">
      <c r="A44" s="554" t="s">
        <v>446</v>
      </c>
      <c r="B44" s="554"/>
      <c r="C44" s="554"/>
      <c r="D44" s="554"/>
    </row>
    <row r="45" spans="1:4" x14ac:dyDescent="0.25">
      <c r="A45" s="74"/>
    </row>
    <row r="46" spans="1:4" ht="35.4" customHeight="1" x14ac:dyDescent="0.25">
      <c r="A46" s="73" t="s">
        <v>447</v>
      </c>
      <c r="B46" s="553" t="s">
        <v>448</v>
      </c>
      <c r="C46" s="553"/>
      <c r="D46" s="553"/>
    </row>
    <row r="47" spans="1:4" x14ac:dyDescent="0.25">
      <c r="A47" s="73" t="s">
        <v>449</v>
      </c>
      <c r="B47" s="152" t="s">
        <v>450</v>
      </c>
    </row>
    <row r="48" spans="1:4" ht="22.2" customHeight="1" x14ac:dyDescent="0.25">
      <c r="A48" s="75">
        <v>0</v>
      </c>
      <c r="B48" s="553" t="s">
        <v>451</v>
      </c>
      <c r="C48" s="553"/>
      <c r="D48" s="553"/>
    </row>
    <row r="49" spans="1:1" x14ac:dyDescent="0.25">
      <c r="A49" s="153"/>
    </row>
  </sheetData>
  <mergeCells count="28">
    <mergeCell ref="B48:D48"/>
    <mergeCell ref="A1:D1"/>
    <mergeCell ref="A15:A16"/>
    <mergeCell ref="B15:B16"/>
    <mergeCell ref="C15:C16"/>
    <mergeCell ref="A17:A18"/>
    <mergeCell ref="B17:B18"/>
    <mergeCell ref="C17:C18"/>
    <mergeCell ref="A19:A22"/>
    <mergeCell ref="A23:A24"/>
    <mergeCell ref="B23:B24"/>
    <mergeCell ref="C23:C24"/>
    <mergeCell ref="A3:A4"/>
    <mergeCell ref="B3:B4"/>
    <mergeCell ref="C3:C4"/>
    <mergeCell ref="A5:A12"/>
    <mergeCell ref="A13:A14"/>
    <mergeCell ref="B13:B14"/>
    <mergeCell ref="C13:C14"/>
    <mergeCell ref="B46:D46"/>
    <mergeCell ref="A25:A26"/>
    <mergeCell ref="B25:B26"/>
    <mergeCell ref="C25:C26"/>
    <mergeCell ref="A27:A28"/>
    <mergeCell ref="B27:B28"/>
    <mergeCell ref="C27:C28"/>
    <mergeCell ref="A32:D32"/>
    <mergeCell ref="A44:D44"/>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view="pageLayout" zoomScaleNormal="100" workbookViewId="0">
      <selection activeCell="E33" sqref="E33"/>
    </sheetView>
  </sheetViews>
  <sheetFormatPr defaultRowHeight="13.2" x14ac:dyDescent="0.25"/>
  <cols>
    <col min="1" max="1" width="41.44140625" customWidth="1"/>
    <col min="2" max="2" width="15.21875" customWidth="1"/>
    <col min="3" max="4" width="15.88671875" customWidth="1"/>
  </cols>
  <sheetData>
    <row r="1" spans="1:4" ht="7.2" customHeight="1" x14ac:dyDescent="0.25">
      <c r="A1" s="563"/>
      <c r="B1" s="563"/>
      <c r="C1" s="563"/>
      <c r="D1" s="563"/>
    </row>
    <row r="2" spans="1:4" ht="7.2" customHeight="1" x14ac:dyDescent="0.25"/>
    <row r="3" spans="1:4" ht="28.2" customHeight="1" x14ac:dyDescent="0.25">
      <c r="A3" s="623" t="s">
        <v>488</v>
      </c>
      <c r="B3" s="623"/>
      <c r="C3" s="623"/>
      <c r="D3" s="623"/>
    </row>
    <row r="4" spans="1:4" ht="13.2" customHeight="1" x14ac:dyDescent="0.25">
      <c r="A4" s="48"/>
      <c r="B4" s="17"/>
      <c r="C4" s="17"/>
      <c r="D4" s="17"/>
    </row>
    <row r="5" spans="1:4" ht="39.6" customHeight="1" x14ac:dyDescent="0.25">
      <c r="A5" s="237"/>
      <c r="B5" s="373" t="s">
        <v>597</v>
      </c>
      <c r="C5" s="378" t="s">
        <v>576</v>
      </c>
      <c r="D5" s="373" t="s">
        <v>573</v>
      </c>
    </row>
    <row r="6" spans="1:4" x14ac:dyDescent="0.25">
      <c r="A6" s="21" t="s">
        <v>251</v>
      </c>
      <c r="B6" s="379">
        <v>347.3</v>
      </c>
      <c r="C6" s="380">
        <v>100.4</v>
      </c>
      <c r="D6" s="381">
        <v>345.4</v>
      </c>
    </row>
    <row r="7" spans="1:4" x14ac:dyDescent="0.25">
      <c r="A7" s="37" t="s">
        <v>126</v>
      </c>
      <c r="B7" s="382"/>
      <c r="C7" s="383"/>
      <c r="D7" s="384"/>
    </row>
    <row r="8" spans="1:4" ht="26.4" x14ac:dyDescent="0.25">
      <c r="A8" s="22" t="s">
        <v>252</v>
      </c>
      <c r="B8" s="385">
        <v>341.4</v>
      </c>
      <c r="C8" s="386">
        <v>100.3</v>
      </c>
      <c r="D8" s="387">
        <v>339.9</v>
      </c>
    </row>
    <row r="9" spans="1:4" ht="18" customHeight="1" x14ac:dyDescent="0.25">
      <c r="A9" s="22" t="s">
        <v>253</v>
      </c>
      <c r="B9" s="385">
        <v>2.2999999999999998</v>
      </c>
      <c r="C9" s="386">
        <v>102</v>
      </c>
      <c r="D9" s="387">
        <v>2.2999999999999998</v>
      </c>
    </row>
    <row r="10" spans="1:4" ht="25.8" customHeight="1" x14ac:dyDescent="0.25">
      <c r="A10" s="357" t="s">
        <v>254</v>
      </c>
      <c r="B10" s="388">
        <v>3.6</v>
      </c>
      <c r="C10" s="389">
        <v>109.8</v>
      </c>
      <c r="D10" s="390">
        <v>3.2</v>
      </c>
    </row>
  </sheetData>
  <mergeCells count="2">
    <mergeCell ref="A1:D1"/>
    <mergeCell ref="A3:D3"/>
  </mergeCells>
  <pageMargins left="0.70866141732283472" right="0.70866141732283472" top="0.74803149606299213" bottom="0.74803149606299213" header="0.31496062992125984" footer="0.31496062992125984"/>
  <pageSetup paperSize="9" orientation="portrait" r:id="rId1"/>
  <headerFooter>
    <oddFooter>&amp;C&amp;"Arial,курсив"&amp;K00-042Социально-экономическое положение Ямало-Ненецкого автономного округа 04' 2023</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Layout" zoomScaleNormal="100" workbookViewId="0">
      <selection activeCell="E33" sqref="E33"/>
    </sheetView>
  </sheetViews>
  <sheetFormatPr defaultRowHeight="13.2" x14ac:dyDescent="0.25"/>
  <cols>
    <col min="1" max="1" width="19.6640625" customWidth="1"/>
    <col min="2" max="5" width="17" customWidth="1"/>
  </cols>
  <sheetData>
    <row r="1" spans="1:5" ht="27" customHeight="1" x14ac:dyDescent="0.25">
      <c r="A1" s="564" t="s">
        <v>467</v>
      </c>
      <c r="B1" s="564"/>
      <c r="C1" s="564"/>
      <c r="D1" s="564"/>
      <c r="E1" s="564"/>
    </row>
    <row r="2" spans="1:5" ht="18" customHeight="1" x14ac:dyDescent="0.25">
      <c r="A2" s="654" t="s">
        <v>468</v>
      </c>
      <c r="B2" s="654"/>
      <c r="C2" s="654"/>
      <c r="D2" s="654"/>
      <c r="E2" s="654"/>
    </row>
    <row r="3" spans="1:5" ht="13.2" customHeight="1" x14ac:dyDescent="0.25">
      <c r="A3" s="36"/>
      <c r="B3" s="17"/>
      <c r="C3" s="17"/>
      <c r="D3" s="17"/>
      <c r="E3" s="17"/>
    </row>
    <row r="4" spans="1:5" x14ac:dyDescent="0.25">
      <c r="A4" s="617" t="s">
        <v>255</v>
      </c>
      <c r="B4" s="617"/>
      <c r="C4" s="617"/>
      <c r="D4" s="617"/>
      <c r="E4" s="617"/>
    </row>
    <row r="5" spans="1:5" ht="13.2" customHeight="1" x14ac:dyDescent="0.25">
      <c r="A5" s="566"/>
      <c r="B5" s="655" t="s">
        <v>512</v>
      </c>
      <c r="C5" s="568" t="s">
        <v>256</v>
      </c>
      <c r="D5" s="613"/>
      <c r="E5" s="569"/>
    </row>
    <row r="6" spans="1:5" ht="11.4" customHeight="1" x14ac:dyDescent="0.25">
      <c r="A6" s="639"/>
      <c r="B6" s="656"/>
      <c r="C6" s="559" t="s">
        <v>513</v>
      </c>
      <c r="D6" s="568" t="s">
        <v>129</v>
      </c>
      <c r="E6" s="569"/>
    </row>
    <row r="7" spans="1:5" ht="54" customHeight="1" x14ac:dyDescent="0.25">
      <c r="A7" s="640"/>
      <c r="B7" s="657"/>
      <c r="C7" s="602"/>
      <c r="D7" s="235" t="s">
        <v>54</v>
      </c>
      <c r="E7" s="230" t="s">
        <v>515</v>
      </c>
    </row>
    <row r="8" spans="1:5" ht="15.6" customHeight="1" x14ac:dyDescent="0.25">
      <c r="A8" s="21" t="s">
        <v>511</v>
      </c>
      <c r="B8" s="63"/>
      <c r="C8" s="216"/>
      <c r="D8" s="358"/>
      <c r="E8" s="359"/>
    </row>
    <row r="9" spans="1:5" ht="15.6" customHeight="1" x14ac:dyDescent="0.25">
      <c r="A9" s="15" t="s">
        <v>56</v>
      </c>
      <c r="B9" s="158">
        <v>2</v>
      </c>
      <c r="C9" s="159">
        <v>1.3</v>
      </c>
      <c r="D9" s="159">
        <v>96.5</v>
      </c>
      <c r="E9" s="159">
        <v>87.6</v>
      </c>
    </row>
    <row r="10" spans="1:5" ht="15.6" customHeight="1" x14ac:dyDescent="0.25">
      <c r="A10" s="15" t="s">
        <v>57</v>
      </c>
      <c r="B10" s="158">
        <v>2.1</v>
      </c>
      <c r="C10" s="159">
        <v>1.4</v>
      </c>
      <c r="D10" s="159">
        <v>106.5</v>
      </c>
      <c r="E10" s="159">
        <v>94.8</v>
      </c>
    </row>
    <row r="11" spans="1:5" ht="15.6" customHeight="1" x14ac:dyDescent="0.25">
      <c r="A11" s="15" t="s">
        <v>58</v>
      </c>
      <c r="B11" s="158">
        <v>1.9</v>
      </c>
      <c r="C11" s="159">
        <v>1.3</v>
      </c>
      <c r="D11" s="159">
        <v>94.5</v>
      </c>
      <c r="E11" s="159">
        <v>99.2</v>
      </c>
    </row>
    <row r="12" spans="1:5" ht="15.6" customHeight="1" x14ac:dyDescent="0.25">
      <c r="A12" s="15" t="s">
        <v>60</v>
      </c>
      <c r="B12" s="158">
        <v>1.9</v>
      </c>
      <c r="C12" s="159">
        <v>1.3</v>
      </c>
      <c r="D12" s="159">
        <v>96.6</v>
      </c>
      <c r="E12" s="159">
        <v>86</v>
      </c>
    </row>
    <row r="13" spans="1:5" ht="14.25" customHeight="1" x14ac:dyDescent="0.25">
      <c r="A13" s="21" t="s">
        <v>456</v>
      </c>
      <c r="B13" s="163"/>
      <c r="C13" s="66"/>
      <c r="D13" s="360"/>
      <c r="E13" s="361"/>
    </row>
    <row r="14" spans="1:5" ht="15.6" customHeight="1" x14ac:dyDescent="0.25">
      <c r="A14" s="15" t="s">
        <v>56</v>
      </c>
      <c r="B14" s="158">
        <v>2.2000000000000002</v>
      </c>
      <c r="C14" s="159">
        <v>1.5</v>
      </c>
      <c r="D14" s="159">
        <v>91.9</v>
      </c>
      <c r="E14" s="159">
        <v>24.1</v>
      </c>
    </row>
    <row r="15" spans="1:5" ht="15.6" customHeight="1" x14ac:dyDescent="0.25">
      <c r="A15" s="15" t="s">
        <v>57</v>
      </c>
      <c r="B15" s="158">
        <v>2.1</v>
      </c>
      <c r="C15" s="159">
        <v>1.5</v>
      </c>
      <c r="D15" s="159">
        <v>98.5</v>
      </c>
      <c r="E15" s="159">
        <v>26.2</v>
      </c>
    </row>
    <row r="16" spans="1:5" ht="15.6" customHeight="1" x14ac:dyDescent="0.25">
      <c r="A16" s="15" t="s">
        <v>58</v>
      </c>
      <c r="B16" s="158">
        <v>2</v>
      </c>
      <c r="C16" s="159">
        <v>1.3</v>
      </c>
      <c r="D16" s="159">
        <v>90.3</v>
      </c>
      <c r="E16" s="159">
        <v>27.9</v>
      </c>
    </row>
    <row r="17" spans="1:5" ht="15.6" customHeight="1" x14ac:dyDescent="0.25">
      <c r="A17" s="15" t="s">
        <v>60</v>
      </c>
      <c r="B17" s="158">
        <v>2.2000000000000002</v>
      </c>
      <c r="C17" s="159">
        <v>1.5</v>
      </c>
      <c r="D17" s="159">
        <v>111.4</v>
      </c>
      <c r="E17" s="159">
        <v>32.4</v>
      </c>
    </row>
    <row r="18" spans="1:5" ht="15.6" customHeight="1" x14ac:dyDescent="0.25">
      <c r="A18" s="15" t="s">
        <v>61</v>
      </c>
      <c r="B18" s="158">
        <v>2</v>
      </c>
      <c r="C18" s="159">
        <v>1.3</v>
      </c>
      <c r="D18" s="159">
        <v>88.9</v>
      </c>
      <c r="E18" s="159">
        <v>36.5</v>
      </c>
    </row>
    <row r="19" spans="1:5" ht="15.6" customHeight="1" x14ac:dyDescent="0.25">
      <c r="A19" s="15" t="s">
        <v>62</v>
      </c>
      <c r="B19" s="158">
        <v>1.8</v>
      </c>
      <c r="C19" s="159">
        <v>1.2</v>
      </c>
      <c r="D19" s="159">
        <v>88.1</v>
      </c>
      <c r="E19" s="159">
        <v>38.5</v>
      </c>
    </row>
    <row r="20" spans="1:5" ht="15.6" customHeight="1" x14ac:dyDescent="0.25">
      <c r="A20" s="15" t="s">
        <v>64</v>
      </c>
      <c r="B20" s="158">
        <v>1.7</v>
      </c>
      <c r="C20" s="159">
        <v>1.1000000000000001</v>
      </c>
      <c r="D20" s="159">
        <v>92.5</v>
      </c>
      <c r="E20" s="159">
        <v>42.2</v>
      </c>
    </row>
    <row r="21" spans="1:5" ht="15.6" customHeight="1" x14ac:dyDescent="0.25">
      <c r="A21" s="15" t="s">
        <v>39</v>
      </c>
      <c r="B21" s="158">
        <v>1.7</v>
      </c>
      <c r="C21" s="159">
        <v>1.1000000000000001</v>
      </c>
      <c r="D21" s="159">
        <v>106.1</v>
      </c>
      <c r="E21" s="159">
        <v>54.2</v>
      </c>
    </row>
    <row r="22" spans="1:5" ht="15.6" customHeight="1" x14ac:dyDescent="0.25">
      <c r="A22" s="15" t="s">
        <v>65</v>
      </c>
      <c r="B22" s="158">
        <v>1.9</v>
      </c>
      <c r="C22" s="159">
        <v>1.3</v>
      </c>
      <c r="D22" s="159">
        <v>112.3</v>
      </c>
      <c r="E22" s="159">
        <v>72</v>
      </c>
    </row>
    <row r="23" spans="1:5" ht="15.6" customHeight="1" x14ac:dyDescent="0.25">
      <c r="A23" s="15" t="s">
        <v>67</v>
      </c>
      <c r="B23" s="158">
        <v>2</v>
      </c>
      <c r="C23" s="159">
        <v>1.3</v>
      </c>
      <c r="D23" s="159">
        <v>105.2</v>
      </c>
      <c r="E23" s="159">
        <v>81.7</v>
      </c>
    </row>
    <row r="24" spans="1:5" ht="15.6" customHeight="1" x14ac:dyDescent="0.25">
      <c r="A24" s="15" t="s">
        <v>68</v>
      </c>
      <c r="B24" s="158">
        <v>1.9</v>
      </c>
      <c r="C24" s="159">
        <v>1.4</v>
      </c>
      <c r="D24" s="159">
        <v>102.2</v>
      </c>
      <c r="E24" s="159">
        <v>91.6</v>
      </c>
    </row>
    <row r="25" spans="1:5" ht="15.6" customHeight="1" x14ac:dyDescent="0.25">
      <c r="A25" s="53" t="s">
        <v>69</v>
      </c>
      <c r="B25" s="179">
        <v>1.8</v>
      </c>
      <c r="C25" s="180">
        <v>1.4</v>
      </c>
      <c r="D25" s="180">
        <v>98.8</v>
      </c>
      <c r="E25" s="180">
        <v>83.5</v>
      </c>
    </row>
  </sheetData>
  <mergeCells count="8">
    <mergeCell ref="C5:E5"/>
    <mergeCell ref="D6:E6"/>
    <mergeCell ref="A1:E1"/>
    <mergeCell ref="A4:E4"/>
    <mergeCell ref="A2:E2"/>
    <mergeCell ref="A5:A7"/>
    <mergeCell ref="B5:B7"/>
    <mergeCell ref="C6:C7"/>
  </mergeCells>
  <pageMargins left="0.70866141732283472" right="0.70866141732283472" top="0.74803149606299213" bottom="0.74803149606299213" header="0.31496062992125984" footer="0.31496062992125984"/>
  <pageSetup paperSize="9" orientation="portrait" r:id="rId1"/>
  <headerFooter>
    <oddFooter>&amp;C&amp;"Arial,курсив"&amp;K00-042Социально-экономическое положение Ямало-Ненецкого автономного округа 04' 2023</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view="pageLayout" zoomScaleNormal="100" workbookViewId="0">
      <selection activeCell="E33" sqref="E33"/>
    </sheetView>
  </sheetViews>
  <sheetFormatPr defaultRowHeight="13.2" x14ac:dyDescent="0.25"/>
  <cols>
    <col min="1" max="1" width="31.6640625" customWidth="1"/>
    <col min="2" max="2" width="8.33203125" customWidth="1"/>
    <col min="3" max="3" width="11" customWidth="1"/>
    <col min="4" max="4" width="9.109375" customWidth="1"/>
    <col min="5" max="5" width="8.33203125" customWidth="1"/>
    <col min="6" max="6" width="11.33203125" customWidth="1"/>
    <col min="7" max="7" width="9" customWidth="1"/>
  </cols>
  <sheetData>
    <row r="1" spans="1:7" ht="13.8" x14ac:dyDescent="0.25">
      <c r="A1" s="563" t="s">
        <v>397</v>
      </c>
      <c r="B1" s="563"/>
      <c r="C1" s="563"/>
      <c r="D1" s="563"/>
      <c r="E1" s="563"/>
      <c r="F1" s="563"/>
      <c r="G1" s="563"/>
    </row>
    <row r="2" spans="1:7" ht="13.95" customHeight="1" x14ac:dyDescent="0.25">
      <c r="A2" s="484"/>
      <c r="B2" s="484"/>
      <c r="C2" s="484"/>
      <c r="D2" s="484"/>
      <c r="E2" s="484"/>
      <c r="F2" s="484"/>
      <c r="G2" s="484"/>
    </row>
    <row r="3" spans="1:7" ht="13.8" x14ac:dyDescent="0.25">
      <c r="A3" s="578" t="s">
        <v>260</v>
      </c>
      <c r="B3" s="578"/>
      <c r="C3" s="578"/>
      <c r="D3" s="578"/>
      <c r="E3" s="578"/>
      <c r="F3" s="578"/>
      <c r="G3" s="578"/>
    </row>
    <row r="4" spans="1:7" ht="13.2" customHeight="1" x14ac:dyDescent="0.25">
      <c r="A4" s="488"/>
      <c r="B4" s="17"/>
      <c r="C4" s="17"/>
      <c r="D4" s="17"/>
      <c r="E4" s="17"/>
      <c r="F4" s="17"/>
      <c r="G4" s="17"/>
    </row>
    <row r="6" spans="1:7" ht="31.95" customHeight="1" x14ac:dyDescent="0.25">
      <c r="A6" s="573"/>
      <c r="B6" s="596" t="s">
        <v>573</v>
      </c>
      <c r="C6" s="607"/>
      <c r="D6" s="583"/>
      <c r="E6" s="596" t="s">
        <v>598</v>
      </c>
      <c r="F6" s="607"/>
      <c r="G6" s="583"/>
    </row>
    <row r="7" spans="1:7" ht="105.6" x14ac:dyDescent="0.25">
      <c r="A7" s="659"/>
      <c r="B7" s="483" t="s">
        <v>261</v>
      </c>
      <c r="C7" s="230" t="s">
        <v>568</v>
      </c>
      <c r="D7" s="230" t="s">
        <v>268</v>
      </c>
      <c r="E7" s="487" t="s">
        <v>261</v>
      </c>
      <c r="F7" s="230" t="s">
        <v>568</v>
      </c>
      <c r="G7" s="230" t="s">
        <v>268</v>
      </c>
    </row>
    <row r="8" spans="1:7" x14ac:dyDescent="0.25">
      <c r="A8" s="15" t="s">
        <v>262</v>
      </c>
      <c r="B8" s="133">
        <v>1624</v>
      </c>
      <c r="C8" s="45">
        <v>12.8</v>
      </c>
      <c r="D8" s="45">
        <v>98.3</v>
      </c>
      <c r="E8" s="134">
        <v>1652</v>
      </c>
      <c r="F8" s="77">
        <v>13.1</v>
      </c>
      <c r="G8" s="45">
        <v>93.9</v>
      </c>
    </row>
    <row r="9" spans="1:7" x14ac:dyDescent="0.25">
      <c r="A9" s="15" t="s">
        <v>263</v>
      </c>
      <c r="B9" s="133">
        <v>739</v>
      </c>
      <c r="C9" s="45">
        <v>5.8</v>
      </c>
      <c r="D9" s="134">
        <v>94.5</v>
      </c>
      <c r="E9" s="134">
        <v>782</v>
      </c>
      <c r="F9" s="45">
        <v>6.2</v>
      </c>
      <c r="G9" s="45">
        <v>97</v>
      </c>
    </row>
    <row r="10" spans="1:7" ht="15" customHeight="1" x14ac:dyDescent="0.25">
      <c r="A10" s="23" t="s">
        <v>267</v>
      </c>
      <c r="B10" s="355">
        <v>2</v>
      </c>
      <c r="C10" s="249" t="s">
        <v>731</v>
      </c>
      <c r="D10" s="77">
        <v>25</v>
      </c>
      <c r="E10" s="134">
        <v>8</v>
      </c>
      <c r="F10" s="249" t="s">
        <v>732</v>
      </c>
      <c r="G10" s="45">
        <v>80</v>
      </c>
    </row>
    <row r="11" spans="1:7" ht="26.4" x14ac:dyDescent="0.25">
      <c r="A11" s="15" t="s">
        <v>264</v>
      </c>
      <c r="B11" s="133">
        <v>885</v>
      </c>
      <c r="C11" s="45">
        <v>7</v>
      </c>
      <c r="D11" s="272">
        <v>101.7</v>
      </c>
      <c r="E11" s="134">
        <v>870</v>
      </c>
      <c r="F11" s="45">
        <v>6.9</v>
      </c>
      <c r="G11" s="134">
        <v>91.2</v>
      </c>
    </row>
    <row r="12" spans="1:7" x14ac:dyDescent="0.25">
      <c r="A12" s="15" t="s">
        <v>265</v>
      </c>
      <c r="B12" s="133">
        <v>817</v>
      </c>
      <c r="C12" s="45">
        <v>6.5</v>
      </c>
      <c r="D12" s="134">
        <v>89.5</v>
      </c>
      <c r="E12" s="134">
        <v>913</v>
      </c>
      <c r="F12" s="45">
        <v>7.2</v>
      </c>
      <c r="G12" s="45">
        <v>102.9</v>
      </c>
    </row>
    <row r="13" spans="1:7" x14ac:dyDescent="0.25">
      <c r="A13" s="225" t="s">
        <v>266</v>
      </c>
      <c r="B13" s="26">
        <v>726</v>
      </c>
      <c r="C13" s="250">
        <v>5.7</v>
      </c>
      <c r="D13" s="250">
        <v>114</v>
      </c>
      <c r="E13" s="27">
        <v>637</v>
      </c>
      <c r="F13" s="250">
        <v>5</v>
      </c>
      <c r="G13" s="250">
        <v>83.8</v>
      </c>
    </row>
    <row r="14" spans="1:7" x14ac:dyDescent="0.25">
      <c r="A14" s="251"/>
      <c r="B14" s="252"/>
      <c r="C14" s="253"/>
      <c r="D14" s="252"/>
      <c r="E14" s="252"/>
      <c r="F14" s="252"/>
      <c r="G14" s="253"/>
    </row>
    <row r="15" spans="1:7" s="76" customFormat="1" ht="15.6" customHeight="1" x14ac:dyDescent="0.25">
      <c r="A15" s="658" t="s">
        <v>570</v>
      </c>
      <c r="B15" s="658"/>
      <c r="C15" s="658"/>
      <c r="D15" s="658"/>
      <c r="E15" s="658"/>
      <c r="F15" s="658"/>
      <c r="G15" s="658"/>
    </row>
    <row r="16" spans="1:7" ht="13.8" x14ac:dyDescent="0.25">
      <c r="A16" s="254" t="s">
        <v>569</v>
      </c>
      <c r="B16" s="254"/>
      <c r="C16" s="254" t="s">
        <v>514</v>
      </c>
      <c r="D16" s="254"/>
      <c r="E16" s="254"/>
      <c r="F16" s="254"/>
      <c r="G16" s="254"/>
    </row>
  </sheetData>
  <mergeCells count="6">
    <mergeCell ref="A15:G15"/>
    <mergeCell ref="A6:A7"/>
    <mergeCell ref="B6:D6"/>
    <mergeCell ref="E6:G6"/>
    <mergeCell ref="A1:G1"/>
    <mergeCell ref="A3:G3"/>
  </mergeCells>
  <pageMargins left="0.70866141732283472" right="0.70866141732283472" top="0.74803149606299213" bottom="0.74803149606299213" header="0.31496062992125984" footer="0.31496062992125984"/>
  <pageSetup paperSize="9" orientation="portrait" r:id="rId1"/>
  <headerFooter>
    <oddFooter>&amp;C&amp;"Arial,курсив"&amp;K00-042Социально-экономическое положение Ямало-Ненецкого автономного округа 04' 2023</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view="pageLayout" topLeftCell="A10" zoomScaleNormal="100" workbookViewId="0">
      <selection activeCell="E33" sqref="E33"/>
    </sheetView>
  </sheetViews>
  <sheetFormatPr defaultRowHeight="13.2" x14ac:dyDescent="0.25"/>
  <cols>
    <col min="1" max="1" width="34.6640625" customWidth="1"/>
    <col min="2" max="5" width="13.44140625" customWidth="1"/>
  </cols>
  <sheetData>
    <row r="1" spans="1:5" ht="13.8" x14ac:dyDescent="0.25">
      <c r="A1" s="578" t="s">
        <v>269</v>
      </c>
      <c r="B1" s="578"/>
      <c r="C1" s="578"/>
      <c r="D1" s="578"/>
      <c r="E1" s="578"/>
    </row>
    <row r="2" spans="1:5" ht="13.2" customHeight="1" x14ac:dyDescent="0.25">
      <c r="A2" s="29"/>
      <c r="B2" s="17"/>
      <c r="C2" s="17"/>
      <c r="D2" s="17"/>
      <c r="E2" s="17"/>
    </row>
    <row r="3" spans="1:5" ht="27.6" customHeight="1" x14ac:dyDescent="0.25">
      <c r="A3" s="660"/>
      <c r="B3" s="596" t="s">
        <v>573</v>
      </c>
      <c r="C3" s="635"/>
      <c r="D3" s="596" t="s">
        <v>598</v>
      </c>
      <c r="E3" s="635"/>
    </row>
    <row r="4" spans="1:5" ht="29.4" customHeight="1" x14ac:dyDescent="0.25">
      <c r="A4" s="661"/>
      <c r="B4" s="269" t="s">
        <v>258</v>
      </c>
      <c r="C4" s="230" t="s">
        <v>611</v>
      </c>
      <c r="D4" s="269" t="s">
        <v>258</v>
      </c>
      <c r="E4" s="230" t="s">
        <v>611</v>
      </c>
    </row>
    <row r="5" spans="1:5" ht="14.4" customHeight="1" x14ac:dyDescent="0.25">
      <c r="A5" s="20" t="s">
        <v>270</v>
      </c>
      <c r="B5" s="184"/>
      <c r="C5" s="185"/>
      <c r="D5" s="218"/>
      <c r="E5" s="308"/>
    </row>
    <row r="6" spans="1:5" ht="14.4" customHeight="1" x14ac:dyDescent="0.25">
      <c r="A6" s="83" t="s">
        <v>271</v>
      </c>
      <c r="B6" s="219">
        <v>5746</v>
      </c>
      <c r="C6" s="220">
        <v>454.26894801582114</v>
      </c>
      <c r="D6" s="49">
        <v>5359</v>
      </c>
      <c r="E6" s="41">
        <v>425.06047427289565</v>
      </c>
    </row>
    <row r="7" spans="1:5" ht="14.4" customHeight="1" x14ac:dyDescent="0.25">
      <c r="A7" s="83" t="s">
        <v>272</v>
      </c>
      <c r="B7" s="219">
        <v>5439</v>
      </c>
      <c r="C7" s="220">
        <v>429.99805225514297</v>
      </c>
      <c r="D7" s="49">
        <v>6099</v>
      </c>
      <c r="E7" s="41">
        <v>483.75514696592472</v>
      </c>
    </row>
    <row r="8" spans="1:5" ht="14.4" customHeight="1" x14ac:dyDescent="0.25">
      <c r="A8" s="83" t="s">
        <v>273</v>
      </c>
      <c r="B8" s="219">
        <v>307</v>
      </c>
      <c r="C8" s="220">
        <v>24.270895760678233</v>
      </c>
      <c r="D8" s="49">
        <v>-740</v>
      </c>
      <c r="E8" s="41">
        <v>-58.694672693029069</v>
      </c>
    </row>
    <row r="9" spans="1:5" ht="14.4" customHeight="1" x14ac:dyDescent="0.25">
      <c r="A9" s="118" t="s">
        <v>126</v>
      </c>
      <c r="B9" s="219"/>
      <c r="C9" s="223"/>
      <c r="D9" s="49"/>
      <c r="E9" s="41"/>
    </row>
    <row r="10" spans="1:5" ht="14.4" customHeight="1" x14ac:dyDescent="0.25">
      <c r="A10" s="119" t="s">
        <v>274</v>
      </c>
      <c r="B10" s="219"/>
      <c r="C10" s="220"/>
      <c r="D10" s="49"/>
      <c r="E10" s="41"/>
    </row>
    <row r="11" spans="1:5" ht="14.4" customHeight="1" x14ac:dyDescent="0.25">
      <c r="A11" s="120" t="s">
        <v>271</v>
      </c>
      <c r="B11" s="219">
        <v>4729</v>
      </c>
      <c r="C11" s="220">
        <v>373.86666466530085</v>
      </c>
      <c r="D11" s="49">
        <v>4534</v>
      </c>
      <c r="E11" s="41">
        <v>359.62384593269434</v>
      </c>
    </row>
    <row r="12" spans="1:5" ht="14.4" customHeight="1" x14ac:dyDescent="0.25">
      <c r="A12" s="85" t="s">
        <v>272</v>
      </c>
      <c r="B12" s="219">
        <v>4963</v>
      </c>
      <c r="C12" s="220">
        <v>392.36630508223465</v>
      </c>
      <c r="D12" s="49">
        <v>5094</v>
      </c>
      <c r="E12" s="41">
        <v>404.04143607877035</v>
      </c>
    </row>
    <row r="13" spans="1:5" ht="14.4" customHeight="1" x14ac:dyDescent="0.25">
      <c r="A13" s="85" t="s">
        <v>273</v>
      </c>
      <c r="B13" s="219">
        <v>-234</v>
      </c>
      <c r="C13" s="220">
        <v>-18.499640416933897</v>
      </c>
      <c r="D13" s="49">
        <v>-560</v>
      </c>
      <c r="E13" s="41">
        <v>-44.417590146076051</v>
      </c>
    </row>
    <row r="14" spans="1:5" ht="14.4" customHeight="1" x14ac:dyDescent="0.25">
      <c r="A14" s="119" t="s">
        <v>275</v>
      </c>
      <c r="B14" s="219"/>
      <c r="C14" s="220"/>
      <c r="D14" s="49"/>
      <c r="E14" s="41"/>
    </row>
    <row r="15" spans="1:5" ht="14.4" customHeight="1" x14ac:dyDescent="0.25">
      <c r="A15" s="85" t="s">
        <v>271</v>
      </c>
      <c r="B15" s="219">
        <v>1017</v>
      </c>
      <c r="C15" s="220">
        <v>80.402283350520392</v>
      </c>
      <c r="D15" s="49">
        <v>825</v>
      </c>
      <c r="E15" s="41">
        <v>65.436628340201324</v>
      </c>
    </row>
    <row r="16" spans="1:5" ht="14.4" customHeight="1" x14ac:dyDescent="0.25">
      <c r="A16" s="85" t="s">
        <v>272</v>
      </c>
      <c r="B16" s="219">
        <v>476</v>
      </c>
      <c r="C16" s="220">
        <v>37.63174717290827</v>
      </c>
      <c r="D16" s="49">
        <v>1005</v>
      </c>
      <c r="E16" s="41">
        <v>79.713710887154363</v>
      </c>
    </row>
    <row r="17" spans="1:5" ht="14.4" customHeight="1" x14ac:dyDescent="0.25">
      <c r="A17" s="85" t="s">
        <v>273</v>
      </c>
      <c r="B17" s="219">
        <v>541</v>
      </c>
      <c r="C17" s="220">
        <v>42.770536177612129</v>
      </c>
      <c r="D17" s="49">
        <v>-180</v>
      </c>
      <c r="E17" s="41">
        <v>-14.277082546953016</v>
      </c>
    </row>
    <row r="18" spans="1:5" ht="14.4" customHeight="1" x14ac:dyDescent="0.25">
      <c r="A18" s="121" t="s">
        <v>126</v>
      </c>
      <c r="B18" s="219"/>
      <c r="C18" s="220"/>
      <c r="D18" s="49"/>
      <c r="E18" s="41"/>
    </row>
    <row r="19" spans="1:5" ht="14.4" customHeight="1" x14ac:dyDescent="0.25">
      <c r="A19" s="122" t="s">
        <v>276</v>
      </c>
      <c r="B19" s="219"/>
      <c r="C19" s="220"/>
      <c r="D19" s="49"/>
      <c r="E19" s="41"/>
    </row>
    <row r="20" spans="1:5" ht="14.4" customHeight="1" x14ac:dyDescent="0.25">
      <c r="A20" s="118" t="s">
        <v>271</v>
      </c>
      <c r="B20" s="219">
        <v>1005</v>
      </c>
      <c r="C20" s="220">
        <v>79.453583841959684</v>
      </c>
      <c r="D20" s="49">
        <v>819</v>
      </c>
      <c r="E20" s="41">
        <v>64.960725588636222</v>
      </c>
    </row>
    <row r="21" spans="1:5" ht="14.4" customHeight="1" x14ac:dyDescent="0.25">
      <c r="A21" s="118" t="s">
        <v>272</v>
      </c>
      <c r="B21" s="219">
        <v>467</v>
      </c>
      <c r="C21" s="220">
        <v>36.920222541487732</v>
      </c>
      <c r="D21" s="49">
        <v>996</v>
      </c>
      <c r="E21" s="41">
        <v>78.99985675980669</v>
      </c>
    </row>
    <row r="22" spans="1:5" ht="14.4" customHeight="1" x14ac:dyDescent="0.25">
      <c r="A22" s="118" t="s">
        <v>273</v>
      </c>
      <c r="B22" s="219">
        <v>538</v>
      </c>
      <c r="C22" s="220">
        <v>42.533361300471952</v>
      </c>
      <c r="D22" s="49">
        <v>-177</v>
      </c>
      <c r="E22" s="41">
        <v>-14.039131171170467</v>
      </c>
    </row>
    <row r="23" spans="1:5" ht="31.5" customHeight="1" x14ac:dyDescent="0.25">
      <c r="A23" s="122" t="s">
        <v>277</v>
      </c>
      <c r="B23" s="219"/>
      <c r="C23" s="220"/>
      <c r="D23" s="49"/>
      <c r="E23" s="41"/>
    </row>
    <row r="24" spans="1:5" ht="14.4" customHeight="1" x14ac:dyDescent="0.25">
      <c r="A24" s="118" t="s">
        <v>271</v>
      </c>
      <c r="B24" s="219">
        <v>12</v>
      </c>
      <c r="C24" s="220">
        <v>0.94869950856071261</v>
      </c>
      <c r="D24" s="49">
        <v>6</v>
      </c>
      <c r="E24" s="41">
        <v>0.47590275156510059</v>
      </c>
    </row>
    <row r="25" spans="1:5" ht="14.4" customHeight="1" x14ac:dyDescent="0.25">
      <c r="A25" s="118" t="s">
        <v>272</v>
      </c>
      <c r="B25" s="356">
        <v>9</v>
      </c>
      <c r="C25" s="220">
        <v>0.71152463142053446</v>
      </c>
      <c r="D25" s="49">
        <v>9</v>
      </c>
      <c r="E25" s="41">
        <v>0.71385412734765075</v>
      </c>
    </row>
    <row r="26" spans="1:5" ht="12.6" customHeight="1" x14ac:dyDescent="0.25">
      <c r="A26" s="123" t="s">
        <v>273</v>
      </c>
      <c r="B26" s="221">
        <v>3</v>
      </c>
      <c r="C26" s="222">
        <v>0.23717487714017815</v>
      </c>
      <c r="D26" s="309">
        <v>-3</v>
      </c>
      <c r="E26" s="292">
        <v>-0.2379513757825503</v>
      </c>
    </row>
    <row r="27" spans="1:5" x14ac:dyDescent="0.25">
      <c r="B27" s="76"/>
    </row>
    <row r="28" spans="1:5" ht="13.8" x14ac:dyDescent="0.25">
      <c r="A28" s="362" t="s">
        <v>571</v>
      </c>
      <c r="B28" s="362"/>
      <c r="C28" s="362"/>
      <c r="D28" s="362"/>
      <c r="E28" s="362"/>
    </row>
  </sheetData>
  <mergeCells count="4">
    <mergeCell ref="B3:C3"/>
    <mergeCell ref="D3:E3"/>
    <mergeCell ref="A1:E1"/>
    <mergeCell ref="A3:A4"/>
  </mergeCells>
  <pageMargins left="0.70866141732283472" right="0.70866141732283472" top="0.74803149606299213" bottom="0.74803149606299213" header="0.31496062992125984" footer="0.31496062992125984"/>
  <pageSetup paperSize="9" orientation="portrait" r:id="rId1"/>
  <headerFooter>
    <oddFooter>&amp;C&amp;"Arial,курсив"&amp;K00-042Социально-экономическое положение Ямало-Ненецкого автономного округа 04' 2023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8"/>
  <sheetViews>
    <sheetView view="pageLayout" topLeftCell="A16" zoomScaleNormal="100" workbookViewId="0">
      <selection activeCell="A45" sqref="A45"/>
    </sheetView>
  </sheetViews>
  <sheetFormatPr defaultRowHeight="13.2" x14ac:dyDescent="0.25"/>
  <cols>
    <col min="1" max="1" width="89.33203125" customWidth="1"/>
  </cols>
  <sheetData>
    <row r="1" spans="1:1" ht="13.8" x14ac:dyDescent="0.25">
      <c r="A1" s="270" t="s">
        <v>398</v>
      </c>
    </row>
    <row r="3" spans="1:1" x14ac:dyDescent="0.25">
      <c r="A3" s="9" t="s">
        <v>290</v>
      </c>
    </row>
    <row r="4" spans="1:1" ht="132.75" customHeight="1" x14ac:dyDescent="0.25">
      <c r="A4" s="54" t="s">
        <v>517</v>
      </c>
    </row>
    <row r="5" spans="1:1" ht="71.400000000000006" customHeight="1" x14ac:dyDescent="0.25">
      <c r="A5" s="54" t="s">
        <v>291</v>
      </c>
    </row>
    <row r="6" spans="1:1" ht="28.95" customHeight="1" x14ac:dyDescent="0.25">
      <c r="A6" s="9" t="s">
        <v>292</v>
      </c>
    </row>
    <row r="7" spans="1:1" ht="26.4" x14ac:dyDescent="0.25">
      <c r="A7" s="9" t="s">
        <v>293</v>
      </c>
    </row>
    <row r="8" spans="1:1" ht="52.8" x14ac:dyDescent="0.25">
      <c r="A8" s="54" t="s">
        <v>294</v>
      </c>
    </row>
    <row r="9" spans="1:1" ht="57.6" customHeight="1" x14ac:dyDescent="0.25">
      <c r="A9" s="9" t="s">
        <v>295</v>
      </c>
    </row>
    <row r="10" spans="1:1" ht="30.6" customHeight="1" x14ac:dyDescent="0.25">
      <c r="A10" s="9" t="s">
        <v>296</v>
      </c>
    </row>
    <row r="11" spans="1:1" ht="42" customHeight="1" x14ac:dyDescent="0.25">
      <c r="A11" s="9" t="s">
        <v>297</v>
      </c>
    </row>
    <row r="12" spans="1:1" ht="57.6" customHeight="1" x14ac:dyDescent="0.25">
      <c r="A12" s="9" t="s">
        <v>298</v>
      </c>
    </row>
    <row r="13" spans="1:1" ht="28.2" customHeight="1" x14ac:dyDescent="0.25">
      <c r="A13" s="9" t="s">
        <v>299</v>
      </c>
    </row>
    <row r="14" spans="1:1" ht="70.2" customHeight="1" x14ac:dyDescent="0.25">
      <c r="A14" s="54" t="s">
        <v>300</v>
      </c>
    </row>
    <row r="15" spans="1:1" ht="26.4" customHeight="1" x14ac:dyDescent="0.25">
      <c r="A15" s="9" t="s">
        <v>518</v>
      </c>
    </row>
    <row r="16" spans="1:1" x14ac:dyDescent="0.25">
      <c r="A16" s="9" t="s">
        <v>519</v>
      </c>
    </row>
    <row r="17" spans="1:1" ht="4.8" customHeight="1" x14ac:dyDescent="0.25">
      <c r="A17" s="9"/>
    </row>
    <row r="18" spans="1:1" ht="15" customHeight="1" x14ac:dyDescent="0.25">
      <c r="A18" s="9" t="s">
        <v>301</v>
      </c>
    </row>
    <row r="19" spans="1:1" ht="143.4" customHeight="1" x14ac:dyDescent="0.25">
      <c r="A19" s="273" t="s">
        <v>520</v>
      </c>
    </row>
    <row r="20" spans="1:1" ht="105.6" x14ac:dyDescent="0.25">
      <c r="A20" s="54" t="s">
        <v>302</v>
      </c>
    </row>
    <row r="21" spans="1:1" ht="52.8" x14ac:dyDescent="0.25">
      <c r="A21" s="9" t="s">
        <v>303</v>
      </c>
    </row>
    <row r="22" spans="1:1" ht="79.2" x14ac:dyDescent="0.25">
      <c r="A22" s="54" t="s">
        <v>304</v>
      </c>
    </row>
    <row r="23" spans="1:1" ht="39.6" x14ac:dyDescent="0.25">
      <c r="A23" s="54" t="s">
        <v>305</v>
      </c>
    </row>
    <row r="24" spans="1:1" ht="26.4" x14ac:dyDescent="0.25">
      <c r="A24" s="54" t="s">
        <v>306</v>
      </c>
    </row>
    <row r="25" spans="1:1" ht="52.8" x14ac:dyDescent="0.25">
      <c r="A25" s="54" t="s">
        <v>307</v>
      </c>
    </row>
    <row r="26" spans="1:1" ht="39.6" x14ac:dyDescent="0.25">
      <c r="A26" s="54" t="s">
        <v>308</v>
      </c>
    </row>
    <row r="27" spans="1:1" ht="66" x14ac:dyDescent="0.25">
      <c r="A27" s="9" t="s">
        <v>309</v>
      </c>
    </row>
    <row r="28" spans="1:1" ht="52.8" x14ac:dyDescent="0.25">
      <c r="A28" s="9" t="s">
        <v>310</v>
      </c>
    </row>
    <row r="29" spans="1:1" ht="92.4" x14ac:dyDescent="0.25">
      <c r="A29" s="54" t="s">
        <v>311</v>
      </c>
    </row>
    <row r="30" spans="1:1" ht="81.599999999999994" x14ac:dyDescent="0.25">
      <c r="A30" s="54" t="s">
        <v>521</v>
      </c>
    </row>
    <row r="31" spans="1:1" ht="26.4" x14ac:dyDescent="0.25">
      <c r="A31" s="54" t="s">
        <v>312</v>
      </c>
    </row>
    <row r="32" spans="1:1" ht="48" customHeight="1" x14ac:dyDescent="0.25">
      <c r="A32" s="54" t="s">
        <v>313</v>
      </c>
    </row>
    <row r="33" spans="1:1" ht="36" customHeight="1" x14ac:dyDescent="0.25">
      <c r="A33" s="54" t="s">
        <v>522</v>
      </c>
    </row>
    <row r="34" spans="1:1" ht="26.4" x14ac:dyDescent="0.25">
      <c r="A34" s="55" t="s">
        <v>314</v>
      </c>
    </row>
    <row r="35" spans="1:1" ht="26.4" x14ac:dyDescent="0.25">
      <c r="A35" s="54" t="s">
        <v>315</v>
      </c>
    </row>
    <row r="36" spans="1:1" ht="79.2" x14ac:dyDescent="0.25">
      <c r="A36" s="9" t="s">
        <v>316</v>
      </c>
    </row>
    <row r="37" spans="1:1" x14ac:dyDescent="0.25">
      <c r="A37" s="9"/>
    </row>
    <row r="38" spans="1:1" x14ac:dyDescent="0.25">
      <c r="A38" s="9" t="s">
        <v>116</v>
      </c>
    </row>
    <row r="39" spans="1:1" ht="79.2" x14ac:dyDescent="0.25">
      <c r="A39" s="54" t="s">
        <v>523</v>
      </c>
    </row>
    <row r="40" spans="1:1" ht="41.4" customHeight="1" x14ac:dyDescent="0.25">
      <c r="A40" s="9" t="s">
        <v>317</v>
      </c>
    </row>
    <row r="41" spans="1:1" ht="43.8" customHeight="1" x14ac:dyDescent="0.25">
      <c r="A41" s="274" t="s">
        <v>318</v>
      </c>
    </row>
    <row r="42" spans="1:1" ht="158.4" x14ac:dyDescent="0.25">
      <c r="A42" s="54" t="s">
        <v>319</v>
      </c>
    </row>
    <row r="43" spans="1:1" ht="39.6" x14ac:dyDescent="0.25">
      <c r="A43" s="9" t="s">
        <v>320</v>
      </c>
    </row>
    <row r="44" spans="1:1" ht="26.4" x14ac:dyDescent="0.25">
      <c r="A44" s="9" t="s">
        <v>321</v>
      </c>
    </row>
    <row r="45" spans="1:1" x14ac:dyDescent="0.25">
      <c r="A45" s="9" t="s">
        <v>524</v>
      </c>
    </row>
    <row r="46" spans="1:1" ht="39.6" x14ac:dyDescent="0.25">
      <c r="A46" s="9" t="s">
        <v>525</v>
      </c>
    </row>
    <row r="47" spans="1:1" x14ac:dyDescent="0.25">
      <c r="A47" s="9"/>
    </row>
    <row r="48" spans="1:1" x14ac:dyDescent="0.25">
      <c r="A48" s="9" t="s">
        <v>322</v>
      </c>
    </row>
    <row r="49" spans="1:2" ht="52.8" x14ac:dyDescent="0.25">
      <c r="A49" s="54" t="s">
        <v>526</v>
      </c>
    </row>
    <row r="50" spans="1:2" ht="11.4" customHeight="1" x14ac:dyDescent="0.25">
      <c r="A50" s="9"/>
    </row>
    <row r="51" spans="1:2" x14ac:dyDescent="0.25">
      <c r="A51" s="9" t="s">
        <v>36</v>
      </c>
    </row>
    <row r="52" spans="1:2" ht="57.6" customHeight="1" x14ac:dyDescent="0.25">
      <c r="A52" s="54" t="s">
        <v>323</v>
      </c>
    </row>
    <row r="53" spans="1:2" ht="78" customHeight="1" x14ac:dyDescent="0.25">
      <c r="A53" s="9" t="s">
        <v>324</v>
      </c>
    </row>
    <row r="54" spans="1:2" ht="66" x14ac:dyDescent="0.25">
      <c r="A54" s="9" t="s">
        <v>325</v>
      </c>
    </row>
    <row r="55" spans="1:2" ht="105.6" x14ac:dyDescent="0.25">
      <c r="A55" s="9" t="s">
        <v>326</v>
      </c>
    </row>
    <row r="56" spans="1:2" ht="26.4" x14ac:dyDescent="0.25">
      <c r="A56" s="9" t="s">
        <v>327</v>
      </c>
    </row>
    <row r="57" spans="1:2" ht="39.6" x14ac:dyDescent="0.25">
      <c r="A57" s="54" t="s">
        <v>328</v>
      </c>
      <c r="B57" s="189"/>
    </row>
    <row r="58" spans="1:2" ht="95.4" customHeight="1" x14ac:dyDescent="0.25">
      <c r="A58" s="54" t="s">
        <v>527</v>
      </c>
    </row>
    <row r="59" spans="1:2" ht="48" customHeight="1" x14ac:dyDescent="0.25">
      <c r="A59" s="9" t="s">
        <v>329</v>
      </c>
    </row>
    <row r="60" spans="1:2" x14ac:dyDescent="0.25">
      <c r="A60" s="9"/>
    </row>
    <row r="61" spans="1:2" x14ac:dyDescent="0.25">
      <c r="A61" s="9" t="s">
        <v>37</v>
      </c>
    </row>
    <row r="62" spans="1:2" ht="66" x14ac:dyDescent="0.25">
      <c r="A62" s="54" t="s">
        <v>528</v>
      </c>
    </row>
    <row r="63" spans="1:2" ht="33" customHeight="1" x14ac:dyDescent="0.25">
      <c r="A63" s="9" t="s">
        <v>529</v>
      </c>
    </row>
    <row r="64" spans="1:2" ht="52.8" x14ac:dyDescent="0.25">
      <c r="A64" s="9" t="s">
        <v>330</v>
      </c>
    </row>
    <row r="65" spans="1:1" ht="52.8" x14ac:dyDescent="0.25">
      <c r="A65" s="9" t="s">
        <v>331</v>
      </c>
    </row>
    <row r="66" spans="1:1" ht="66" x14ac:dyDescent="0.25">
      <c r="A66" s="9" t="s">
        <v>332</v>
      </c>
    </row>
    <row r="67" spans="1:1" ht="52.8" x14ac:dyDescent="0.25">
      <c r="A67" s="9" t="s">
        <v>333</v>
      </c>
    </row>
    <row r="68" spans="1:1" ht="66" x14ac:dyDescent="0.25">
      <c r="A68" s="54" t="s">
        <v>530</v>
      </c>
    </row>
    <row r="69" spans="1:1" ht="66" x14ac:dyDescent="0.25">
      <c r="A69" s="54" t="s">
        <v>334</v>
      </c>
    </row>
    <row r="70" spans="1:1" ht="79.2" x14ac:dyDescent="0.25">
      <c r="A70" s="54" t="s">
        <v>335</v>
      </c>
    </row>
    <row r="71" spans="1:1" ht="52.8" x14ac:dyDescent="0.25">
      <c r="A71" s="9" t="s">
        <v>336</v>
      </c>
    </row>
    <row r="72" spans="1:1" ht="66" x14ac:dyDescent="0.25">
      <c r="A72" s="54" t="s">
        <v>337</v>
      </c>
    </row>
    <row r="73" spans="1:1" x14ac:dyDescent="0.25">
      <c r="A73" s="9"/>
    </row>
    <row r="74" spans="1:1" x14ac:dyDescent="0.25">
      <c r="A74" s="9" t="s">
        <v>338</v>
      </c>
    </row>
    <row r="75" spans="1:1" ht="94.8" customHeight="1" x14ac:dyDescent="0.25">
      <c r="A75" s="275" t="s">
        <v>531</v>
      </c>
    </row>
    <row r="76" spans="1:1" ht="118.8" x14ac:dyDescent="0.25">
      <c r="A76" s="276" t="s">
        <v>532</v>
      </c>
    </row>
    <row r="77" spans="1:1" ht="27" customHeight="1" x14ac:dyDescent="0.25">
      <c r="A77" s="271" t="s">
        <v>464</v>
      </c>
    </row>
    <row r="78" spans="1:1" ht="55.2" customHeight="1" x14ac:dyDescent="0.25">
      <c r="A78" s="54" t="s">
        <v>533</v>
      </c>
    </row>
    <row r="79" spans="1:1" ht="11.4" customHeight="1" x14ac:dyDescent="0.25">
      <c r="A79" s="9"/>
    </row>
    <row r="80" spans="1:1" ht="22.2" customHeight="1" x14ac:dyDescent="0.25">
      <c r="A80" s="9" t="s">
        <v>339</v>
      </c>
    </row>
    <row r="81" spans="1:1" ht="91.2" customHeight="1" x14ac:dyDescent="0.25">
      <c r="A81" s="54" t="s">
        <v>340</v>
      </c>
    </row>
    <row r="82" spans="1:1" ht="66" x14ac:dyDescent="0.25">
      <c r="A82" s="9" t="s">
        <v>341</v>
      </c>
    </row>
    <row r="83" spans="1:1" ht="44.4" x14ac:dyDescent="0.25">
      <c r="A83" s="274" t="s">
        <v>342</v>
      </c>
    </row>
    <row r="84" spans="1:1" ht="26.4" x14ac:dyDescent="0.25">
      <c r="A84" s="54" t="s">
        <v>343</v>
      </c>
    </row>
    <row r="85" spans="1:1" ht="92.4" x14ac:dyDescent="0.25">
      <c r="A85" s="54" t="s">
        <v>344</v>
      </c>
    </row>
    <row r="86" spans="1:1" ht="26.4" x14ac:dyDescent="0.25">
      <c r="A86" s="100" t="s">
        <v>345</v>
      </c>
    </row>
    <row r="87" spans="1:1" ht="26.4" x14ac:dyDescent="0.25">
      <c r="A87" s="9" t="s">
        <v>534</v>
      </c>
    </row>
    <row r="88" spans="1:1" x14ac:dyDescent="0.25">
      <c r="A88" s="9" t="s">
        <v>535</v>
      </c>
    </row>
    <row r="89" spans="1:1" ht="52.8" x14ac:dyDescent="0.25">
      <c r="A89" s="54" t="s">
        <v>346</v>
      </c>
    </row>
    <row r="90" spans="1:1" ht="52.8" x14ac:dyDescent="0.25">
      <c r="A90" s="54" t="s">
        <v>347</v>
      </c>
    </row>
    <row r="91" spans="1:1" ht="94.8" customHeight="1" x14ac:dyDescent="0.25">
      <c r="A91" s="11" t="s">
        <v>536</v>
      </c>
    </row>
    <row r="92" spans="1:1" ht="121.2" customHeight="1" x14ac:dyDescent="0.25">
      <c r="A92" s="11" t="s">
        <v>537</v>
      </c>
    </row>
    <row r="93" spans="1:1" x14ac:dyDescent="0.25">
      <c r="A93" s="9"/>
    </row>
    <row r="94" spans="1:1" ht="17.399999999999999" customHeight="1" x14ac:dyDescent="0.25">
      <c r="A94" s="9" t="s">
        <v>348</v>
      </c>
    </row>
    <row r="95" spans="1:1" ht="31.2" customHeight="1" x14ac:dyDescent="0.25">
      <c r="A95" s="54" t="s">
        <v>538</v>
      </c>
    </row>
    <row r="96" spans="1:1" ht="64.2" customHeight="1" x14ac:dyDescent="0.25">
      <c r="A96" s="54" t="s">
        <v>349</v>
      </c>
    </row>
    <row r="97" spans="1:1" ht="39.6" x14ac:dyDescent="0.25">
      <c r="A97" s="54" t="s">
        <v>350</v>
      </c>
    </row>
    <row r="98" spans="1:1" x14ac:dyDescent="0.25">
      <c r="A98" s="56" t="s">
        <v>539</v>
      </c>
    </row>
    <row r="99" spans="1:1" ht="69.599999999999994" customHeight="1" x14ac:dyDescent="0.25">
      <c r="A99" s="56" t="s">
        <v>540</v>
      </c>
    </row>
    <row r="100" spans="1:1" x14ac:dyDescent="0.25">
      <c r="A100" s="277" t="s">
        <v>541</v>
      </c>
    </row>
    <row r="101" spans="1:1" ht="39.6" x14ac:dyDescent="0.25">
      <c r="A101" s="11" t="s">
        <v>542</v>
      </c>
    </row>
    <row r="102" spans="1:1" ht="94.8" customHeight="1" x14ac:dyDescent="0.25">
      <c r="A102" s="9" t="s">
        <v>351</v>
      </c>
    </row>
    <row r="103" spans="1:1" ht="66" x14ac:dyDescent="0.25">
      <c r="A103" s="54" t="s">
        <v>352</v>
      </c>
    </row>
    <row r="104" spans="1:1" ht="85.2" customHeight="1" x14ac:dyDescent="0.25">
      <c r="A104" s="54" t="s">
        <v>353</v>
      </c>
    </row>
    <row r="105" spans="1:1" ht="84.6" customHeight="1" x14ac:dyDescent="0.25">
      <c r="A105" s="54" t="s">
        <v>543</v>
      </c>
    </row>
    <row r="106" spans="1:1" x14ac:dyDescent="0.25">
      <c r="A106" s="9"/>
    </row>
    <row r="107" spans="1:1" ht="22.2" customHeight="1" x14ac:dyDescent="0.25">
      <c r="A107" s="9" t="s">
        <v>259</v>
      </c>
    </row>
    <row r="108" spans="1:1" ht="52.8" x14ac:dyDescent="0.25">
      <c r="A108" s="54" t="s">
        <v>354</v>
      </c>
    </row>
    <row r="109" spans="1:1" ht="52.8" x14ac:dyDescent="0.25">
      <c r="A109" s="56" t="s">
        <v>355</v>
      </c>
    </row>
    <row r="110" spans="1:1" ht="26.4" x14ac:dyDescent="0.25">
      <c r="A110" s="54" t="s">
        <v>356</v>
      </c>
    </row>
    <row r="111" spans="1:1" ht="26.4" x14ac:dyDescent="0.25">
      <c r="A111" s="54" t="s">
        <v>357</v>
      </c>
    </row>
    <row r="112" spans="1:1" ht="39.6" x14ac:dyDescent="0.25">
      <c r="A112" s="55" t="s">
        <v>358</v>
      </c>
    </row>
    <row r="113" spans="1:1" ht="30.6" customHeight="1" x14ac:dyDescent="0.25">
      <c r="A113" s="54" t="s">
        <v>359</v>
      </c>
    </row>
    <row r="114" spans="1:1" ht="39.6" x14ac:dyDescent="0.25">
      <c r="A114" s="54" t="s">
        <v>360</v>
      </c>
    </row>
    <row r="115" spans="1:1" ht="52.8" x14ac:dyDescent="0.25">
      <c r="A115" s="9" t="s">
        <v>361</v>
      </c>
    </row>
    <row r="116" spans="1:1" ht="52.2" customHeight="1" x14ac:dyDescent="0.25">
      <c r="A116" s="11" t="s">
        <v>544</v>
      </c>
    </row>
    <row r="117" spans="1:1" ht="39.6" x14ac:dyDescent="0.25">
      <c r="A117" s="54" t="s">
        <v>362</v>
      </c>
    </row>
    <row r="118" spans="1:1" ht="42" customHeight="1" x14ac:dyDescent="0.25">
      <c r="A118" s="54" t="s">
        <v>363</v>
      </c>
    </row>
  </sheetData>
  <pageMargins left="0.70866141732283472" right="0.70866141732283472" top="0.74803149606299213" bottom="0.74803149606299213" header="0.31496062992125984" footer="0.31496062992125984"/>
  <pageSetup paperSize="9" orientation="portrait" r:id="rId1"/>
  <headerFooter>
    <oddFooter>&amp;C&amp;"Arial,курсив"&amp;K00-042Социально-экономическое положение Ямало-Ненецкого автономного округа 04'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view="pageLayout" zoomScaleNormal="100" workbookViewId="0">
      <selection activeCell="B67" sqref="B67"/>
    </sheetView>
  </sheetViews>
  <sheetFormatPr defaultRowHeight="13.2" x14ac:dyDescent="0.25"/>
  <cols>
    <col min="1" max="1" width="5.33203125" style="79" customWidth="1"/>
    <col min="2" max="2" width="82.6640625" style="97" customWidth="1"/>
  </cols>
  <sheetData>
    <row r="1" spans="1:2" ht="13.8" x14ac:dyDescent="0.25">
      <c r="B1" s="94" t="s">
        <v>466</v>
      </c>
    </row>
    <row r="3" spans="1:2" x14ac:dyDescent="0.25">
      <c r="B3" s="95" t="str">
        <f>[1]Предисл!A1</f>
        <v>ПРЕДИСЛОВИЕ</v>
      </c>
    </row>
    <row r="4" spans="1:2" x14ac:dyDescent="0.25">
      <c r="A4" s="79">
        <v>1</v>
      </c>
      <c r="B4" s="327" t="str">
        <f>'[1]1'!A1</f>
        <v>I.  ОСНОВНЫЕ ЭКОНОМИЧЕСКИЕ И СОЦИАЛЬНЫЕ ПОКАЗАТЕЛИ</v>
      </c>
    </row>
    <row r="5" spans="1:2" x14ac:dyDescent="0.25">
      <c r="B5" s="95" t="str">
        <f>'[1]2'!A1</f>
        <v>II. ПРОИЗВОДСТВО ТОВАРОВ И УСЛУГ</v>
      </c>
    </row>
    <row r="6" spans="1:2" x14ac:dyDescent="0.25">
      <c r="B6" s="97" t="str">
        <f>'[1]2'!A3</f>
        <v>ПРОМЫШЛЕННОЕ ПРОИЗВОДСТВО</v>
      </c>
    </row>
    <row r="7" spans="1:2" x14ac:dyDescent="0.25">
      <c r="A7" s="79">
        <v>2</v>
      </c>
      <c r="B7" s="98" t="s">
        <v>452</v>
      </c>
    </row>
    <row r="8" spans="1:2" s="97" customFormat="1" x14ac:dyDescent="0.25">
      <c r="A8" s="150">
        <v>3</v>
      </c>
      <c r="B8" s="98" t="s">
        <v>71</v>
      </c>
    </row>
    <row r="9" spans="1:2" s="97" customFormat="1" ht="27.6" customHeight="1" x14ac:dyDescent="0.25">
      <c r="A9" s="150">
        <v>4</v>
      </c>
      <c r="B9" s="99" t="s">
        <v>93</v>
      </c>
    </row>
    <row r="10" spans="1:2" x14ac:dyDescent="0.25">
      <c r="A10" s="79">
        <v>5</v>
      </c>
      <c r="B10" s="96" t="str">
        <f>'[1]5'!A1</f>
        <v>Производство основных видов продукции</v>
      </c>
    </row>
    <row r="11" spans="1:2" x14ac:dyDescent="0.25">
      <c r="B11" s="96" t="str">
        <f>'[1]6'!A1</f>
        <v>СЕЛЬСКОЕ ХОЗЯЙСТВО</v>
      </c>
    </row>
    <row r="12" spans="1:2" x14ac:dyDescent="0.25">
      <c r="B12" s="96" t="s">
        <v>614</v>
      </c>
    </row>
    <row r="13" spans="1:2" s="97" customFormat="1" x14ac:dyDescent="0.25">
      <c r="A13" s="150">
        <v>6</v>
      </c>
      <c r="B13" s="190" t="s">
        <v>615</v>
      </c>
    </row>
    <row r="14" spans="1:2" s="97" customFormat="1" x14ac:dyDescent="0.25">
      <c r="A14" s="150"/>
      <c r="B14" s="190" t="s">
        <v>616</v>
      </c>
    </row>
    <row r="15" spans="1:2" s="97" customFormat="1" x14ac:dyDescent="0.25">
      <c r="A15" s="150">
        <v>7</v>
      </c>
      <c r="B15" s="190" t="s">
        <v>367</v>
      </c>
    </row>
    <row r="16" spans="1:2" s="97" customFormat="1" ht="26.4" x14ac:dyDescent="0.25">
      <c r="A16" s="79">
        <v>8</v>
      </c>
      <c r="B16" s="99" t="s">
        <v>610</v>
      </c>
    </row>
    <row r="17" spans="1:13" x14ac:dyDescent="0.25">
      <c r="B17" s="97" t="str">
        <f>'[2]9'!A1</f>
        <v>СТРОИТЕЛЬСТВО</v>
      </c>
      <c r="D17" s="50"/>
      <c r="E17" s="50"/>
      <c r="F17" s="50"/>
      <c r="G17" s="50"/>
      <c r="H17" s="50"/>
      <c r="I17" s="50"/>
      <c r="J17" s="50"/>
      <c r="K17" s="50"/>
      <c r="L17" s="50"/>
      <c r="M17" s="50"/>
    </row>
    <row r="18" spans="1:13" s="97" customFormat="1" x14ac:dyDescent="0.25">
      <c r="A18" s="79">
        <v>9</v>
      </c>
      <c r="B18" s="96" t="str">
        <f>'[2]9'!A3</f>
        <v>Объем работ, выполненных по виду экономической деятельности «строительство»</v>
      </c>
    </row>
    <row r="19" spans="1:13" s="97" customFormat="1" ht="26.4" x14ac:dyDescent="0.25">
      <c r="A19" s="79">
        <v>10</v>
      </c>
      <c r="B19" s="441" t="str">
        <f>'[2]10'!A1</f>
        <v>Динамика ввода в действие жилых домов (с учетом жилых домов, построенных на земельных участках, предназначенных для ведения гражданами садоводства)</v>
      </c>
      <c r="C19" s="392"/>
      <c r="D19" s="392"/>
      <c r="E19" s="392"/>
      <c r="F19" s="392"/>
      <c r="G19" s="392"/>
      <c r="H19" s="392"/>
      <c r="I19" s="392"/>
    </row>
    <row r="20" spans="1:13" s="97" customFormat="1" x14ac:dyDescent="0.25">
      <c r="A20" s="79"/>
      <c r="B20" s="97" t="str">
        <f>'[2]11'!A1</f>
        <v xml:space="preserve"> АВТОМОБИЛЬНЫЙ ТРАНСПОРТ</v>
      </c>
    </row>
    <row r="21" spans="1:13" s="97" customFormat="1" ht="26.4" x14ac:dyDescent="0.25">
      <c r="A21" s="79">
        <v>11</v>
      </c>
      <c r="B21" s="441" t="str">
        <f>'[2]11'!A3</f>
        <v>Динамика грузооборота автомобильного транспорта организаций 
(без субъектов малого предпринимательства) всех видов экономической деятельности</v>
      </c>
      <c r="C21" s="392"/>
      <c r="D21" s="392"/>
      <c r="E21" s="392"/>
      <c r="F21" s="392"/>
      <c r="G21" s="392"/>
      <c r="H21" s="392"/>
    </row>
    <row r="22" spans="1:13" s="97" customFormat="1" x14ac:dyDescent="0.25">
      <c r="A22" s="79"/>
      <c r="B22" s="95" t="str">
        <f>'[2]12'!A1</f>
        <v>III. РЫНКИ ТОВАРОВ И УСЛУГ</v>
      </c>
    </row>
    <row r="23" spans="1:13" s="97" customFormat="1" x14ac:dyDescent="0.25">
      <c r="A23" s="79"/>
      <c r="B23" s="97" t="str">
        <f>'[2]12'!A3</f>
        <v>РОЗНИЧНАЯ ТОРГОВЛЯ</v>
      </c>
    </row>
    <row r="24" spans="1:13" s="97" customFormat="1" x14ac:dyDescent="0.25">
      <c r="A24" s="79">
        <v>12</v>
      </c>
      <c r="B24" s="96" t="str">
        <f>'[2]12'!A5</f>
        <v>Динамика оборота розничной торговли</v>
      </c>
    </row>
    <row r="25" spans="1:13" s="97" customFormat="1" ht="26.4" x14ac:dyDescent="0.25">
      <c r="A25" s="79">
        <v>13</v>
      </c>
      <c r="B25" s="441" t="str">
        <f>'[2]13'!A1</f>
        <v>Оборот розничной торговли торгующих организаций и продажа товаров 
на розничных рынках и ярмарках</v>
      </c>
    </row>
    <row r="26" spans="1:13" s="97" customFormat="1" ht="24" customHeight="1" x14ac:dyDescent="0.25">
      <c r="A26" s="79">
        <v>14</v>
      </c>
      <c r="B26" s="441" t="str">
        <f>'[2]14'!A1</f>
        <v>Динамика оборота розничной торговли пищевыми продуктами, включая напитки, и табачными изделиями, непродовольственными товарами</v>
      </c>
    </row>
    <row r="27" spans="1:13" s="97" customFormat="1" x14ac:dyDescent="0.25">
      <c r="A27" s="79"/>
      <c r="B27" s="97" t="str">
        <f>'[2]15'!A1</f>
        <v>РЫНОК ПЛАТНЫХ УСЛУГ НАСЕЛЕНИЮ</v>
      </c>
    </row>
    <row r="28" spans="1:13" s="97" customFormat="1" x14ac:dyDescent="0.25">
      <c r="A28" s="79">
        <v>15</v>
      </c>
      <c r="B28" s="96" t="str">
        <f>'[2]15'!A3</f>
        <v>Динамика объема платных услуг населению</v>
      </c>
    </row>
    <row r="29" spans="1:13" s="97" customFormat="1" x14ac:dyDescent="0.25">
      <c r="A29" s="79"/>
      <c r="B29" s="95" t="str">
        <f>'[2]16'!A1</f>
        <v>IV. ЦЕНЫ</v>
      </c>
    </row>
    <row r="30" spans="1:13" s="97" customFormat="1" x14ac:dyDescent="0.25">
      <c r="A30" s="79"/>
      <c r="B30" s="97" t="str">
        <f>'[2]16'!A3</f>
        <v>ИНДЕКСЫ ПОТРЕБИТЕЛЬСКИХ ЦЕН И ТАРИФОВ</v>
      </c>
    </row>
    <row r="31" spans="1:13" s="392" customFormat="1" x14ac:dyDescent="0.25">
      <c r="A31" s="150">
        <v>16</v>
      </c>
      <c r="B31" s="391" t="s">
        <v>400</v>
      </c>
    </row>
    <row r="32" spans="1:13" s="392" customFormat="1" ht="11.25" customHeight="1" x14ac:dyDescent="0.25">
      <c r="A32" s="150">
        <v>17</v>
      </c>
      <c r="B32" s="391" t="s">
        <v>577</v>
      </c>
    </row>
    <row r="33" spans="1:2" s="434" customFormat="1" x14ac:dyDescent="0.25">
      <c r="A33" s="432">
        <v>18</v>
      </c>
      <c r="B33" s="433" t="s">
        <v>494</v>
      </c>
    </row>
    <row r="34" spans="1:2" s="434" customFormat="1" x14ac:dyDescent="0.25">
      <c r="A34" s="432">
        <v>19</v>
      </c>
      <c r="B34" s="433" t="s">
        <v>172</v>
      </c>
    </row>
    <row r="35" spans="1:2" s="434" customFormat="1" x14ac:dyDescent="0.25">
      <c r="A35" s="432">
        <v>20</v>
      </c>
      <c r="B35" s="433" t="s">
        <v>181</v>
      </c>
    </row>
    <row r="36" spans="1:2" s="434" customFormat="1" x14ac:dyDescent="0.25">
      <c r="A36" s="432">
        <v>21</v>
      </c>
      <c r="B36" s="433" t="s">
        <v>505</v>
      </c>
    </row>
    <row r="37" spans="1:2" s="97" customFormat="1" x14ac:dyDescent="0.25">
      <c r="A37" s="79">
        <v>22</v>
      </c>
      <c r="B37" s="96" t="str">
        <f>'[2]22'!A1</f>
        <v>Средние потребительские цены на бензин автомобильный и топливо моторное</v>
      </c>
    </row>
    <row r="38" spans="1:2" s="97" customFormat="1" x14ac:dyDescent="0.25">
      <c r="A38" s="79">
        <v>23</v>
      </c>
      <c r="B38" s="96" t="str">
        <f>'[2]23'!A1</f>
        <v>Индексы потребительских цен на бензин автомобильный и топливо моторное</v>
      </c>
    </row>
    <row r="39" spans="1:2" s="97" customFormat="1" x14ac:dyDescent="0.25">
      <c r="A39" s="79"/>
      <c r="B39" s="97" t="str">
        <f>'[2]24'!A1</f>
        <v>ИНДЕКСЫ ЦЕН И ТАРИФОВ ПРОИЗВОДИТЕЛЕЙ</v>
      </c>
    </row>
    <row r="40" spans="1:2" s="97" customFormat="1" ht="23.4" customHeight="1" x14ac:dyDescent="0.25">
      <c r="A40" s="79">
        <v>24</v>
      </c>
      <c r="B40" s="441" t="str">
        <f>'[2]24'!A3</f>
        <v>Динамика индексов цен производителей промышленных товаров, 
реализованных на внутреннем рынке</v>
      </c>
    </row>
    <row r="41" spans="1:2" s="97" customFormat="1" ht="27.6" customHeight="1" x14ac:dyDescent="0.25">
      <c r="A41" s="79">
        <v>25</v>
      </c>
      <c r="B41" s="441" t="str">
        <f>'[2]25'!A1</f>
        <v>Индексы цен производителей промышленных товаров, реализованных 
на внутреннем рынке, по отдельным видам экономической деятельности</v>
      </c>
    </row>
    <row r="42" spans="1:2" s="97" customFormat="1" ht="25.2" customHeight="1" x14ac:dyDescent="0.25">
      <c r="A42" s="79">
        <v>26</v>
      </c>
      <c r="B42" s="441" t="str">
        <f>'[2]26'!A1</f>
        <v>Индексы цен производителей отдельных видов промышленных товаров, реализованных на внутреннем рынке</v>
      </c>
    </row>
    <row r="43" spans="1:2" s="97" customFormat="1" ht="26.4" customHeight="1" x14ac:dyDescent="0.25">
      <c r="A43" s="79">
        <v>27</v>
      </c>
      <c r="B43" s="441" t="str">
        <f>'[2]27'!A1</f>
        <v>Динамика индексов цен на продукцию (затраты, услуги) инвестиционного назначения по элементам технологической структуры</v>
      </c>
    </row>
    <row r="44" spans="1:2" s="97" customFormat="1" x14ac:dyDescent="0.25">
      <c r="A44" s="79">
        <v>28</v>
      </c>
      <c r="B44" s="96" t="str">
        <f>'[2]28'!A1</f>
        <v xml:space="preserve">Динамика индексов тарифов на грузовые перевозки отдельными видами транспорта </v>
      </c>
    </row>
    <row r="45" spans="1:2" s="97" customFormat="1" x14ac:dyDescent="0.25">
      <c r="A45" s="79"/>
      <c r="B45" s="95" t="str">
        <f>'[2]29'!A1</f>
        <v>V. КРЕДИТОРСКАЯ ЗАДОЛЖЕННОСТЬ</v>
      </c>
    </row>
    <row r="46" spans="1:2" s="97" customFormat="1" x14ac:dyDescent="0.25">
      <c r="A46" s="79"/>
      <c r="B46" s="97" t="str">
        <f>'[2]29'!A3</f>
        <v>ПРОСРОЧЕННАЯ КРЕДИТОРСКАЯ ЗАДОЛЖЕННОСТЬ ОРГАНИЗАЦИЙ</v>
      </c>
    </row>
    <row r="47" spans="1:2" s="97" customFormat="1" ht="26.4" x14ac:dyDescent="0.25">
      <c r="A47" s="79">
        <v>29</v>
      </c>
      <c r="B47" s="442" t="s">
        <v>596</v>
      </c>
    </row>
    <row r="48" spans="1:2" s="97" customFormat="1" x14ac:dyDescent="0.25">
      <c r="A48" s="79"/>
      <c r="B48" s="95" t="str">
        <f>'[2]30'!A1</f>
        <v>VI. УРОВЕНЬ ЖИЗНИ НАСЕЛЕНИЯ</v>
      </c>
    </row>
    <row r="49" spans="1:6" s="97" customFormat="1" x14ac:dyDescent="0.25">
      <c r="A49" s="79"/>
      <c r="B49" s="97" t="str">
        <f>'[2]30'!A3</f>
        <v>ДЕНЕЖНЫЕ ДОХОДЫ</v>
      </c>
    </row>
    <row r="50" spans="1:6" s="97" customFormat="1" x14ac:dyDescent="0.25">
      <c r="A50" s="79">
        <v>30</v>
      </c>
      <c r="B50" s="96" t="str">
        <f>'[2]30'!A5</f>
        <v>Динамика денежных доходов населения</v>
      </c>
    </row>
    <row r="51" spans="1:6" s="97" customFormat="1" x14ac:dyDescent="0.25">
      <c r="A51" s="79"/>
      <c r="B51" s="97" t="str">
        <f>'[2]31'!A1</f>
        <v>ЗАРАБОТНАЯ ПЛАТА</v>
      </c>
    </row>
    <row r="52" spans="1:6" s="97" customFormat="1" ht="26.4" x14ac:dyDescent="0.25">
      <c r="A52" s="79">
        <v>31</v>
      </c>
      <c r="B52" s="441" t="str">
        <f>'[2]31'!A3</f>
        <v>Динамика среднемесячной номинальной и реальной начисленной заработной платы работников организаций</v>
      </c>
    </row>
    <row r="53" spans="1:6" s="97" customFormat="1" ht="26.25" customHeight="1" x14ac:dyDescent="0.25">
      <c r="A53" s="79">
        <v>32</v>
      </c>
      <c r="B53" s="441" t="str">
        <f>'[2]32'!A1</f>
        <v>Среднемесячная начисленная заработная плата (без выплат социального характера) работников организаций по видам экономической деятельности</v>
      </c>
    </row>
    <row r="54" spans="1:6" s="97" customFormat="1" ht="26.4" x14ac:dyDescent="0.25">
      <c r="A54" s="79">
        <v>33</v>
      </c>
      <c r="B54" s="441" t="str">
        <f>'[2]33'!A1</f>
        <v>Динамика просроченной задолженности по заработной плате организаций (без субъектов малого предпринимательства)</v>
      </c>
    </row>
    <row r="55" spans="1:6" s="97" customFormat="1" x14ac:dyDescent="0.25">
      <c r="A55" s="79"/>
      <c r="B55" s="95" t="str">
        <f>'[2]34'!A1</f>
        <v>VII. ЗАНЯТОСТЬ И БЕЗРАБОТИЦА</v>
      </c>
    </row>
    <row r="56" spans="1:6" s="97" customFormat="1" x14ac:dyDescent="0.25">
      <c r="A56" s="79">
        <v>34</v>
      </c>
      <c r="B56" s="190" t="s">
        <v>617</v>
      </c>
    </row>
    <row r="57" spans="1:6" s="97" customFormat="1" ht="29.25" customHeight="1" x14ac:dyDescent="0.25">
      <c r="A57" s="79">
        <v>35</v>
      </c>
      <c r="B57" s="391" t="s">
        <v>578</v>
      </c>
    </row>
    <row r="58" spans="1:6" s="97" customFormat="1" ht="26.4" x14ac:dyDescent="0.25">
      <c r="A58" s="79">
        <v>36</v>
      </c>
      <c r="B58" s="393" t="s">
        <v>579</v>
      </c>
      <c r="C58" s="392"/>
      <c r="D58" s="392"/>
      <c r="E58" s="392"/>
      <c r="F58" s="392"/>
    </row>
    <row r="59" spans="1:6" s="97" customFormat="1" x14ac:dyDescent="0.25">
      <c r="A59" s="79"/>
      <c r="B59" s="95" t="str">
        <f>'[2]36'!A1</f>
        <v>VIII. ДЕМОГРАФИЯ</v>
      </c>
    </row>
    <row r="60" spans="1:6" s="97" customFormat="1" x14ac:dyDescent="0.25">
      <c r="A60" s="79">
        <v>37</v>
      </c>
      <c r="B60" s="96" t="s">
        <v>260</v>
      </c>
    </row>
    <row r="61" spans="1:6" s="97" customFormat="1" x14ac:dyDescent="0.25">
      <c r="A61" s="79">
        <v>38</v>
      </c>
      <c r="B61" s="190" t="s">
        <v>269</v>
      </c>
    </row>
    <row r="62" spans="1:6" s="97" customFormat="1" x14ac:dyDescent="0.25">
      <c r="A62" s="79">
        <v>39</v>
      </c>
      <c r="B62" s="443" t="s">
        <v>398</v>
      </c>
    </row>
    <row r="63" spans="1:6" s="97" customFormat="1" x14ac:dyDescent="0.25">
      <c r="A63" s="150"/>
    </row>
    <row r="64" spans="1:6" s="97" customFormat="1" x14ac:dyDescent="0.25">
      <c r="A64" s="150"/>
    </row>
  </sheetData>
  <hyperlinks>
    <hyperlink ref="B7" location="'2'!A1" display="'2'!A1"/>
    <hyperlink ref="B4" location="'1'!A1" display="'1'!A1"/>
    <hyperlink ref="B10" location="'5'!A1" display="'5'!A1"/>
    <hyperlink ref="B15" location="'7'!A1" display="Динамика поголовья основных видов скота в сельскохозяйственных организациях"/>
    <hyperlink ref="B13" location="'6'!A1" display="'6'!A1"/>
    <hyperlink ref="B16" location="'8'!R1C1" display="Производство основных видов продукции животноводства в сельскохозяйственных организациях"/>
    <hyperlink ref="B18" location="'9'!R1C1" display="'9'!R1C1"/>
    <hyperlink ref="B19" location="'10'!R1C1" display="'10'!R1C1"/>
    <hyperlink ref="B21" location="'11'!R1C1" display="'11'!R1C1"/>
    <hyperlink ref="B24" location="'12'!R1C1" display="'12'!R1C1"/>
    <hyperlink ref="B25" location="'13'!R1C1" display="'13'!R1C1"/>
    <hyperlink ref="B26" location="'14'!R1C1" display="'14'!R1C1"/>
    <hyperlink ref="B28" location="'15'!R1C1" display="'15'!R1C1"/>
    <hyperlink ref="B37" location="'22'!R1C1" display="'22'!R1C1"/>
    <hyperlink ref="B38" location="'23'!R1C1" display="'23'!R1C1"/>
    <hyperlink ref="B40" location="'24'!R1C1" display="'24'!R1C1"/>
    <hyperlink ref="B41" location="'25'!R1C1" display="'25'!R1C1"/>
    <hyperlink ref="B42" location="'26'!R1C1" display="'26'!R1C1"/>
    <hyperlink ref="B43" location="'27'!R1C1" display="'27'!R1C1"/>
    <hyperlink ref="B44" location="'28'!R1C1" display="'28'!R1C1"/>
    <hyperlink ref="B50" location="'30'!R1C1" display="'30'!R1C1"/>
    <hyperlink ref="B52" location="'31'!R1C1" display="'31'!R1C1"/>
    <hyperlink ref="B53" location="'32'!R1C1" display="'32'!R1C1"/>
    <hyperlink ref="B54" location="'33'!R1C1" display="'33'!R1C1"/>
    <hyperlink ref="B56" location="'34'!A1" display="'34'!A1"/>
    <hyperlink ref="B57" location="'35'!A1" display="'35'!A1"/>
    <hyperlink ref="B58" location="'36'!A1" display="'36'!A1"/>
    <hyperlink ref="B60" location="'37'!A1" display="Показатели естественного движения населения "/>
    <hyperlink ref="B61" location="'38'!A1" display="'38'!A1"/>
    <hyperlink ref="B62" location="'39'!A1" display="'39'!A1"/>
    <hyperlink ref="B47" location="'29'!R1C1" display="'29'!R1C1"/>
    <hyperlink ref="B31" location="'16'!A1" display="Динамика индексов потребительских цен и тарифов на товары и услуги населению"/>
    <hyperlink ref="B32" location="'17'!A1" display="Индексы потребительских цен на отдельные группы и виды продовольственных товаров"/>
    <hyperlink ref="B33" location="'18'!A1" display="Индексы потребительских цен на отдельные группы непродовольственных товаров"/>
    <hyperlink ref="B34" location="'19'!A1" display="Индексы потребительских цен и тарифов на отдельные группы услуг"/>
    <hyperlink ref="B35" location="'20'!A1" display="Индексы цен на жилищные и коммунальные услуги"/>
    <hyperlink ref="B36" location="'21'!A1" display="Динамика стоимости фиксированного набора потребительских товаров и услуг "/>
    <hyperlink ref="B8" location="'3 '!A1" display="Индексы производства по отдельным видам экономической деятельности"/>
    <hyperlink ref="B9" location="'4 '!A1" display="Объем отгруженных товаров собственного производства, выполненных работ и услуг собственными силами по отдельным видам экономической деятельности"/>
  </hyperlinks>
  <pageMargins left="0.70866141732283472" right="0.70866141732283472" top="0.74803149606299213" bottom="0.74803149606299213" header="0.31496062992125984" footer="0.31496062992125984"/>
  <pageSetup paperSize="9" orientation="portrait" r:id="rId1"/>
  <headerFooter>
    <oddFooter>&amp;C&amp;"Arial,курсив"&amp;K00-042Социально-экономическое положение Ямало-Ненецкого автономного округа 04'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view="pageLayout" zoomScaleNormal="100" workbookViewId="0">
      <selection activeCell="A24" sqref="A24"/>
    </sheetView>
  </sheetViews>
  <sheetFormatPr defaultRowHeight="13.2" x14ac:dyDescent="0.25"/>
  <cols>
    <col min="1" max="1" width="36" customWidth="1"/>
    <col min="2" max="2" width="10.44140625" customWidth="1"/>
    <col min="3" max="3" width="10.88671875" customWidth="1"/>
    <col min="4" max="4" width="10.44140625" customWidth="1"/>
    <col min="5" max="5" width="11.109375" customWidth="1"/>
    <col min="6" max="6" width="10.21875" customWidth="1"/>
  </cols>
  <sheetData>
    <row r="1" spans="1:6" ht="13.8" x14ac:dyDescent="0.25">
      <c r="A1" s="558" t="s">
        <v>390</v>
      </c>
      <c r="B1" s="558"/>
      <c r="C1" s="558"/>
      <c r="D1" s="558"/>
      <c r="E1" s="558"/>
      <c r="F1" s="558"/>
    </row>
    <row r="2" spans="1:6" x14ac:dyDescent="0.25">
      <c r="A2" s="14"/>
      <c r="B2" s="14"/>
      <c r="C2" s="14"/>
      <c r="D2" s="14"/>
      <c r="E2" s="14"/>
    </row>
    <row r="3" spans="1:6" ht="13.95" customHeight="1" x14ac:dyDescent="0.25">
      <c r="A3" s="342"/>
      <c r="B3" s="559" t="s">
        <v>585</v>
      </c>
      <c r="C3" s="561" t="s">
        <v>558</v>
      </c>
      <c r="D3" s="559" t="s">
        <v>586</v>
      </c>
      <c r="E3" s="561" t="s">
        <v>559</v>
      </c>
      <c r="F3" s="236" t="s">
        <v>40</v>
      </c>
    </row>
    <row r="4" spans="1:6" ht="79.2" x14ac:dyDescent="0.25">
      <c r="A4" s="343"/>
      <c r="B4" s="560"/>
      <c r="C4" s="560"/>
      <c r="D4" s="560"/>
      <c r="E4" s="560"/>
      <c r="F4" s="374" t="s">
        <v>588</v>
      </c>
    </row>
    <row r="5" spans="1:6" ht="18" customHeight="1" x14ac:dyDescent="0.25">
      <c r="A5" s="15" t="s">
        <v>41</v>
      </c>
      <c r="B5" s="539"/>
      <c r="C5" s="540">
        <v>95.5</v>
      </c>
      <c r="D5" s="134"/>
      <c r="E5" s="45">
        <v>95</v>
      </c>
      <c r="F5" s="367">
        <v>103.9</v>
      </c>
    </row>
    <row r="6" spans="1:6" ht="39.6" x14ac:dyDescent="0.25">
      <c r="A6" s="15" t="s">
        <v>42</v>
      </c>
      <c r="B6" s="402">
        <v>39963.1</v>
      </c>
      <c r="C6" s="403">
        <v>70.400000000000006</v>
      </c>
      <c r="D6" s="403">
        <v>127917.3</v>
      </c>
      <c r="E6" s="403">
        <v>76.099999999999994</v>
      </c>
      <c r="F6" s="403">
        <v>89.1</v>
      </c>
    </row>
    <row r="7" spans="1:6" ht="73.8" customHeight="1" x14ac:dyDescent="0.25">
      <c r="A7" s="323" t="s">
        <v>560</v>
      </c>
      <c r="B7" s="325">
        <v>24470</v>
      </c>
      <c r="C7" s="403" t="s">
        <v>623</v>
      </c>
      <c r="D7" s="324">
        <v>110203</v>
      </c>
      <c r="E7" s="403">
        <v>152.5</v>
      </c>
      <c r="F7" s="404" t="s">
        <v>624</v>
      </c>
    </row>
    <row r="8" spans="1:6" ht="51.6" customHeight="1" x14ac:dyDescent="0.25">
      <c r="A8" s="16" t="s">
        <v>561</v>
      </c>
      <c r="B8" s="228">
        <v>58</v>
      </c>
      <c r="C8" s="103">
        <v>80.099999999999994</v>
      </c>
      <c r="D8" s="103">
        <v>226.7</v>
      </c>
      <c r="E8" s="103">
        <v>82.4</v>
      </c>
      <c r="F8" s="103">
        <v>178.9</v>
      </c>
    </row>
    <row r="9" spans="1:6" ht="26.4" x14ac:dyDescent="0.25">
      <c r="A9" s="16" t="s">
        <v>641</v>
      </c>
      <c r="B9" s="228">
        <v>16986</v>
      </c>
      <c r="C9" s="324">
        <v>120.2</v>
      </c>
      <c r="D9" s="324">
        <v>63663.4</v>
      </c>
      <c r="E9" s="103">
        <v>107.8</v>
      </c>
      <c r="F9" s="324">
        <v>101.2</v>
      </c>
    </row>
    <row r="10" spans="1:6" ht="26.4" x14ac:dyDescent="0.25">
      <c r="A10" s="16" t="s">
        <v>51</v>
      </c>
      <c r="B10" s="228">
        <v>5199.6000000000004</v>
      </c>
      <c r="C10" s="103">
        <v>97.3</v>
      </c>
      <c r="D10" s="103">
        <v>20004.2</v>
      </c>
      <c r="E10" s="103">
        <v>98.9</v>
      </c>
      <c r="F10" s="324">
        <v>104.1</v>
      </c>
    </row>
    <row r="11" spans="1:6" ht="26.4" x14ac:dyDescent="0.25">
      <c r="A11" s="15" t="s">
        <v>44</v>
      </c>
      <c r="B11" s="325"/>
      <c r="C11" s="405" t="s">
        <v>644</v>
      </c>
      <c r="D11" s="228"/>
      <c r="E11" s="405" t="s">
        <v>645</v>
      </c>
      <c r="F11" s="406" t="s">
        <v>646</v>
      </c>
    </row>
    <row r="12" spans="1:6" ht="55.2" x14ac:dyDescent="0.25">
      <c r="A12" s="15" t="s">
        <v>45</v>
      </c>
      <c r="B12" s="325"/>
      <c r="C12" s="396" t="s">
        <v>647</v>
      </c>
      <c r="D12" s="228"/>
      <c r="E12" s="396" t="s">
        <v>648</v>
      </c>
      <c r="F12" s="396" t="s">
        <v>733</v>
      </c>
    </row>
    <row r="13" spans="1:6" ht="55.2" customHeight="1" x14ac:dyDescent="0.25">
      <c r="A13" s="64" t="s">
        <v>745</v>
      </c>
      <c r="B13" s="324"/>
      <c r="C13" s="405" t="s">
        <v>649</v>
      </c>
      <c r="D13" s="228"/>
      <c r="E13" s="405" t="s">
        <v>650</v>
      </c>
      <c r="F13" s="405" t="s">
        <v>651</v>
      </c>
    </row>
    <row r="14" spans="1:6" ht="39.6" x14ac:dyDescent="0.25">
      <c r="A14" s="64" t="s">
        <v>278</v>
      </c>
      <c r="B14" s="325"/>
      <c r="C14" s="407" t="s">
        <v>652</v>
      </c>
      <c r="D14" s="228"/>
      <c r="E14" s="407" t="s">
        <v>653</v>
      </c>
      <c r="F14" s="408" t="s">
        <v>734</v>
      </c>
    </row>
    <row r="15" spans="1:6" ht="26.4" x14ac:dyDescent="0.25">
      <c r="A15" s="64" t="s">
        <v>279</v>
      </c>
      <c r="B15" s="325"/>
      <c r="C15" s="407" t="s">
        <v>654</v>
      </c>
      <c r="D15" s="409"/>
      <c r="E15" s="407" t="s">
        <v>634</v>
      </c>
      <c r="F15" s="395" t="s">
        <v>655</v>
      </c>
    </row>
    <row r="16" spans="1:6" ht="28.8" x14ac:dyDescent="0.25">
      <c r="A16" s="15" t="s">
        <v>49</v>
      </c>
      <c r="B16" s="325"/>
      <c r="C16" s="324"/>
      <c r="D16" s="324"/>
      <c r="E16" s="324"/>
      <c r="F16" s="324"/>
    </row>
    <row r="17" spans="1:6" x14ac:dyDescent="0.25">
      <c r="A17" s="37" t="s">
        <v>46</v>
      </c>
      <c r="B17" s="133">
        <v>138094</v>
      </c>
      <c r="C17" s="134">
        <v>104.9</v>
      </c>
      <c r="D17" s="134">
        <v>134748</v>
      </c>
      <c r="E17" s="134">
        <v>109.3</v>
      </c>
      <c r="F17" s="134">
        <v>110.9</v>
      </c>
    </row>
    <row r="18" spans="1:6" x14ac:dyDescent="0.25">
      <c r="A18" s="37" t="s">
        <v>47</v>
      </c>
      <c r="B18" s="451"/>
      <c r="C18" s="45">
        <v>105</v>
      </c>
      <c r="D18" s="452"/>
      <c r="E18" s="134">
        <v>104.1</v>
      </c>
      <c r="F18" s="134">
        <v>102.3</v>
      </c>
    </row>
    <row r="19" spans="1:6" ht="39.6" x14ac:dyDescent="0.25">
      <c r="A19" s="225" t="s">
        <v>50</v>
      </c>
      <c r="B19" s="376">
        <v>1.3</v>
      </c>
      <c r="C19" s="181">
        <v>86</v>
      </c>
      <c r="D19" s="411"/>
      <c r="E19" s="411"/>
      <c r="F19" s="411"/>
    </row>
    <row r="20" spans="1:6" x14ac:dyDescent="0.25">
      <c r="A20" s="17"/>
      <c r="B20" s="17"/>
      <c r="C20" s="17"/>
      <c r="D20" s="17"/>
      <c r="E20" s="17"/>
      <c r="F20" s="17"/>
    </row>
    <row r="21" spans="1:6" ht="40.200000000000003" customHeight="1" x14ac:dyDescent="0.25">
      <c r="A21" s="557" t="s">
        <v>48</v>
      </c>
      <c r="B21" s="557"/>
      <c r="C21" s="557"/>
      <c r="D21" s="557"/>
      <c r="E21" s="557"/>
      <c r="F21" s="557"/>
    </row>
    <row r="22" spans="1:6" ht="25.8" customHeight="1" x14ac:dyDescent="0.25">
      <c r="A22" s="556" t="s">
        <v>599</v>
      </c>
      <c r="B22" s="556"/>
      <c r="C22" s="556"/>
      <c r="D22" s="556"/>
      <c r="E22" s="556"/>
      <c r="F22" s="556"/>
    </row>
    <row r="23" spans="1:6" ht="13.8" customHeight="1" x14ac:dyDescent="0.25">
      <c r="A23" s="114" t="s">
        <v>735</v>
      </c>
      <c r="B23" s="17"/>
      <c r="C23" s="17"/>
      <c r="D23" s="17"/>
      <c r="E23" s="17"/>
      <c r="F23" s="17"/>
    </row>
    <row r="24" spans="1:6" ht="24.6" customHeight="1" x14ac:dyDescent="0.25">
      <c r="A24" s="17"/>
      <c r="B24" s="17"/>
      <c r="C24" s="17"/>
      <c r="D24" s="17"/>
      <c r="E24" s="17"/>
      <c r="F24" s="17"/>
    </row>
    <row r="25" spans="1:6" x14ac:dyDescent="0.25">
      <c r="A25" s="17"/>
      <c r="B25" s="17"/>
      <c r="C25" s="17"/>
      <c r="D25" s="17"/>
      <c r="E25" s="17"/>
      <c r="F25" s="17"/>
    </row>
    <row r="26" spans="1:6" x14ac:dyDescent="0.25">
      <c r="A26" s="17"/>
      <c r="B26" s="17"/>
      <c r="C26" s="17"/>
      <c r="D26" s="17"/>
      <c r="E26" s="17"/>
      <c r="F26" s="17"/>
    </row>
  </sheetData>
  <mergeCells count="7">
    <mergeCell ref="A22:F22"/>
    <mergeCell ref="A21:F21"/>
    <mergeCell ref="A1:F1"/>
    <mergeCell ref="B3:B4"/>
    <mergeCell ref="C3:C4"/>
    <mergeCell ref="D3:D4"/>
    <mergeCell ref="E3:E4"/>
  </mergeCells>
  <pageMargins left="0.70866141732283472" right="0.70866141732283472" top="0.74803149606299213" bottom="0.74803149606299213" header="0.31496062992125984" footer="0.31496062992125984"/>
  <pageSetup paperSize="9" orientation="portrait" r:id="rId1"/>
  <headerFooter>
    <oddFooter>&amp;C&amp;"Arial,курсив"&amp;K00-042Социально-экономическое положение Ямало-Ненецкого автономного округа 04' 2023</oddFooter>
  </headerFooter>
  <ignoredErrors>
    <ignoredError sqref="C11:F11 C13:F13 C12:E12 C15:F15 C14:E1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WhiteSpace="0" view="pageLayout" zoomScaleNormal="100" workbookViewId="0">
      <selection activeCell="F19" sqref="F19"/>
    </sheetView>
  </sheetViews>
  <sheetFormatPr defaultRowHeight="13.2" x14ac:dyDescent="0.25"/>
  <cols>
    <col min="1" max="1" width="35.33203125" customWidth="1"/>
    <col min="2" max="2" width="25.33203125" customWidth="1"/>
    <col min="3" max="3" width="27.109375" customWidth="1"/>
  </cols>
  <sheetData>
    <row r="1" spans="1:3" ht="13.8" x14ac:dyDescent="0.25">
      <c r="A1" s="563" t="s">
        <v>391</v>
      </c>
      <c r="B1" s="563"/>
      <c r="C1" s="563"/>
    </row>
    <row r="3" spans="1:3" ht="18.600000000000001" customHeight="1" x14ac:dyDescent="0.25">
      <c r="A3" s="564" t="s">
        <v>290</v>
      </c>
      <c r="B3" s="564"/>
      <c r="C3" s="564"/>
    </row>
    <row r="4" spans="1:3" ht="13.2" customHeight="1" x14ac:dyDescent="0.25">
      <c r="A4" s="18"/>
      <c r="B4" s="19"/>
      <c r="C4" s="17"/>
    </row>
    <row r="5" spans="1:3" ht="16.2" x14ac:dyDescent="0.25">
      <c r="A5" s="565" t="s">
        <v>52</v>
      </c>
      <c r="B5" s="565"/>
      <c r="C5" s="565"/>
    </row>
    <row r="6" spans="1:3" ht="15.6" x14ac:dyDescent="0.25">
      <c r="A6" s="511"/>
      <c r="B6" s="67"/>
      <c r="C6" s="67"/>
    </row>
    <row r="7" spans="1:3" x14ac:dyDescent="0.25">
      <c r="A7" s="566"/>
      <c r="B7" s="568" t="s">
        <v>53</v>
      </c>
      <c r="C7" s="569"/>
    </row>
    <row r="8" spans="1:3" ht="28.2" customHeight="1" x14ac:dyDescent="0.25">
      <c r="A8" s="567"/>
      <c r="B8" s="269" t="s">
        <v>54</v>
      </c>
      <c r="C8" s="504" t="s">
        <v>55</v>
      </c>
    </row>
    <row r="9" spans="1:3" ht="16.2" customHeight="1" x14ac:dyDescent="0.25">
      <c r="A9" s="243" t="s">
        <v>511</v>
      </c>
      <c r="B9" s="512"/>
      <c r="C9" s="513"/>
    </row>
    <row r="10" spans="1:3" x14ac:dyDescent="0.25">
      <c r="A10" s="514" t="s">
        <v>56</v>
      </c>
      <c r="B10" s="115">
        <v>93.8</v>
      </c>
      <c r="C10" s="115">
        <v>94.7</v>
      </c>
    </row>
    <row r="11" spans="1:3" x14ac:dyDescent="0.25">
      <c r="A11" s="15" t="s">
        <v>57</v>
      </c>
      <c r="B11" s="186">
        <v>93.3</v>
      </c>
      <c r="C11" s="186">
        <v>96.4</v>
      </c>
    </row>
    <row r="12" spans="1:3" x14ac:dyDescent="0.25">
      <c r="A12" s="15" t="s">
        <v>58</v>
      </c>
      <c r="B12" s="186">
        <v>108.3</v>
      </c>
      <c r="C12" s="186">
        <v>93.6</v>
      </c>
    </row>
    <row r="13" spans="1:3" x14ac:dyDescent="0.25">
      <c r="A13" s="21" t="s">
        <v>59</v>
      </c>
      <c r="B13" s="186"/>
      <c r="C13" s="186">
        <v>94.9</v>
      </c>
    </row>
    <row r="14" spans="1:3" x14ac:dyDescent="0.25">
      <c r="A14" s="15" t="s">
        <v>60</v>
      </c>
      <c r="B14" s="186">
        <v>93.3</v>
      </c>
      <c r="C14" s="186">
        <v>95.5</v>
      </c>
    </row>
    <row r="15" spans="1:3" ht="14.4" customHeight="1" x14ac:dyDescent="0.25">
      <c r="A15" s="541" t="s">
        <v>583</v>
      </c>
      <c r="B15" s="331"/>
      <c r="C15" s="542">
        <v>95</v>
      </c>
    </row>
    <row r="16" spans="1:3" ht="15.6" customHeight="1" x14ac:dyDescent="0.25">
      <c r="A16" s="247" t="s">
        <v>456</v>
      </c>
      <c r="B16" s="515"/>
      <c r="C16" s="516"/>
    </row>
    <row r="17" spans="1:3" x14ac:dyDescent="0.25">
      <c r="A17" s="15" t="s">
        <v>56</v>
      </c>
      <c r="B17" s="115">
        <v>94.5</v>
      </c>
      <c r="C17" s="115">
        <v>105.1</v>
      </c>
    </row>
    <row r="18" spans="1:3" x14ac:dyDescent="0.25">
      <c r="A18" s="15" t="s">
        <v>57</v>
      </c>
      <c r="B18" s="115">
        <v>91.6</v>
      </c>
      <c r="C18" s="115">
        <v>104.8</v>
      </c>
    </row>
    <row r="19" spans="1:3" x14ac:dyDescent="0.25">
      <c r="A19" s="15" t="s">
        <v>58</v>
      </c>
      <c r="B19" s="186">
        <v>111.6</v>
      </c>
      <c r="C19" s="186">
        <v>105.2</v>
      </c>
    </row>
    <row r="20" spans="1:3" x14ac:dyDescent="0.25">
      <c r="A20" s="21" t="s">
        <v>59</v>
      </c>
      <c r="B20" s="186"/>
      <c r="C20" s="186">
        <v>105</v>
      </c>
    </row>
    <row r="21" spans="1:3" x14ac:dyDescent="0.25">
      <c r="A21" s="15" t="s">
        <v>60</v>
      </c>
      <c r="B21" s="186">
        <v>91.4</v>
      </c>
      <c r="C21" s="517">
        <v>100.8</v>
      </c>
    </row>
    <row r="22" spans="1:3" x14ac:dyDescent="0.25">
      <c r="A22" s="15" t="s">
        <v>61</v>
      </c>
      <c r="B22" s="186">
        <v>101.3</v>
      </c>
      <c r="C22" s="186">
        <v>100.3</v>
      </c>
    </row>
    <row r="23" spans="1:3" x14ac:dyDescent="0.25">
      <c r="A23" s="15" t="s">
        <v>62</v>
      </c>
      <c r="B23" s="186">
        <v>92</v>
      </c>
      <c r="C23" s="186">
        <v>96.5</v>
      </c>
    </row>
    <row r="24" spans="1:3" x14ac:dyDescent="0.25">
      <c r="A24" s="21" t="s">
        <v>63</v>
      </c>
      <c r="B24" s="186"/>
      <c r="C24" s="186">
        <v>102.1</v>
      </c>
    </row>
    <row r="25" spans="1:3" x14ac:dyDescent="0.25">
      <c r="A25" s="15" t="s">
        <v>64</v>
      </c>
      <c r="B25" s="186">
        <v>100.2</v>
      </c>
      <c r="C25" s="186">
        <v>95.9</v>
      </c>
    </row>
    <row r="26" spans="1:3" x14ac:dyDescent="0.25">
      <c r="A26" s="15" t="s">
        <v>39</v>
      </c>
      <c r="B26" s="186">
        <v>96.5</v>
      </c>
      <c r="C26" s="186">
        <v>98.9</v>
      </c>
    </row>
    <row r="27" spans="1:3" x14ac:dyDescent="0.25">
      <c r="A27" s="15" t="s">
        <v>65</v>
      </c>
      <c r="B27" s="186">
        <v>107.6</v>
      </c>
      <c r="C27" s="186">
        <v>95.9</v>
      </c>
    </row>
    <row r="28" spans="1:3" x14ac:dyDescent="0.25">
      <c r="A28" s="21" t="s">
        <v>66</v>
      </c>
      <c r="B28" s="186"/>
      <c r="C28" s="186">
        <v>100.4</v>
      </c>
    </row>
    <row r="29" spans="1:3" x14ac:dyDescent="0.25">
      <c r="A29" s="15" t="s">
        <v>67</v>
      </c>
      <c r="B29" s="186">
        <v>105.7</v>
      </c>
      <c r="C29" s="186">
        <v>95.8</v>
      </c>
    </row>
    <row r="30" spans="1:3" x14ac:dyDescent="0.25">
      <c r="A30" s="15" t="s">
        <v>68</v>
      </c>
      <c r="B30" s="186">
        <v>100.4</v>
      </c>
      <c r="C30" s="186">
        <v>96.6</v>
      </c>
    </row>
    <row r="31" spans="1:3" x14ac:dyDescent="0.25">
      <c r="A31" s="15" t="s">
        <v>69</v>
      </c>
      <c r="B31" s="518">
        <v>104.9</v>
      </c>
      <c r="C31" s="519">
        <v>95.3</v>
      </c>
    </row>
    <row r="32" spans="1:3" x14ac:dyDescent="0.25">
      <c r="A32" s="217" t="s">
        <v>70</v>
      </c>
      <c r="B32" s="278"/>
      <c r="C32" s="520">
        <v>99.1</v>
      </c>
    </row>
    <row r="33" spans="1:3" ht="53.4" customHeight="1" x14ac:dyDescent="0.25">
      <c r="A33" s="562" t="s">
        <v>48</v>
      </c>
      <c r="B33" s="562"/>
      <c r="C33" s="562"/>
    </row>
  </sheetData>
  <mergeCells count="6">
    <mergeCell ref="A33:C33"/>
    <mergeCell ref="A1:C1"/>
    <mergeCell ref="A3:C3"/>
    <mergeCell ref="A5:C5"/>
    <mergeCell ref="A7:A8"/>
    <mergeCell ref="B7:C7"/>
  </mergeCells>
  <pageMargins left="0.70866141732283472" right="0.70866141732283472" top="0.74803149606299213" bottom="0.74803149606299213" header="0.31496062992125984" footer="0.31496062992125984"/>
  <pageSetup paperSize="9" orientation="portrait" r:id="rId1"/>
  <headerFooter>
    <oddFooter>&amp;C&amp;"Arial,курсив"&amp;K00-042Социально-экономическое положение Ямало-Ненецкого автономного округа 04'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zoomScaleNormal="100" workbookViewId="0">
      <selection activeCell="H11" sqref="H11"/>
    </sheetView>
  </sheetViews>
  <sheetFormatPr defaultRowHeight="13.2" x14ac:dyDescent="0.25"/>
  <cols>
    <col min="1" max="1" width="41.5546875" customWidth="1"/>
    <col min="2" max="2" width="23.6640625" customWidth="1"/>
    <col min="3" max="3" width="22.33203125" customWidth="1"/>
  </cols>
  <sheetData>
    <row r="1" spans="1:3" ht="20.399999999999999" customHeight="1" x14ac:dyDescent="0.25">
      <c r="A1" s="570" t="s">
        <v>71</v>
      </c>
      <c r="B1" s="570"/>
      <c r="C1" s="570"/>
    </row>
    <row r="2" spans="1:3" ht="20.399999999999999" customHeight="1" x14ac:dyDescent="0.25">
      <c r="A2" s="505"/>
      <c r="B2" s="505"/>
      <c r="C2" s="505"/>
    </row>
    <row r="3" spans="1:3" ht="66" x14ac:dyDescent="0.25">
      <c r="A3" s="237"/>
      <c r="B3" s="266" t="s">
        <v>584</v>
      </c>
      <c r="C3" s="266" t="s">
        <v>746</v>
      </c>
    </row>
    <row r="4" spans="1:3" x14ac:dyDescent="0.25">
      <c r="A4" s="21" t="s">
        <v>72</v>
      </c>
      <c r="B4" s="521">
        <v>92</v>
      </c>
      <c r="C4" s="521">
        <v>91.9</v>
      </c>
    </row>
    <row r="5" spans="1:3" ht="13.2" customHeight="1" x14ac:dyDescent="0.25">
      <c r="A5" s="22" t="s">
        <v>73</v>
      </c>
      <c r="B5" s="368">
        <v>80.5</v>
      </c>
      <c r="C5" s="521">
        <v>90</v>
      </c>
    </row>
    <row r="6" spans="1:3" ht="26.4" x14ac:dyDescent="0.25">
      <c r="A6" s="522" t="s">
        <v>74</v>
      </c>
      <c r="B6" s="543">
        <v>69.599999999999994</v>
      </c>
      <c r="C6" s="521">
        <v>62.3</v>
      </c>
    </row>
    <row r="7" spans="1:3" x14ac:dyDescent="0.25">
      <c r="A7" s="21" t="s">
        <v>75</v>
      </c>
      <c r="B7" s="368">
        <v>129.69999999999999</v>
      </c>
      <c r="C7" s="521">
        <v>127.2</v>
      </c>
    </row>
    <row r="8" spans="1:3" x14ac:dyDescent="0.25">
      <c r="A8" s="523" t="s">
        <v>76</v>
      </c>
      <c r="B8" s="368">
        <v>105.4</v>
      </c>
      <c r="C8" s="521">
        <v>127.2</v>
      </c>
    </row>
    <row r="9" spans="1:3" ht="13.2" customHeight="1" x14ac:dyDescent="0.25">
      <c r="A9" s="523" t="s">
        <v>77</v>
      </c>
      <c r="B9" s="368">
        <v>114.9</v>
      </c>
      <c r="C9" s="521">
        <v>120.4</v>
      </c>
    </row>
    <row r="10" spans="1:3" ht="13.2" customHeight="1" x14ac:dyDescent="0.25">
      <c r="A10" s="523" t="s">
        <v>482</v>
      </c>
      <c r="B10" s="368">
        <v>136.4</v>
      </c>
      <c r="C10" s="521">
        <v>108.5</v>
      </c>
    </row>
    <row r="11" spans="1:3" ht="52.95" customHeight="1" x14ac:dyDescent="0.25">
      <c r="A11" s="524" t="s">
        <v>78</v>
      </c>
      <c r="B11" s="368" t="s">
        <v>747</v>
      </c>
      <c r="C11" s="521">
        <v>61.7</v>
      </c>
    </row>
    <row r="12" spans="1:3" x14ac:dyDescent="0.25">
      <c r="A12" s="523" t="s">
        <v>79</v>
      </c>
      <c r="B12" s="368">
        <v>100</v>
      </c>
      <c r="C12" s="521">
        <v>123.5</v>
      </c>
    </row>
    <row r="13" spans="1:3" ht="26.4" customHeight="1" x14ac:dyDescent="0.25">
      <c r="A13" s="523" t="s">
        <v>80</v>
      </c>
      <c r="B13" s="368">
        <v>135.1</v>
      </c>
      <c r="C13" s="521">
        <v>92.2</v>
      </c>
    </row>
    <row r="14" spans="1:3" x14ac:dyDescent="0.25">
      <c r="A14" s="523" t="s">
        <v>81</v>
      </c>
      <c r="B14" s="368">
        <v>131.30000000000001</v>
      </c>
      <c r="C14" s="521">
        <v>128</v>
      </c>
    </row>
    <row r="15" spans="1:3" ht="26.4" x14ac:dyDescent="0.25">
      <c r="A15" s="523" t="s">
        <v>82</v>
      </c>
      <c r="B15" s="368">
        <v>173.1</v>
      </c>
      <c r="C15" s="521">
        <v>87.3</v>
      </c>
    </row>
    <row r="16" spans="1:3" ht="26.4" x14ac:dyDescent="0.25">
      <c r="A16" s="524" t="s">
        <v>83</v>
      </c>
      <c r="B16" s="368">
        <v>110.7</v>
      </c>
      <c r="C16" s="521">
        <v>140.6</v>
      </c>
    </row>
    <row r="17" spans="1:3" ht="26.4" x14ac:dyDescent="0.25">
      <c r="A17" s="524" t="s">
        <v>84</v>
      </c>
      <c r="B17" s="368">
        <v>123.1</v>
      </c>
      <c r="C17" s="521">
        <v>131.9</v>
      </c>
    </row>
    <row r="18" spans="1:3" ht="26.4" customHeight="1" x14ac:dyDescent="0.25">
      <c r="A18" s="524" t="s">
        <v>85</v>
      </c>
      <c r="B18" s="369">
        <v>72.900000000000006</v>
      </c>
      <c r="C18" s="525">
        <v>124.4</v>
      </c>
    </row>
    <row r="19" spans="1:3" ht="26.4" x14ac:dyDescent="0.25">
      <c r="A19" s="523" t="s">
        <v>86</v>
      </c>
      <c r="B19" s="369">
        <v>101.8</v>
      </c>
      <c r="C19" s="525">
        <v>100</v>
      </c>
    </row>
    <row r="20" spans="1:3" x14ac:dyDescent="0.25">
      <c r="A20" s="523" t="s">
        <v>88</v>
      </c>
      <c r="B20" s="353">
        <v>101.2</v>
      </c>
      <c r="C20" s="526">
        <v>94.7</v>
      </c>
    </row>
    <row r="21" spans="1:3" x14ac:dyDescent="0.25">
      <c r="A21" s="523" t="s">
        <v>89</v>
      </c>
      <c r="B21" s="353">
        <v>93.7</v>
      </c>
      <c r="C21" s="526">
        <v>98.2</v>
      </c>
    </row>
    <row r="22" spans="1:3" ht="41.4" customHeight="1" x14ac:dyDescent="0.25">
      <c r="A22" s="527" t="s">
        <v>90</v>
      </c>
      <c r="B22" s="353">
        <v>102.6</v>
      </c>
      <c r="C22" s="526">
        <v>100.6</v>
      </c>
    </row>
    <row r="23" spans="1:3" ht="39.6" x14ac:dyDescent="0.25">
      <c r="A23" s="528" t="s">
        <v>91</v>
      </c>
      <c r="B23" s="370">
        <v>109.6</v>
      </c>
      <c r="C23" s="529">
        <v>102.4</v>
      </c>
    </row>
    <row r="24" spans="1:3" ht="46.2" customHeight="1" x14ac:dyDescent="0.25">
      <c r="B24" s="17"/>
    </row>
  </sheetData>
  <mergeCells count="1">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&amp;C&amp;"Arial,курсив"&amp;K00-042Социально-экономическое положение Ямало-Ненецкого автономного округа 04'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WhiteSpace="0" topLeftCell="A2" zoomScaleNormal="100" workbookViewId="0">
      <selection activeCell="G14" sqref="G14"/>
    </sheetView>
  </sheetViews>
  <sheetFormatPr defaultColWidth="8.88671875" defaultRowHeight="13.2" x14ac:dyDescent="0.25"/>
  <cols>
    <col min="1" max="1" width="37.77734375" style="17" customWidth="1"/>
    <col min="2" max="2" width="12.44140625" style="17" customWidth="1"/>
    <col min="3" max="3" width="13" style="17" customWidth="1"/>
    <col min="4" max="4" width="12.109375" style="17" customWidth="1"/>
    <col min="5" max="5" width="13.44140625" style="17" customWidth="1"/>
    <col min="6" max="16384" width="8.88671875" style="17"/>
  </cols>
  <sheetData>
    <row r="1" spans="1:5" ht="28.95" customHeight="1" x14ac:dyDescent="0.25">
      <c r="A1" s="571" t="s">
        <v>93</v>
      </c>
      <c r="B1" s="571"/>
      <c r="C1" s="571"/>
      <c r="D1" s="571"/>
      <c r="E1" s="571"/>
    </row>
    <row r="2" spans="1:5" ht="14.25" customHeight="1" x14ac:dyDescent="0.25">
      <c r="A2" s="24"/>
    </row>
    <row r="3" spans="1:5" x14ac:dyDescent="0.25">
      <c r="A3" s="572" t="s">
        <v>94</v>
      </c>
      <c r="B3" s="572"/>
      <c r="C3" s="572"/>
      <c r="D3" s="572"/>
      <c r="E3" s="572"/>
    </row>
    <row r="4" spans="1:5" ht="13.2" customHeight="1" x14ac:dyDescent="0.25">
      <c r="A4" s="573"/>
      <c r="B4" s="575" t="s">
        <v>585</v>
      </c>
      <c r="C4" s="576"/>
      <c r="D4" s="575" t="s">
        <v>586</v>
      </c>
      <c r="E4" s="576"/>
    </row>
    <row r="5" spans="1:5" ht="82.2" customHeight="1" x14ac:dyDescent="0.25">
      <c r="A5" s="574"/>
      <c r="B5" s="502" t="s">
        <v>43</v>
      </c>
      <c r="C5" s="230" t="s">
        <v>562</v>
      </c>
      <c r="D5" s="506" t="s">
        <v>43</v>
      </c>
      <c r="E5" s="230" t="s">
        <v>562</v>
      </c>
    </row>
    <row r="6" spans="1:5" x14ac:dyDescent="0.25">
      <c r="A6" s="21" t="s">
        <v>72</v>
      </c>
      <c r="B6" s="116">
        <v>344486.1</v>
      </c>
      <c r="C6" s="103">
        <v>78.900000000000006</v>
      </c>
      <c r="D6" s="45">
        <v>1262292.3</v>
      </c>
      <c r="E6" s="45">
        <v>70.8</v>
      </c>
    </row>
    <row r="7" spans="1:5" x14ac:dyDescent="0.25">
      <c r="A7" s="23" t="s">
        <v>471</v>
      </c>
      <c r="B7" s="116">
        <v>312011.40000000002</v>
      </c>
      <c r="C7" s="103">
        <v>79.5</v>
      </c>
      <c r="D7" s="45">
        <v>1148896.1000000001</v>
      </c>
      <c r="E7" s="45">
        <v>70.900000000000006</v>
      </c>
    </row>
    <row r="8" spans="1:5" x14ac:dyDescent="0.25">
      <c r="A8" s="22" t="s">
        <v>73</v>
      </c>
      <c r="B8" s="116">
        <v>222.9</v>
      </c>
      <c r="C8" s="103">
        <v>67.400000000000006</v>
      </c>
      <c r="D8" s="45">
        <v>722.5</v>
      </c>
      <c r="E8" s="45">
        <v>130.1</v>
      </c>
    </row>
    <row r="9" spans="1:5" ht="25.95" customHeight="1" x14ac:dyDescent="0.25">
      <c r="A9" s="22" t="s">
        <v>74</v>
      </c>
      <c r="B9" s="116">
        <v>31878.6</v>
      </c>
      <c r="C9" s="103">
        <v>75</v>
      </c>
      <c r="D9" s="45">
        <v>111299.8</v>
      </c>
      <c r="E9" s="45">
        <v>68.900000000000006</v>
      </c>
    </row>
    <row r="10" spans="1:5" x14ac:dyDescent="0.25">
      <c r="A10" s="21" t="s">
        <v>75</v>
      </c>
      <c r="B10" s="116">
        <v>69969.7</v>
      </c>
      <c r="C10" s="103">
        <v>90.6</v>
      </c>
      <c r="D10" s="45">
        <v>252934.7</v>
      </c>
      <c r="E10" s="45">
        <v>79.2</v>
      </c>
    </row>
    <row r="11" spans="1:5" x14ac:dyDescent="0.25">
      <c r="A11" s="523" t="s">
        <v>76</v>
      </c>
      <c r="B11" s="530">
        <v>184</v>
      </c>
      <c r="C11" s="375">
        <v>103.1</v>
      </c>
      <c r="D11" s="531">
        <v>755.5</v>
      </c>
      <c r="E11" s="45">
        <v>82.8</v>
      </c>
    </row>
    <row r="12" spans="1:5" x14ac:dyDescent="0.25">
      <c r="A12" s="523" t="s">
        <v>77</v>
      </c>
      <c r="B12" s="116">
        <v>48.2</v>
      </c>
      <c r="C12" s="544" t="s">
        <v>747</v>
      </c>
      <c r="D12" s="45">
        <v>193.1</v>
      </c>
      <c r="E12" s="45" t="s">
        <v>748</v>
      </c>
    </row>
    <row r="13" spans="1:5" x14ac:dyDescent="0.25">
      <c r="A13" s="523" t="s">
        <v>92</v>
      </c>
      <c r="B13" s="116">
        <v>0.4</v>
      </c>
      <c r="C13" s="103">
        <v>14</v>
      </c>
      <c r="D13" s="45">
        <v>1.6</v>
      </c>
      <c r="E13" s="45">
        <v>39</v>
      </c>
    </row>
    <row r="14" spans="1:5" ht="52.8" x14ac:dyDescent="0.25">
      <c r="A14" s="523" t="s">
        <v>78</v>
      </c>
      <c r="B14" s="116">
        <v>22.3</v>
      </c>
      <c r="C14" s="103" t="s">
        <v>749</v>
      </c>
      <c r="D14" s="45">
        <v>66.5</v>
      </c>
      <c r="E14" s="45">
        <v>171.3</v>
      </c>
    </row>
    <row r="15" spans="1:5" ht="26.4" x14ac:dyDescent="0.25">
      <c r="A15" s="523" t="s">
        <v>80</v>
      </c>
      <c r="B15" s="116">
        <v>8.6999999999999993</v>
      </c>
      <c r="C15" s="103">
        <v>51.4</v>
      </c>
      <c r="D15" s="45">
        <v>30.4</v>
      </c>
      <c r="E15" s="45">
        <v>44.7</v>
      </c>
    </row>
    <row r="16" spans="1:5" x14ac:dyDescent="0.25">
      <c r="A16" s="523" t="s">
        <v>81</v>
      </c>
      <c r="B16" s="116">
        <v>68180</v>
      </c>
      <c r="C16" s="103">
        <v>90.3</v>
      </c>
      <c r="D16" s="45">
        <v>245878.2</v>
      </c>
      <c r="E16" s="45">
        <v>78.5</v>
      </c>
    </row>
    <row r="17" spans="1:5" ht="26.4" x14ac:dyDescent="0.25">
      <c r="A17" s="523" t="s">
        <v>82</v>
      </c>
      <c r="B17" s="116">
        <v>164.8</v>
      </c>
      <c r="C17" s="103">
        <v>85.2</v>
      </c>
      <c r="D17" s="45">
        <v>444.9</v>
      </c>
      <c r="E17" s="45">
        <v>70.599999999999994</v>
      </c>
    </row>
    <row r="18" spans="1:5" ht="26.4" x14ac:dyDescent="0.25">
      <c r="A18" s="523" t="s">
        <v>83</v>
      </c>
      <c r="B18" s="116">
        <v>8.1</v>
      </c>
      <c r="C18" s="103">
        <v>119.5</v>
      </c>
      <c r="D18" s="45">
        <v>32.5</v>
      </c>
      <c r="E18" s="45">
        <v>119.4</v>
      </c>
    </row>
    <row r="19" spans="1:5" ht="26.4" customHeight="1" x14ac:dyDescent="0.25">
      <c r="A19" s="524" t="s">
        <v>84</v>
      </c>
      <c r="B19" s="116">
        <v>170.9</v>
      </c>
      <c r="C19" s="103" t="s">
        <v>453</v>
      </c>
      <c r="D19" s="45">
        <v>706.9</v>
      </c>
      <c r="E19" s="45" t="s">
        <v>750</v>
      </c>
    </row>
    <row r="20" spans="1:5" ht="25.95" customHeight="1" x14ac:dyDescent="0.25">
      <c r="A20" s="523" t="s">
        <v>85</v>
      </c>
      <c r="B20" s="116">
        <v>121.8</v>
      </c>
      <c r="C20" s="103">
        <v>69.599999999999994</v>
      </c>
      <c r="D20" s="45">
        <v>792.3</v>
      </c>
      <c r="E20" s="45">
        <v>139.30000000000001</v>
      </c>
    </row>
    <row r="21" spans="1:5" ht="26.4" x14ac:dyDescent="0.25">
      <c r="A21" s="523" t="s">
        <v>86</v>
      </c>
      <c r="B21" s="116">
        <v>0.4</v>
      </c>
      <c r="C21" s="103">
        <v>121.2</v>
      </c>
      <c r="D21" s="45">
        <v>1.4</v>
      </c>
      <c r="E21" s="45">
        <v>121.2</v>
      </c>
    </row>
    <row r="22" spans="1:5" ht="26.4" x14ac:dyDescent="0.25">
      <c r="A22" s="523" t="s">
        <v>87</v>
      </c>
      <c r="B22" s="532" t="s">
        <v>447</v>
      </c>
      <c r="C22" s="371" t="s">
        <v>449</v>
      </c>
      <c r="D22" s="77" t="s">
        <v>447</v>
      </c>
      <c r="E22" s="533" t="s">
        <v>449</v>
      </c>
    </row>
    <row r="23" spans="1:5" x14ac:dyDescent="0.25">
      <c r="A23" s="523" t="s">
        <v>88</v>
      </c>
      <c r="B23" s="116">
        <v>0.5</v>
      </c>
      <c r="C23" s="103">
        <v>15.9</v>
      </c>
      <c r="D23" s="45">
        <v>2.1</v>
      </c>
      <c r="E23" s="45">
        <v>15.9</v>
      </c>
    </row>
    <row r="24" spans="1:5" ht="18.600000000000001" customHeight="1" x14ac:dyDescent="0.25">
      <c r="A24" s="523" t="s">
        <v>89</v>
      </c>
      <c r="B24" s="116">
        <v>1047.2</v>
      </c>
      <c r="C24" s="103">
        <v>95.2</v>
      </c>
      <c r="D24" s="45">
        <v>3993.4</v>
      </c>
      <c r="E24" s="45">
        <v>104.5</v>
      </c>
    </row>
    <row r="25" spans="1:5" ht="39.6" x14ac:dyDescent="0.25">
      <c r="A25" s="21" t="s">
        <v>90</v>
      </c>
      <c r="B25" s="116">
        <v>6100.2</v>
      </c>
      <c r="C25" s="103">
        <v>118.2</v>
      </c>
      <c r="D25" s="45">
        <v>26425.1</v>
      </c>
      <c r="E25" s="45">
        <v>123.3</v>
      </c>
    </row>
    <row r="26" spans="1:5" ht="52.8" x14ac:dyDescent="0.25">
      <c r="A26" s="217" t="s">
        <v>91</v>
      </c>
      <c r="B26" s="141">
        <v>1314.1</v>
      </c>
      <c r="C26" s="181">
        <v>127</v>
      </c>
      <c r="D26" s="250">
        <v>4801.5</v>
      </c>
      <c r="E26" s="250">
        <v>116.2</v>
      </c>
    </row>
    <row r="27" spans="1:5" x14ac:dyDescent="0.25">
      <c r="B27" s="67"/>
      <c r="C27" s="67"/>
      <c r="D27" s="67"/>
      <c r="E27" s="67"/>
    </row>
    <row r="28" spans="1:5" x14ac:dyDescent="0.25">
      <c r="B28" s="67"/>
      <c r="C28" s="67"/>
      <c r="D28" s="67"/>
      <c r="E28" s="67"/>
    </row>
    <row r="29" spans="1:5" x14ac:dyDescent="0.25">
      <c r="C29" s="67"/>
    </row>
    <row r="30" spans="1:5" x14ac:dyDescent="0.25">
      <c r="C30" s="67"/>
    </row>
    <row r="31" spans="1:5" x14ac:dyDescent="0.25">
      <c r="C31" s="67"/>
    </row>
  </sheetData>
  <mergeCells count="5">
    <mergeCell ref="A1:E1"/>
    <mergeCell ref="A3:E3"/>
    <mergeCell ref="A4:A5"/>
    <mergeCell ref="B4:C4"/>
    <mergeCell ref="D4:E4"/>
  </mergeCells>
  <pageMargins left="0.70866141732283472" right="0.70866141732283472" top="0.74803149606299213" bottom="0.74803149606299213" header="0.31496062992125984" footer="0.31496062992125984"/>
  <pageSetup paperSize="9" orientation="portrait" r:id="rId1"/>
  <headerFooter>
    <oddFooter>&amp;C&amp;"Arial,курсив"&amp;K00-042Социально-экономическое положение Ямало-Ненецкого автономного округа 04'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44</vt:i4>
      </vt:variant>
    </vt:vector>
  </HeadingPairs>
  <TitlesOfParts>
    <vt:vector size="44" baseType="lpstr">
      <vt:lpstr>Титул</vt:lpstr>
      <vt:lpstr>Ред.коллегия</vt:lpstr>
      <vt:lpstr>Предисл</vt:lpstr>
      <vt:lpstr>Ответств</vt:lpstr>
      <vt:lpstr>Содержание</vt:lpstr>
      <vt:lpstr>1</vt:lpstr>
      <vt:lpstr>2</vt:lpstr>
      <vt:lpstr>3 </vt:lpstr>
      <vt:lpstr>4 </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Куклина </cp:lastModifiedBy>
  <cp:lastPrinted>2023-06-02T09:03:35Z</cp:lastPrinted>
  <dcterms:created xsi:type="dcterms:W3CDTF">2021-09-29T03:52:36Z</dcterms:created>
  <dcterms:modified xsi:type="dcterms:W3CDTF">2023-06-07T09:26:25Z</dcterms:modified>
</cp:coreProperties>
</file>