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100" tabRatio="883"/>
  </bookViews>
  <sheets>
    <sheet name="Титул" sheetId="1" r:id="rId1"/>
    <sheet name="Ред.коллегия" sheetId="233" r:id="rId2"/>
    <sheet name="Предисл" sheetId="3" r:id="rId3"/>
    <sheet name="Ответств" sheetId="6" r:id="rId4"/>
    <sheet name="Содержание" sheetId="337" r:id="rId5"/>
    <sheet name="1" sheetId="291" r:id="rId6"/>
    <sheet name="2" sheetId="255" r:id="rId7"/>
    <sheet name="3 " sheetId="256" r:id="rId8"/>
    <sheet name="4 " sheetId="257" r:id="rId9"/>
    <sheet name="5" sheetId="258" r:id="rId10"/>
    <sheet name="6" sheetId="323" r:id="rId11"/>
    <sheet name="7" sheetId="275" r:id="rId12"/>
    <sheet name="8" sheetId="53" r:id="rId13"/>
    <sheet name="9" sheetId="16" r:id="rId14"/>
    <sheet name="10" sheetId="17" r:id="rId15"/>
    <sheet name="11" sheetId="18" r:id="rId16"/>
    <sheet name="12" sheetId="19" r:id="rId17"/>
    <sheet name="13" sheetId="200" r:id="rId18"/>
    <sheet name="14" sheetId="21" r:id="rId19"/>
    <sheet name="15" sheetId="22" r:id="rId20"/>
    <sheet name="16" sheetId="324" r:id="rId21"/>
    <sheet name="17" sheetId="325" r:id="rId22"/>
    <sheet name="18" sheetId="326" r:id="rId23"/>
    <sheet name="19" sheetId="327" r:id="rId24"/>
    <sheet name="20" sheetId="328" r:id="rId25"/>
    <sheet name="21" sheetId="329" r:id="rId26"/>
    <sheet name="22" sheetId="330" r:id="rId27"/>
    <sheet name="23" sheetId="331" r:id="rId28"/>
    <sheet name="24" sheetId="332" r:id="rId29"/>
    <sheet name="25" sheetId="333" r:id="rId30"/>
    <sheet name="26" sheetId="334" r:id="rId31"/>
    <sheet name="27" sheetId="335" r:id="rId32"/>
    <sheet name="28" sheetId="336" r:id="rId33"/>
    <sheet name="29" sheetId="32" r:id="rId34"/>
    <sheet name="30" sheetId="33" r:id="rId35"/>
    <sheet name="31" sheetId="217" r:id="rId36"/>
    <sheet name="32" sheetId="67" r:id="rId37"/>
    <sheet name="33" sheetId="260" r:id="rId38"/>
    <sheet name="34" sheetId="38" r:id="rId39"/>
    <sheet name="35" sheetId="39" r:id="rId40"/>
    <sheet name="36" sheetId="40" r:id="rId41"/>
    <sheet name="37" sheetId="182" r:id="rId42"/>
  </sheets>
  <externalReferences>
    <externalReference r:id="rId43"/>
  </externalReferences>
  <definedNames>
    <definedName name="_Toc114998263" localSheetId="5">'1'!#REF!</definedName>
  </definedNames>
  <calcPr calcId="144525"/>
</workbook>
</file>

<file path=xl/calcChain.xml><?xml version="1.0" encoding="utf-8"?>
<calcChain xmlns="http://schemas.openxmlformats.org/spreadsheetml/2006/main">
  <c r="B56" i="337" l="1"/>
  <c r="B53" i="337"/>
  <c r="B49" i="337"/>
  <c r="B48" i="337"/>
  <c r="B46" i="337"/>
  <c r="B45" i="337"/>
  <c r="B39" i="337"/>
  <c r="B30" i="337"/>
  <c r="B29" i="337"/>
  <c r="B27" i="337"/>
  <c r="B23" i="337"/>
  <c r="B22" i="337"/>
  <c r="B20" i="337"/>
  <c r="B17" i="337"/>
  <c r="E37" i="21" l="1"/>
  <c r="B37" i="21"/>
  <c r="E32" i="21"/>
  <c r="B32" i="21"/>
  <c r="E27" i="21"/>
  <c r="B27" i="21"/>
  <c r="E14" i="21"/>
  <c r="B14" i="21"/>
  <c r="B40" i="19" l="1"/>
  <c r="B35" i="19"/>
  <c r="B30" i="19"/>
  <c r="B17" i="19"/>
</calcChain>
</file>

<file path=xl/sharedStrings.xml><?xml version="1.0" encoding="utf-8"?>
<sst xmlns="http://schemas.openxmlformats.org/spreadsheetml/2006/main" count="1435" uniqueCount="641">
  <si>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</si>
  <si>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</si>
  <si>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</si>
  <si>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</si>
  <si>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</si>
  <si>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</si>
  <si>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</si>
  <si>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</si>
  <si>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</si>
  <si>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</si>
  <si>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</si>
  <si>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</si>
  <si>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</si>
  <si>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</si>
  <si>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</si>
  <si>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</si>
  <si>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</si>
  <si>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</si>
  <si>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</si>
  <si>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</si>
  <si>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</si>
  <si>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</si>
  <si>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</si>
  <si>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</si>
  <si>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</si>
  <si>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</si>
  <si>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</si>
  <si>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</si>
  <si>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</si>
  <si>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</si>
  <si>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</si>
  <si>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</si>
  <si>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</si>
  <si>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</si>
  <si>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</si>
  <si>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</si>
  <si>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</si>
  <si>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</si>
  <si>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</si>
  <si>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</si>
  <si>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</si>
  <si>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</si>
  <si>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</si>
  <si>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</si>
  <si>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</si>
  <si>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</si>
  <si>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</si>
  <si>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</si>
  <si>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</si>
  <si>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</si>
  <si>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</si>
  <si>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</si>
  <si>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</si>
  <si>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</si>
  <si>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</si>
  <si>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</si>
  <si>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</si>
  <si>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</si>
  <si>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</si>
  <si>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</si>
  <si>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</si>
  <si>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</si>
  <si>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</si>
  <si>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</si>
  <si>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</si>
  <si>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</si>
  <si>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</si>
  <si>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</si>
  <si>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</si>
  <si>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</si>
  <si>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</si>
  <si>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</si>
  <si>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</si>
  <si>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</si>
  <si>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</si>
  <si>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</si>
  <si>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</si>
  <si>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</si>
  <si>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</si>
  <si>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</si>
  <si>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</si>
  <si>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</si>
  <si>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</si>
  <si>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</si>
  <si>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</si>
  <si>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</si>
  <si>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</si>
  <si>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</si>
  <si>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</si>
  <si>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</si>
  <si>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</si>
  <si>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</si>
  <si>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</si>
  <si>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</si>
  <si>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</si>
  <si>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</si>
  <si>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</si>
  <si>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</si>
  <si>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</si>
  <si>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</si>
  <si>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</si>
  <si>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</si>
  <si>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</si>
  <si>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</si>
  <si>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</si>
  <si>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</si>
  <si>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</si>
  <si>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</si>
  <si>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</si>
  <si>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</si>
  <si>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</si>
  <si>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</si>
  <si>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</si>
  <si>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</si>
  <si>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</si>
  <si>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</si>
  <si>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</si>
  <si>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</si>
  <si>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</si>
  <si>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</si>
  <si>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</si>
  <si>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</si>
  <si>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</si>
  <si>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</si>
  <si>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</si>
  <si>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</si>
  <si>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</si>
  <si>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</si>
  <si>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</si>
  <si>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</si>
  <si>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</si>
  <si>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</si>
  <si>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</si>
  <si>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</si>
  <si>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</si>
  <si>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</si>
  <si>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</si>
  <si>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</si>
  <si>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</si>
  <si>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</si>
  <si>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</si>
  <si>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</si>
  <si>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</si>
  <si>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</si>
  <si>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</si>
  <si>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</si>
  <si>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</si>
  <si>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</si>
  <si>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</si>
  <si>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</si>
  <si>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</si>
  <si>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</si>
  <si>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</si>
  <si>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</si>
  <si>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</si>
  <si>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</si>
  <si>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</si>
  <si>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</si>
  <si>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</si>
  <si>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</si>
  <si>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</si>
  <si>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</si>
  <si>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</si>
  <si>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</si>
  <si>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</si>
  <si>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</si>
  <si>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</si>
  <si>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</si>
  <si>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</si>
  <si>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</si>
  <si>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</si>
  <si>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</si>
  <si>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</si>
  <si>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</si>
  <si>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</si>
  <si>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</si>
  <si>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</si>
  <si>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</si>
  <si>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</si>
  <si>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</si>
  <si>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</si>
  <si>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</si>
  <si>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</si>
  <si>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</si>
  <si>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</si>
  <si>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</si>
  <si>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</si>
  <si>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</si>
  <si>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</si>
  <si>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</si>
  <si>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</si>
  <si>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</si>
  <si>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</si>
  <si>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</si>
  <si>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</si>
  <si>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</si>
  <si>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</si>
  <si>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</si>
  <si>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</si>
  <si>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</si>
  <si>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</si>
  <si>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</si>
  <si>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</si>
  <si>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</si>
  <si>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</si>
  <si>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</si>
  <si>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</si>
  <si>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</si>
  <si>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</si>
  <si>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</si>
  <si>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</si>
  <si>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</si>
  <si>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</si>
  <si>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</si>
  <si>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</si>
  <si>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</si>
  <si>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</si>
  <si>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</si>
  <si>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</si>
  <si>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</si>
  <si>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</si>
  <si>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</si>
  <si>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</si>
  <si>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</si>
  <si>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</si>
  <si>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</si>
  <si>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</si>
  <si>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</si>
  <si>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</si>
  <si>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</si>
  <si>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</si>
  <si>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</si>
  <si>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</si>
  <si>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</si>
  <si>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</si>
  <si>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</si>
  <si>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</si>
  <si>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</si>
  <si>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</si>
  <si>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</si>
  <si>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</si>
  <si>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</si>
  <si>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</si>
  <si>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</si>
  <si>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</si>
  <si>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</si>
  <si>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</si>
  <si>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</si>
  <si>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</si>
  <si>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</si>
  <si>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</si>
  <si>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</si>
  <si>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</si>
  <si>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</si>
  <si>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</si>
  <si>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</si>
  <si>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</si>
  <si>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</si>
  <si>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</si>
  <si>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</si>
  <si>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</si>
  <si>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</si>
  <si>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</si>
  <si>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</si>
  <si>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</si>
  <si>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</si>
  <si>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</si>
  <si>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</si>
  <si>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</si>
  <si>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</si>
  <si>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</si>
  <si>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</si>
  <si>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</si>
  <si>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</si>
  <si>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</si>
  <si>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</si>
  <si>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</si>
  <si>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</si>
  <si>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</si>
  <si>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</si>
  <si>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</si>
  <si>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</si>
  <si>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</si>
  <si>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</si>
  <si>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</si>
  <si>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</si>
  <si>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</si>
  <si>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</si>
  <si>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</si>
  <si>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</si>
  <si>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</si>
  <si>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</si>
  <si>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</si>
  <si>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</si>
  <si>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</si>
  <si>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</si>
  <si>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</si>
  <si>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</si>
  <si>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</si>
  <si>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</si>
  <si>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</si>
  <si>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</si>
  <si>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</si>
  <si>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</si>
  <si>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</si>
  <si>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</si>
  <si>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</si>
  <si>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</si>
  <si>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</si>
  <si>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</si>
  <si>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</si>
  <si>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</si>
  <si>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</si>
  <si>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</si>
  <si>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</si>
  <si>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</si>
  <si>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</si>
  <si>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</si>
  <si>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</si>
  <si>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</si>
  <si>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</si>
  <si>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</si>
  <si>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</si>
  <si>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</si>
  <si>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</si>
  <si>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</si>
  <si>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</si>
  <si>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</si>
  <si>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</si>
  <si>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</si>
  <si>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</si>
  <si>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</si>
  <si>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</si>
  <si>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</si>
  <si>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</si>
  <si>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</si>
  <si>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</si>
  <si>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</si>
  <si>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</si>
  <si>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</si>
  <si>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</si>
  <si>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</si>
  <si>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</si>
  <si>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</si>
  <si>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</si>
  <si>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</si>
  <si>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</si>
  <si>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</si>
  <si>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</si>
  <si>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</si>
  <si>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</si>
  <si>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</si>
  <si>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</si>
  <si>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</si>
  <si>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</si>
  <si>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</si>
  <si>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</si>
  <si>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</si>
  <si>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</si>
  <si>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</si>
  <si>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</si>
  <si>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</si>
  <si>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</si>
  <si>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</si>
  <si>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</si>
  <si>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</si>
  <si>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</si>
  <si>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</si>
  <si>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</si>
  <si>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</si>
  <si>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</si>
  <si>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</si>
  <si>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</si>
  <si>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</si>
  <si>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</si>
  <si>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</si>
  <si>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</si>
  <si>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</si>
  <si>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</si>
  <si>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</si>
  <si>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</si>
  <si>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</si>
  <si>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</si>
  <si>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</si>
  <si>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</si>
  <si>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</si>
  <si>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</si>
  <si>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</si>
  <si>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</si>
  <si>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</si>
  <si>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</si>
  <si>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</si>
  <si>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</si>
  <si>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</si>
  <si>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</si>
  <si>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</si>
  <si>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</si>
  <si>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</si>
  <si>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</si>
  <si>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</si>
  <si>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</si>
  <si>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</si>
  <si>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</si>
  <si>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</si>
  <si>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</si>
  <si>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</si>
  <si>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</si>
  <si>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</si>
  <si>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</si>
  <si>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</si>
  <si>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</si>
  <si>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</si>
  <si>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</si>
  <si>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</si>
  <si>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</si>
  <si>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</si>
  <si>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</si>
  <si>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</si>
  <si>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</si>
  <si>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</si>
  <si>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</si>
  <si>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</si>
  <si>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</si>
  <si>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</si>
  <si>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</si>
  <si>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</si>
  <si>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</si>
  <si>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</si>
  <si>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</si>
  <si>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</si>
  <si>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</si>
  <si>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</si>
  <si>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</si>
  <si>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</si>
  <si>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</si>
  <si>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</si>
  <si>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</si>
  <si>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</si>
  <si>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</si>
  <si>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</si>
  <si>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</si>
  <si>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</si>
  <si>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</si>
  <si>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</si>
  <si>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</si>
  <si>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</si>
  <si>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</si>
  <si>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</si>
  <si>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</si>
  <si>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</si>
  <si>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</si>
  <si>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</si>
  <si>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</si>
  <si>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</si>
  <si>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</si>
  <si>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</si>
  <si>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</si>
  <si>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</si>
  <si>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</si>
  <si>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</si>
  <si>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</si>
  <si>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</si>
  <si>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</si>
  <si>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</si>
  <si>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</si>
  <si>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</si>
  <si>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</si>
  <si>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</si>
  <si>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</si>
  <si>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</si>
  <si>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</si>
  <si>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</si>
  <si>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</si>
  <si>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</si>
  <si>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</si>
  <si>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</si>
  <si>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</si>
  <si>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</si>
  <si>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</si>
  <si>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</si>
  <si>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</si>
  <si>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</si>
  <si>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</si>
  <si>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</si>
  <si>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5р</t>
  </si>
  <si>
    <t>Яйца куриные</t>
  </si>
  <si>
    <t>автономному округу, 2023</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</si>
  <si>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</si>
  <si>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</si>
  <si>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</si>
  <si>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</si>
  <si>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</si>
  <si>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</si>
  <si>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</si>
  <si>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</si>
  <si>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</si>
  <si>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</si>
  <si>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</si>
  <si>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</si>
  <si>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</si>
  <si>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</si>
  <si>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</si>
  <si>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</si>
  <si>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</si>
  <si>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</si>
  <si>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</si>
  <si>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</si>
  <si>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</si>
  <si>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</si>
  <si>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</si>
  <si>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</si>
  <si>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</si>
  <si>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</si>
  <si>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</si>
  <si>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</si>
  <si>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</si>
  <si>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</si>
  <si>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</si>
  <si>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</si>
  <si>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</si>
  <si>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</si>
  <si>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</si>
  <si>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</si>
  <si>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</si>
  <si>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</si>
  <si>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</si>
  <si>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</si>
  <si>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</si>
  <si>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</si>
  <si>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</si>
  <si>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</si>
  <si>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</si>
  <si>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</si>
  <si>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</si>
  <si>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</si>
  <si>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</si>
  <si>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</si>
  <si>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</si>
  <si>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</si>
  <si>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</si>
  <si>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</si>
  <si>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</si>
  <si>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Оборот розничной торговли торгующих организаций и продажа товаров 
на розничных рынках и ярмарках</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</si>
  <si>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</si>
  <si>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</si>
  <si>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</si>
  <si>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</si>
  <si>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</si>
  <si>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Грузооборот автомобильного транспорта организаций (без субъектов малого предпринимательства), 
млн т-км</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</si>
  <si>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</si>
  <si>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</si>
  <si>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</si>
  <si>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</si>
  <si>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</si>
  <si>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</si>
  <si>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</si>
  <si>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</si>
  <si>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</si>
  <si>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</si>
  <si>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</si>
  <si>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</si>
  <si>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</si>
  <si>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</si>
  <si>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</si>
  <si>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</si>
  <si>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</si>
  <si>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</si>
  <si>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Оборот розничной торговли, 
млн рублей</t>
  </si>
  <si>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</si>
  <si>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</si>
  <si>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</si>
  <si>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</si>
  <si>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</si>
  <si>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</si>
  <si>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</si>
  <si>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</si>
  <si>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</si>
  <si>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</si>
  <si>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</si>
  <si>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Динамика индекса промышленного производства</t>
  </si>
  <si>
    <r>
      <rPr>
        <i/>
        <vertAlign val="superscript"/>
        <sz val="9"/>
        <color theme="1"/>
        <rFont val="Arial"/>
        <family val="2"/>
        <charset val="204"/>
      </rPr>
      <t>1)</t>
    </r>
    <r>
      <rPr>
        <i/>
        <sz val="9"/>
        <color theme="1"/>
        <rFont val="Arial"/>
        <family val="2"/>
        <charset val="204"/>
      </rPr>
      <t xml:space="preserve"> Уточнено</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</si>
  <si>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</si>
  <si>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 к соответству-ющему периоду предыдущего года</t>
  </si>
  <si>
    <t>2,7р</t>
  </si>
  <si>
    <t>Картофель</t>
  </si>
  <si>
    <t>Животноводство</t>
  </si>
  <si>
    <t>РАСТЕНИЕВОДСТВО</t>
  </si>
  <si>
    <t>Январь-июль</t>
  </si>
  <si>
    <t>Июль 2023г.</t>
  </si>
  <si>
    <t>Январь-июль 2023г.</t>
  </si>
  <si>
    <t>ЖИВОТНОВОДСТВО</t>
  </si>
  <si>
    <t xml:space="preserve">Динамика индексов тарифов на грузовые перевозки отдельными видами транспорта </t>
  </si>
  <si>
    <r>
      <t>Справочно</t>
    </r>
    <r>
      <rPr>
        <u/>
        <sz val="10"/>
        <color theme="1"/>
        <rFont val="Arial"/>
        <family val="2"/>
        <charset val="204"/>
      </rPr>
      <t xml:space="preserve">                  </t>
    </r>
  </si>
  <si>
    <t>в январе-августе 2023 года</t>
  </si>
  <si>
    <t xml:space="preserve">Социально-экономическое положение Ямало-Ненецкого автономного округа в январе-августе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</si>
  <si>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Август 2023г.</t>
  </si>
  <si>
    <t>Январь-август 2023г.</t>
  </si>
  <si>
    <t>январь-август 2022г. в % к январю-августу 2021г.</t>
  </si>
  <si>
    <r>
      <rPr>
        <i/>
        <vertAlign val="superscript"/>
        <sz val="9"/>
        <color theme="1"/>
        <rFont val="Arial"/>
        <family val="2"/>
        <charset val="204"/>
      </rPr>
      <t>2)</t>
    </r>
    <r>
      <rPr>
        <i/>
        <sz val="9"/>
        <color theme="1"/>
        <rFont val="Arial"/>
        <family val="2"/>
        <charset val="204"/>
      </rPr>
      <t xml:space="preserve"> Абсолютные показатели за июль, январь-июль 2023г., относительные – в % к июлю, январю-июлю 2022г. и январю-июлю 2021г.</t>
    </r>
  </si>
  <si>
    <t>Январь-август</t>
  </si>
  <si>
    <t>Август 2023г. 
в % к 
соответствующему месяцу предыдущего года</t>
  </si>
  <si>
    <t>Январь-август 2023г.
в % к 
соответствующему периоду предыдущего года</t>
  </si>
  <si>
    <t>Январь-август 2023г. 
в % к  соответствующему периоду предыдущего года</t>
  </si>
  <si>
    <t>январь-август 2022г. 
в % к           январю-августу 2021г.</t>
  </si>
  <si>
    <r>
      <t>Июль</t>
    </r>
    <r>
      <rPr>
        <vertAlign val="superscript"/>
        <sz val="10"/>
        <color theme="1"/>
        <rFont val="Arial"/>
        <family val="2"/>
        <charset val="204"/>
      </rPr>
      <t>1)</t>
    </r>
  </si>
  <si>
    <t xml:space="preserve">Август 2023г. к </t>
  </si>
  <si>
    <t>Август 2023г. 
к декабрю 2022г.</t>
  </si>
  <si>
    <t>август 2022г. 
к декабрю 2021г.</t>
  </si>
  <si>
    <t>август 2022г.</t>
  </si>
  <si>
    <t>Просроченная кредиторская задолженность организаций (без субъектов малого предпринимательства) по видам экономической деятельности в июле 2023 года</t>
  </si>
  <si>
    <t>Июль
2023г.</t>
  </si>
  <si>
    <t>Справочно 
январь-июль 2022г.</t>
  </si>
  <si>
    <t xml:space="preserve">Валовые сборы основных сельскохозяйственных культур в хозяйствах всех категорий </t>
  </si>
  <si>
    <t>На 1 сентября 2023г.</t>
  </si>
  <si>
    <t>Справочно 
на 1 сентября 2022г.</t>
  </si>
  <si>
    <t>Растениеводство</t>
  </si>
  <si>
    <t>центнеров</t>
  </si>
  <si>
    <t>Овощи открытого и закрытого грунта</t>
  </si>
  <si>
    <t>Производство основных видов продукции животноводства в сельскохозяйственных организациях</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</si>
  <si>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</si>
  <si>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</si>
  <si>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</si>
  <si>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15р</t>
  </si>
  <si>
    <t>10,7р</t>
  </si>
  <si>
    <t>5,2р</t>
  </si>
  <si>
    <t xml:space="preserve">     Надои молока на одну корову в сельскохозяйственных организациях (без субъектов малого предпринимательства) в январе-августе 2023г. составили 3481 килограмм (в январе-августе 2022г. – 3000 килограммов).
     Яйценоскость кур-несушек в сельскохозяйственных организациях (без субъектов малого предпринимательства) в январе-августе 2023г. по сравнению с соответствующим периодом предыдущего года увеличилась в 2,1 раза. </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</si>
  <si>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</si>
  <si>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</si>
  <si>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</si>
  <si>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</si>
  <si>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</si>
  <si>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</si>
  <si>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r>
      <rPr>
        <sz val="10"/>
        <color theme="1"/>
        <rFont val="Arial"/>
        <family val="2"/>
        <charset val="204"/>
      </rPr>
      <t>3,8</t>
    </r>
    <r>
      <rPr>
        <vertAlign val="superscript"/>
        <sz val="10"/>
        <color theme="1"/>
        <rFont val="Arial"/>
        <family val="2"/>
        <charset val="204"/>
      </rPr>
      <t>2)</t>
    </r>
  </si>
  <si>
    <r>
      <rPr>
        <sz val="10"/>
        <color theme="1"/>
        <rFont val="Arial"/>
        <family val="2"/>
        <charset val="204"/>
      </rPr>
      <t xml:space="preserve"> 4,0</t>
    </r>
    <r>
      <rPr>
        <vertAlign val="superscript"/>
        <sz val="10"/>
        <color theme="1"/>
        <rFont val="Arial"/>
        <family val="2"/>
        <charset val="204"/>
      </rPr>
      <t>2)</t>
    </r>
  </si>
  <si>
    <t>2,8р</t>
  </si>
  <si>
    <t>4,5р</t>
  </si>
  <si>
    <t>2,9р</t>
  </si>
  <si>
    <t>10,4р</t>
  </si>
  <si>
    <t>...</t>
  </si>
  <si>
    <t>12,6р</t>
  </si>
  <si>
    <t>4,4р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</si>
</sst>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sz val="11"/>
      <color indexed="8"/>
      <name val="Calibri"/>
      <family val="2"/>
      <scheme val="minor"/>
    </font>
    <font>
      <u/>
      <sz val="10"/>
      <color theme="1"/>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6" fillId="0" borderId="0" applyNumberFormat="0" applyFill="0" applyBorder="0" applyAlignment="0" applyProtection="0"/>
    <xf numFmtId="0" fontId="33" fillId="0" borderId="0"/>
    <xf numFmtId="0" fontId="38" fillId="0" borderId="0"/>
    <xf numFmtId="0" fontId="33" fillId="0" borderId="0"/>
    <xf numFmtId="0" fontId="40" fillId="0" borderId="0"/>
    <xf numFmtId="0" fontId="33" fillId="0" borderId="0"/>
    <xf numFmtId="0" fontId="1" fillId="0" borderId="0"/>
  </cellStyleXfs>
  <cellXfs count="64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4" fillId="0" borderId="0" xfId="0" applyFont="1" applyAlignment="1">
      <alignment horizontal="center"/>
    </xf>
    <xf numFmtId="0" fontId="36" fillId="0" borderId="0" xfId="0" applyFont="1"/>
    <xf numFmtId="0" fontId="35" fillId="0" borderId="0" xfId="1" applyFont="1"/>
    <xf numFmtId="0" fontId="35"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5"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5"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5"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5"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Border="1" applyAlignment="1">
      <alignment horizontal="right" vertical="center" wrapText="1" indent="6"/>
    </xf>
    <xf numFmtId="0" fontId="18" fillId="0" borderId="0" xfId="0" applyFont="1" applyBorder="1" applyAlignment="1">
      <alignment vertical="center" wrapText="1"/>
    </xf>
    <xf numFmtId="0" fontId="1" fillId="0" borderId="0" xfId="0" applyFont="1"/>
    <xf numFmtId="0" fontId="35"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0"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164" fontId="1" fillId="0" borderId="11"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5" fillId="0" borderId="12" xfId="0" applyFont="1" applyFill="1" applyBorder="1" applyAlignment="1">
      <alignment horizontal="left" vertical="center"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4"/>
    </xf>
    <xf numFmtId="0" fontId="35"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36" fillId="0" borderId="0" xfId="1" applyFont="1"/>
    <xf numFmtId="0" fontId="1" fillId="0" borderId="12" xfId="0" applyFont="1" applyFill="1" applyBorder="1" applyAlignment="1">
      <alignment horizontal="left" vertical="top" wrapText="1" indent="1"/>
    </xf>
    <xf numFmtId="164" fontId="35"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164" fontId="1" fillId="0" borderId="9" xfId="0" applyNumberFormat="1" applyFont="1" applyBorder="1" applyAlignment="1">
      <alignment horizontal="right"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0" fillId="0" borderId="12" xfId="0" applyNumberFormat="1" applyFill="1" applyBorder="1" applyAlignment="1">
      <alignment horizontal="right" indent="4"/>
    </xf>
    <xf numFmtId="164" fontId="0" fillId="0" borderId="12" xfId="0" applyNumberFormat="1" applyBorder="1" applyAlignment="1">
      <alignment horizontal="right" vertical="center" indent="1"/>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0" fontId="0"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35" fillId="0" borderId="0" xfId="0" applyFont="1" applyFill="1" applyAlignment="1">
      <alignment horizontal="center" vertical="center"/>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164" fontId="35" fillId="0" borderId="12" xfId="0" applyNumberFormat="1" applyFont="1" applyBorder="1" applyAlignment="1">
      <alignment horizontal="right" vertical="center" indent="3"/>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164" fontId="2" fillId="0" borderId="12" xfId="0" applyNumberFormat="1" applyFont="1" applyBorder="1" applyAlignment="1"/>
    <xf numFmtId="164" fontId="2" fillId="0" borderId="6" xfId="0" applyNumberFormat="1" applyFont="1" applyBorder="1" applyAlignment="1"/>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164" fontId="0" fillId="0" borderId="12" xfId="0" applyNumberFormat="1" applyBorder="1" applyAlignment="1">
      <alignment horizontal="right" indent="4"/>
    </xf>
    <xf numFmtId="0" fontId="2" fillId="0" borderId="12" xfId="0" applyFont="1" applyBorder="1" applyAlignment="1">
      <alignment vertical="top" wrapText="1"/>
    </xf>
    <xf numFmtId="0" fontId="2" fillId="0" borderId="11" xfId="0" applyFont="1" applyBorder="1" applyAlignment="1">
      <alignment vertical="top"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0" borderId="12" xfId="0" applyFont="1" applyBorder="1" applyAlignment="1">
      <alignment horizontal="right" indent="1"/>
    </xf>
    <xf numFmtId="0" fontId="0" fillId="2" borderId="10" xfId="0" applyFont="1" applyFill="1" applyBorder="1" applyAlignment="1">
      <alignment horizontal="center" vertical="top" wrapText="1"/>
    </xf>
    <xf numFmtId="164" fontId="0" fillId="0" borderId="6" xfId="0" applyNumberFormat="1" applyFont="1" applyFill="1" applyBorder="1" applyAlignment="1">
      <alignment horizontal="right" wrapText="1" indent="1"/>
    </xf>
    <xf numFmtId="164" fontId="1" fillId="0" borderId="11" xfId="0" applyNumberFormat="1" applyFont="1" applyBorder="1" applyAlignment="1">
      <alignment horizontal="right" wrapText="1"/>
    </xf>
    <xf numFmtId="0" fontId="14" fillId="0" borderId="0" xfId="0" applyFont="1" applyFill="1" applyBorder="1" applyAlignment="1">
      <alignmen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35" fillId="0" borderId="0" xfId="1" quotePrefix="1" applyFont="1" applyAlignment="1">
      <alignment wrapText="1"/>
    </xf>
    <xf numFmtId="0" fontId="0" fillId="0" borderId="6" xfId="0" applyFont="1" applyFill="1" applyBorder="1" applyAlignment="1">
      <alignment horizontal="right" wrapText="1" indent="1"/>
    </xf>
    <xf numFmtId="0" fontId="35" fillId="0" borderId="0" xfId="0" applyFont="1" applyAlignment="1">
      <alignment horizontal="justify"/>
    </xf>
    <xf numFmtId="0" fontId="35" fillId="0" borderId="0" xfId="1" quotePrefix="1" applyFont="1" applyAlignment="1">
      <alignment horizontal="justify"/>
    </xf>
    <xf numFmtId="0" fontId="35" fillId="0" borderId="0" xfId="0" applyFont="1" applyAlignment="1">
      <alignment horizontal="center"/>
    </xf>
    <xf numFmtId="0" fontId="35" fillId="0" borderId="0" xfId="1" quotePrefix="1" applyFont="1" applyAlignment="1">
      <alignment horizontal="justify" wrapText="1"/>
    </xf>
    <xf numFmtId="0" fontId="35" fillId="0" borderId="0" xfId="1" applyFont="1" applyAlignment="1">
      <alignment horizontal="justify" wrapText="1"/>
    </xf>
    <xf numFmtId="0" fontId="35" fillId="0" borderId="0" xfId="1" applyFont="1" applyAlignment="1">
      <alignment horizontal="justify"/>
    </xf>
    <xf numFmtId="0" fontId="36" fillId="0" borderId="0" xfId="0" applyFont="1" applyAlignment="1">
      <alignment horizontal="justify"/>
    </xf>
    <xf numFmtId="0" fontId="35" fillId="0" borderId="0" xfId="1" applyFont="1" applyFill="1" applyAlignment="1">
      <alignment horizontal="justify"/>
    </xf>
    <xf numFmtId="0" fontId="36" fillId="0" borderId="0" xfId="1" quotePrefix="1" applyFont="1" applyAlignment="1">
      <alignment horizontal="justify"/>
    </xf>
    <xf numFmtId="0" fontId="2" fillId="0" borderId="10" xfId="0" applyFont="1" applyFill="1" applyBorder="1" applyAlignment="1">
      <alignment horizontal="right" indent="6"/>
    </xf>
    <xf numFmtId="0" fontId="2" fillId="0" borderId="4" xfId="0" applyFont="1" applyFill="1" applyBorder="1" applyAlignment="1">
      <alignment horizontal="right" indent="6"/>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Border="1" applyAlignment="1">
      <alignment horizontal="right" vertical="center" wrapText="1" indent="7"/>
    </xf>
    <xf numFmtId="164" fontId="1" fillId="0" borderId="6" xfId="0" applyNumberFormat="1" applyFont="1" applyFill="1" applyBorder="1" applyAlignment="1">
      <alignment horizontal="right" vertical="center" wrapText="1" indent="7"/>
    </xf>
    <xf numFmtId="0" fontId="2" fillId="0" borderId="12" xfId="0" applyFont="1" applyBorder="1" applyAlignment="1">
      <alignment horizontal="right" indent="7"/>
    </xf>
    <xf numFmtId="0" fontId="2" fillId="0" borderId="6" xfId="0" applyFont="1" applyBorder="1" applyAlignment="1">
      <alignment horizontal="right" indent="7"/>
    </xf>
    <xf numFmtId="164" fontId="1" fillId="0" borderId="12" xfId="0" applyNumberFormat="1" applyFont="1" applyFill="1" applyBorder="1" applyAlignment="1">
      <alignment horizontal="right" vertical="center" wrapText="1" indent="7"/>
    </xf>
    <xf numFmtId="164" fontId="1" fillId="0" borderId="11" xfId="0" applyNumberFormat="1" applyFont="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0" fontId="0" fillId="0" borderId="10" xfId="0" applyBorder="1" applyAlignment="1">
      <alignment horizontal="right" indent="4"/>
    </xf>
    <xf numFmtId="0" fontId="2" fillId="0" borderId="10" xfId="0" applyFont="1" applyBorder="1" applyAlignment="1">
      <alignment horizontal="right" vertical="center" wrapText="1" indent="4"/>
    </xf>
    <xf numFmtId="164" fontId="0" fillId="0" borderId="12" xfId="0" applyNumberFormat="1" applyBorder="1" applyAlignment="1">
      <alignment horizontal="right" vertical="center" indent="3"/>
    </xf>
    <xf numFmtId="0" fontId="1" fillId="0" borderId="12" xfId="0" applyFont="1" applyBorder="1" applyAlignment="1">
      <alignment wrapText="1"/>
    </xf>
    <xf numFmtId="0" fontId="35" fillId="0" borderId="0" xfId="1" applyFont="1" applyFill="1"/>
    <xf numFmtId="0" fontId="35" fillId="0" borderId="0" xfId="1" quotePrefix="1" applyFont="1" applyFill="1"/>
    <xf numFmtId="0" fontId="35" fillId="0" borderId="0" xfId="0" applyFont="1" applyFill="1"/>
    <xf numFmtId="0" fontId="35" fillId="0" borderId="0" xfId="1" quotePrefix="1" applyFont="1" applyAlignment="1">
      <alignment horizontal="left"/>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8" fillId="0" borderId="0" xfId="0" applyFont="1" applyBorder="1" applyAlignment="1">
      <alignment vertical="center" wrapText="1"/>
    </xf>
    <xf numFmtId="164" fontId="1" fillId="0" borderId="6" xfId="0" applyNumberFormat="1" applyFont="1" applyBorder="1" applyAlignment="1">
      <alignment horizontal="right" vertical="center" wrapText="1" indent="6"/>
    </xf>
    <xf numFmtId="164" fontId="12" fillId="0" borderId="6"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1" fontId="33" fillId="0" borderId="0" xfId="6" applyNumberFormat="1"/>
    <xf numFmtId="164" fontId="33" fillId="0" borderId="0" xfId="6" applyNumberFormat="1"/>
    <xf numFmtId="0" fontId="33" fillId="0" borderId="0" xfId="6"/>
    <xf numFmtId="0" fontId="0" fillId="0" borderId="6" xfId="0" applyNumberFormat="1" applyFont="1" applyFill="1" applyBorder="1" applyAlignment="1">
      <alignment horizontal="right" indent="1"/>
    </xf>
    <xf numFmtId="164" fontId="1" fillId="0" borderId="6" xfId="0" quotePrefix="1" applyNumberFormat="1" applyFont="1" applyBorder="1" applyAlignment="1">
      <alignment horizontal="right" wrapText="1" indent="2"/>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xf>
    <xf numFmtId="164" fontId="0" fillId="0" borderId="12" xfId="0" applyNumberFormat="1" applyFont="1" applyBorder="1" applyAlignment="1">
      <alignment horizontal="right" wrapText="1"/>
    </xf>
    <xf numFmtId="0" fontId="13" fillId="0" borderId="0" xfId="0" applyFont="1" applyBorder="1" applyAlignment="1">
      <alignment horizontal="justify"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166" fontId="35" fillId="0" borderId="12" xfId="0" applyNumberFormat="1" applyFont="1" applyFill="1" applyBorder="1" applyAlignment="1" applyProtection="1">
      <alignment horizontal="right" indent="1"/>
    </xf>
    <xf numFmtId="0" fontId="1" fillId="0" borderId="6" xfId="0" applyFont="1" applyFill="1" applyBorder="1" applyAlignment="1">
      <alignment horizontal="right" wrapText="1" indent="2"/>
    </xf>
    <xf numFmtId="164" fontId="1" fillId="0" borderId="12" xfId="0" applyNumberFormat="1" applyFont="1" applyFill="1" applyBorder="1" applyAlignment="1" applyProtection="1">
      <alignment horizontal="right" indent="1"/>
    </xf>
    <xf numFmtId="164" fontId="1" fillId="0" borderId="12" xfId="0" applyNumberFormat="1" applyFont="1" applyFill="1" applyBorder="1" applyAlignment="1" applyProtection="1">
      <alignment horizontal="right" wrapText="1" indent="1"/>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1" fillId="0" borderId="4" xfId="0" applyNumberFormat="1" applyFont="1" applyBorder="1" applyAlignment="1">
      <alignment horizontal="right" wrapText="1" indent="3"/>
    </xf>
    <xf numFmtId="0" fontId="0" fillId="0" borderId="7" xfId="0" applyFont="1" applyBorder="1" applyAlignment="1">
      <alignment horizontal="right" vertical="center" wrapText="1" indent="2"/>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9" xfId="0" applyNumberFormat="1" applyFont="1" applyBorder="1" applyAlignment="1">
      <alignment horizontal="right" vertical="center" wrapText="1" indent="6"/>
    </xf>
    <xf numFmtId="0" fontId="2" fillId="0" borderId="10" xfId="0" applyFont="1" applyFill="1" applyBorder="1"/>
    <xf numFmtId="0" fontId="2" fillId="0" borderId="12" xfId="0" applyFont="1" applyFill="1" applyBorder="1"/>
    <xf numFmtId="0" fontId="7" fillId="0" borderId="0" xfId="0" applyFont="1" applyAlignment="1">
      <alignment horizontal="center"/>
    </xf>
    <xf numFmtId="164" fontId="1" fillId="0" borderId="11" xfId="0" applyNumberFormat="1" applyFont="1" applyFill="1" applyBorder="1" applyAlignment="1">
      <alignment horizontal="right" wrapText="1" indent="1"/>
    </xf>
    <xf numFmtId="0" fontId="0" fillId="0" borderId="10" xfId="0" applyFont="1" applyFill="1" applyBorder="1"/>
    <xf numFmtId="0" fontId="0" fillId="0" borderId="12" xfId="0" applyFont="1" applyFill="1" applyBorder="1"/>
    <xf numFmtId="0" fontId="17" fillId="0" borderId="0" xfId="0" applyFont="1"/>
    <xf numFmtId="0" fontId="35" fillId="0" borderId="11" xfId="0" applyFont="1" applyFill="1" applyBorder="1" applyAlignment="1">
      <alignment wrapText="1"/>
    </xf>
    <xf numFmtId="0" fontId="0" fillId="2" borderId="1" xfId="0" applyFont="1" applyFill="1" applyBorder="1" applyAlignment="1">
      <alignment horizontal="center" vertical="top" wrapText="1"/>
    </xf>
    <xf numFmtId="0" fontId="17" fillId="0" borderId="0" xfId="0" applyFont="1" applyFill="1"/>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0" borderId="0" xfId="0" applyFill="1" applyAlignment="1">
      <alignment horizontal="justify"/>
    </xf>
    <xf numFmtId="0" fontId="1" fillId="2" borderId="9" xfId="0" applyFont="1" applyFill="1" applyBorder="1" applyAlignment="1">
      <alignment horizontal="center" vertical="top" wrapText="1"/>
    </xf>
    <xf numFmtId="0" fontId="35" fillId="0" borderId="0" xfId="1" quotePrefix="1" applyFont="1" applyFill="1" applyAlignment="1">
      <alignment horizontal="justify"/>
    </xf>
    <xf numFmtId="0" fontId="35" fillId="0" borderId="0" xfId="1" applyFont="1" applyAlignment="1">
      <alignment horizontal="left"/>
    </xf>
    <xf numFmtId="0" fontId="35" fillId="0" borderId="0" xfId="1" applyFont="1" applyAlignment="1">
      <alignment horizontal="lef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0" fillId="0" borderId="0" xfId="0" applyNumberFormat="1" applyFill="1" applyAlignment="1">
      <alignment horizontal="right" indent="3"/>
    </xf>
    <xf numFmtId="0" fontId="0" fillId="0" borderId="12" xfId="0" applyNumberFormat="1" applyFont="1" applyFill="1" applyBorder="1" applyAlignment="1">
      <alignment horizontal="right" wrapText="1" indent="1"/>
    </xf>
    <xf numFmtId="0" fontId="7" fillId="0" borderId="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12" xfId="0" applyFont="1" applyBorder="1" applyAlignment="1">
      <alignment horizontal="right" wrapText="1"/>
    </xf>
    <xf numFmtId="0" fontId="0" fillId="0" borderId="11" xfId="0" applyFont="1" applyBorder="1" applyAlignment="1">
      <alignment horizontal="right" wrapText="1"/>
    </xf>
    <xf numFmtId="0" fontId="0" fillId="0" borderId="11" xfId="0" applyNumberFormat="1" applyFont="1" applyFill="1" applyBorder="1" applyAlignment="1">
      <alignment horizontal="right" wrapText="1" indent="2"/>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0" borderId="12" xfId="0" applyFont="1" applyBorder="1" applyAlignment="1">
      <alignment horizontal="right" vertical="center" wrapText="1" indent="3"/>
    </xf>
    <xf numFmtId="164" fontId="1" fillId="0" borderId="12" xfId="0" applyNumberFormat="1" applyFont="1" applyBorder="1" applyAlignment="1">
      <alignment horizontal="right" wrapText="1" indent="2"/>
    </xf>
    <xf numFmtId="164" fontId="0" fillId="0" borderId="12" xfId="0" applyNumberFormat="1" applyFill="1" applyBorder="1" applyAlignment="1">
      <alignment horizontal="right" indent="2"/>
    </xf>
    <xf numFmtId="164" fontId="0" fillId="0" borderId="12" xfId="0" applyNumberFormat="1" applyFon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1" fillId="0" borderId="12" xfId="3" applyNumberFormat="1" applyFont="1" applyBorder="1" applyAlignment="1">
      <alignment horizontal="right" indent="1"/>
    </xf>
    <xf numFmtId="165" fontId="1" fillId="0" borderId="12" xfId="0" applyNumberFormat="1" applyFont="1" applyBorder="1" applyAlignment="1">
      <alignment horizontal="right" wrapText="1" indent="1"/>
    </xf>
    <xf numFmtId="0" fontId="7" fillId="0" borderId="0" xfId="0" applyFont="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0" fontId="2" fillId="0" borderId="0" xfId="0" applyFont="1" applyFill="1"/>
    <xf numFmtId="0" fontId="1" fillId="0" borderId="6" xfId="0" applyNumberFormat="1" applyFont="1" applyBorder="1" applyAlignment="1">
      <alignment horizontal="right" wrapText="1" indent="1"/>
    </xf>
    <xf numFmtId="0"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indent="4"/>
    </xf>
    <xf numFmtId="164" fontId="1" fillId="0" borderId="6" xfId="0" applyNumberFormat="1" applyFont="1" applyFill="1" applyBorder="1" applyAlignment="1">
      <alignment horizontal="right" indent="4"/>
    </xf>
    <xf numFmtId="164" fontId="1" fillId="0" borderId="12"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0" fontId="1" fillId="0" borderId="6" xfId="0" applyNumberFormat="1" applyFont="1" applyFill="1" applyBorder="1" applyAlignment="1">
      <alignment horizontal="right" wrapText="1" indent="1"/>
    </xf>
    <xf numFmtId="0" fontId="1" fillId="0" borderId="9" xfId="0" applyNumberFormat="1" applyFont="1" applyBorder="1" applyAlignment="1">
      <alignment horizontal="right" wrapText="1" indent="1"/>
    </xf>
    <xf numFmtId="0" fontId="1" fillId="0" borderId="12" xfId="0" applyNumberFormat="1" applyFont="1" applyFill="1" applyBorder="1" applyAlignment="1">
      <alignment horizontal="right" wrapText="1" indent="1"/>
    </xf>
    <xf numFmtId="164" fontId="0" fillId="0" borderId="0" xfId="0" applyNumberFormat="1"/>
    <xf numFmtId="164" fontId="14" fillId="0" borderId="0" xfId="0" applyNumberFormat="1" applyFont="1"/>
    <xf numFmtId="0" fontId="0" fillId="0" borderId="12" xfId="0" applyFont="1" applyFill="1" applyBorder="1" applyAlignment="1">
      <alignment horizontal="right" wrapText="1" indent="2"/>
    </xf>
    <xf numFmtId="1" fontId="0" fillId="0" borderId="12" xfId="0" applyNumberFormat="1" applyFont="1" applyFill="1" applyBorder="1" applyAlignment="1">
      <alignment horizontal="right" wrapText="1" indent="2"/>
    </xf>
    <xf numFmtId="0" fontId="0" fillId="0" borderId="6" xfId="0" quotePrefix="1" applyNumberFormat="1" applyFont="1" applyFill="1" applyBorder="1" applyAlignment="1">
      <alignment horizontal="right" wrapText="1" indent="1"/>
    </xf>
    <xf numFmtId="1" fontId="1" fillId="0" borderId="12" xfId="0" applyNumberFormat="1" applyFont="1" applyBorder="1" applyAlignment="1">
      <alignment horizontal="right" wrapText="1" indent="1"/>
    </xf>
    <xf numFmtId="1" fontId="1" fillId="0" borderId="11" xfId="0" applyNumberFormat="1" applyFont="1" applyFill="1" applyBorder="1" applyAlignment="1">
      <alignment horizontal="right" wrapText="1" indent="1"/>
    </xf>
    <xf numFmtId="1" fontId="1" fillId="0" borderId="11" xfId="0" applyNumberFormat="1" applyFont="1" applyBorder="1" applyAlignment="1">
      <alignment horizontal="right" wrapText="1" indent="1"/>
    </xf>
    <xf numFmtId="164" fontId="12" fillId="0" borderId="12" xfId="0"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64" fontId="0" fillId="0" borderId="6" xfId="0" quotePrefix="1"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164" fontId="0" fillId="0" borderId="6"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3"/>
    </xf>
    <xf numFmtId="164" fontId="12" fillId="0" borderId="12" xfId="0" applyNumberFormat="1" applyFont="1" applyFill="1" applyBorder="1" applyAlignment="1">
      <alignment horizontal="right" wrapText="1"/>
    </xf>
    <xf numFmtId="164" fontId="12" fillId="0" borderId="11" xfId="0" applyNumberFormat="1" applyFont="1" applyFill="1" applyBorder="1" applyAlignment="1">
      <alignment horizontal="right" wrapText="1"/>
    </xf>
    <xf numFmtId="0" fontId="1" fillId="2" borderId="12" xfId="0" applyFont="1" applyFill="1" applyBorder="1" applyAlignment="1">
      <alignment horizontal="center" vertical="top"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35" fillId="0" borderId="0" xfId="0" applyFont="1" applyBorder="1" applyAlignment="1">
      <alignment horizontal="center" vertical="center" wrapText="1"/>
    </xf>
    <xf numFmtId="0" fontId="14" fillId="0" borderId="0" xfId="0" applyFont="1" applyBorder="1" applyAlignment="1">
      <alignment horizontal="justify"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Border="1" applyAlignment="1">
      <alignment horizontal="justify" vertical="center"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2" borderId="1" xfId="0" applyFont="1" applyFill="1" applyBorder="1" applyAlignment="1">
      <alignment horizontal="right"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2" fillId="0" borderId="0" xfId="0" applyFont="1" applyBorder="1" applyAlignment="1">
      <alignment horizontal="center"/>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7" fillId="0" borderId="0" xfId="0" applyFont="1" applyBorder="1" applyAlignment="1">
      <alignment horizontal="center"/>
    </xf>
    <xf numFmtId="0" fontId="35" fillId="2" borderId="10" xfId="0" applyFont="1" applyFill="1" applyBorder="1" applyAlignment="1">
      <alignment horizontal="center" vertical="top" wrapText="1"/>
    </xf>
    <xf numFmtId="0" fontId="35" fillId="2" borderId="11" xfId="0" applyFont="1" applyFill="1" applyBorder="1" applyAlignment="1">
      <alignment horizontal="center" vertical="top" wrapText="1"/>
    </xf>
    <xf numFmtId="0" fontId="13" fillId="0" borderId="3" xfId="0" applyFont="1" applyBorder="1" applyAlignment="1">
      <alignment wrapText="1"/>
    </xf>
    <xf numFmtId="0" fontId="35" fillId="0" borderId="0" xfId="0" applyFont="1" applyFill="1" applyAlignment="1">
      <alignment horizontal="justify" wrapText="1"/>
    </xf>
    <xf numFmtId="0" fontId="0" fillId="2" borderId="13" xfId="0" applyFont="1" applyFill="1" applyBorder="1" applyAlignment="1">
      <alignment horizontal="center" vertical="top" wrapText="1"/>
    </xf>
    <xf numFmtId="0" fontId="0" fillId="0" borderId="11" xfId="0" applyBorder="1" applyAlignment="1">
      <alignment vertical="center" wrapText="1"/>
    </xf>
    <xf numFmtId="0" fontId="9" fillId="0" borderId="0" xfId="0" applyFont="1" applyBorder="1" applyAlignment="1">
      <alignment horizontal="left" vertical="top"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20" fillId="0" borderId="0" xfId="0" applyFont="1" applyBorder="1" applyAlignment="1">
      <alignment horizontal="center" vertical="center"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8">
    <cellStyle name="Normal" xfId="3"/>
    <cellStyle name="Гиперссылка" xfId="1" builtinId="8"/>
    <cellStyle name="Обычный" xfId="0" builtinId="0"/>
    <cellStyle name="Обычный 2" xfId="2"/>
    <cellStyle name="Обычный 3" xfId="4"/>
    <cellStyle name="Обычный 3 3" xfId="7"/>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22" zoomScaleNormal="100" workbookViewId="0">
      <selection activeCell="A37" sqref="A37"/>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9" t="s">
        <v>5</v>
      </c>
    </row>
    <row r="22" spans="1:1" ht="21" x14ac:dyDescent="0.25">
      <c r="A22" s="59" t="s">
        <v>6</v>
      </c>
    </row>
    <row r="23" spans="1:1" ht="17.399999999999999" x14ac:dyDescent="0.25">
      <c r="A23" s="3" t="s">
        <v>593</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I15" sqref="I15"/>
    </sheetView>
  </sheetViews>
  <sheetFormatPr defaultRowHeight="13.2" x14ac:dyDescent="0.25"/>
  <cols>
    <col min="1" max="1" width="35.44140625" customWidth="1"/>
    <col min="2" max="2" width="10.5546875" customWidth="1"/>
    <col min="3" max="3" width="10" customWidth="1"/>
    <col min="4" max="4" width="10.88671875" customWidth="1"/>
    <col min="5" max="6" width="10.6640625" customWidth="1"/>
  </cols>
  <sheetData>
    <row r="1" spans="1:6" ht="14.4" customHeight="1" x14ac:dyDescent="0.25">
      <c r="A1" s="563" t="s">
        <v>95</v>
      </c>
      <c r="B1" s="563"/>
      <c r="C1" s="563"/>
      <c r="D1" s="563"/>
      <c r="E1" s="563"/>
      <c r="F1" s="563"/>
    </row>
    <row r="2" spans="1:6" ht="10.199999999999999" customHeight="1" x14ac:dyDescent="0.25">
      <c r="A2" s="25"/>
      <c r="B2" s="17"/>
      <c r="C2" s="17"/>
      <c r="D2" s="17"/>
    </row>
    <row r="3" spans="1:6" ht="13.2" customHeight="1" x14ac:dyDescent="0.25">
      <c r="A3" s="564"/>
      <c r="B3" s="544" t="s">
        <v>595</v>
      </c>
      <c r="C3" s="567" t="s">
        <v>53</v>
      </c>
      <c r="D3" s="568"/>
      <c r="E3" s="544" t="s">
        <v>596</v>
      </c>
      <c r="F3" s="544" t="s">
        <v>550</v>
      </c>
    </row>
    <row r="4" spans="1:6" ht="79.2" x14ac:dyDescent="0.25">
      <c r="A4" s="565"/>
      <c r="B4" s="566"/>
      <c r="C4" s="504" t="s">
        <v>114</v>
      </c>
      <c r="D4" s="210" t="s">
        <v>491</v>
      </c>
      <c r="E4" s="566"/>
      <c r="F4" s="566"/>
    </row>
    <row r="5" spans="1:6" x14ac:dyDescent="0.25">
      <c r="A5" s="65" t="s">
        <v>72</v>
      </c>
      <c r="B5" s="381"/>
      <c r="C5" s="343"/>
      <c r="D5" s="381"/>
      <c r="E5" s="463"/>
      <c r="F5" s="464"/>
    </row>
    <row r="6" spans="1:6" x14ac:dyDescent="0.25">
      <c r="A6" s="64" t="s">
        <v>471</v>
      </c>
      <c r="B6" s="381"/>
      <c r="C6" s="343"/>
      <c r="D6" s="381"/>
      <c r="E6" s="464"/>
      <c r="F6" s="464"/>
    </row>
    <row r="7" spans="1:6" ht="13.2" customHeight="1" x14ac:dyDescent="0.25">
      <c r="A7" s="236" t="s">
        <v>97</v>
      </c>
      <c r="B7" s="100">
        <v>35458.6</v>
      </c>
      <c r="C7" s="209">
        <v>114</v>
      </c>
      <c r="D7" s="100">
        <v>100.3</v>
      </c>
      <c r="E7" s="100">
        <v>308280.59999999998</v>
      </c>
      <c r="F7" s="45">
        <v>85.2</v>
      </c>
    </row>
    <row r="8" spans="1:6" ht="12.6" customHeight="1" x14ac:dyDescent="0.25">
      <c r="A8" s="365" t="s">
        <v>98</v>
      </c>
      <c r="B8" s="100"/>
      <c r="C8" s="209"/>
      <c r="D8" s="100"/>
      <c r="E8" s="100"/>
      <c r="F8" s="45"/>
    </row>
    <row r="9" spans="1:6" ht="13.2" customHeight="1" x14ac:dyDescent="0.25">
      <c r="A9" s="375" t="s">
        <v>480</v>
      </c>
      <c r="B9" s="100">
        <v>1064.9000000000001</v>
      </c>
      <c r="C9" s="209">
        <v>152.5</v>
      </c>
      <c r="D9" s="100">
        <v>92.9</v>
      </c>
      <c r="E9" s="100">
        <v>5007.8999999999996</v>
      </c>
      <c r="F9" s="45">
        <v>63.1</v>
      </c>
    </row>
    <row r="10" spans="1:6" x14ac:dyDescent="0.25">
      <c r="A10" s="65" t="s">
        <v>75</v>
      </c>
      <c r="B10" s="100"/>
      <c r="C10" s="209"/>
      <c r="D10" s="100"/>
      <c r="E10" s="100"/>
      <c r="F10" s="45"/>
    </row>
    <row r="11" spans="1:6" ht="16.2" customHeight="1" x14ac:dyDescent="0.25">
      <c r="A11" s="365" t="s">
        <v>99</v>
      </c>
      <c r="B11" s="100"/>
      <c r="C11" s="209"/>
      <c r="D11" s="100"/>
      <c r="E11" s="100"/>
      <c r="F11" s="45"/>
    </row>
    <row r="12" spans="1:6" ht="11.4" customHeight="1" x14ac:dyDescent="0.25">
      <c r="A12" s="236" t="s">
        <v>100</v>
      </c>
      <c r="B12" s="100">
        <v>3.3</v>
      </c>
      <c r="C12" s="209">
        <v>108.3</v>
      </c>
      <c r="D12" s="100">
        <v>89.1</v>
      </c>
      <c r="E12" s="100">
        <v>49</v>
      </c>
      <c r="F12" s="45">
        <v>88.6</v>
      </c>
    </row>
    <row r="13" spans="1:6" ht="66" x14ac:dyDescent="0.25">
      <c r="A13" s="23" t="s">
        <v>462</v>
      </c>
      <c r="B13" s="526" t="s">
        <v>638</v>
      </c>
      <c r="C13" s="209" t="s">
        <v>639</v>
      </c>
      <c r="D13" s="100" t="s">
        <v>510</v>
      </c>
      <c r="E13" s="527">
        <v>428.8</v>
      </c>
      <c r="F13" s="45" t="s">
        <v>640</v>
      </c>
    </row>
    <row r="14" spans="1:6" ht="39.6" x14ac:dyDescent="0.25">
      <c r="A14" s="296" t="s">
        <v>537</v>
      </c>
      <c r="B14" s="100">
        <v>49.3</v>
      </c>
      <c r="C14" s="209">
        <v>128.30000000000001</v>
      </c>
      <c r="D14" s="100">
        <v>81.900000000000006</v>
      </c>
      <c r="E14" s="100">
        <v>682.1</v>
      </c>
      <c r="F14" s="45">
        <v>84.2</v>
      </c>
    </row>
    <row r="15" spans="1:6" ht="39.6" x14ac:dyDescent="0.25">
      <c r="A15" s="296" t="s">
        <v>101</v>
      </c>
      <c r="B15" s="100">
        <v>11.9</v>
      </c>
      <c r="C15" s="209">
        <v>141.5</v>
      </c>
      <c r="D15" s="100">
        <v>96.6</v>
      </c>
      <c r="E15" s="100">
        <v>85.5</v>
      </c>
      <c r="F15" s="45">
        <v>92.9</v>
      </c>
    </row>
    <row r="16" spans="1:6" ht="39.6" x14ac:dyDescent="0.25">
      <c r="A16" s="296" t="s">
        <v>102</v>
      </c>
      <c r="B16" s="100">
        <v>2009.2</v>
      </c>
      <c r="C16" s="209">
        <v>110.3</v>
      </c>
      <c r="D16" s="100">
        <v>92.9</v>
      </c>
      <c r="E16" s="100">
        <v>7034.5</v>
      </c>
      <c r="F16" s="45">
        <v>96.2</v>
      </c>
    </row>
    <row r="17" spans="1:6" ht="39.6" x14ac:dyDescent="0.25">
      <c r="A17" s="296" t="s">
        <v>103</v>
      </c>
      <c r="B17" s="100">
        <v>70.400000000000006</v>
      </c>
      <c r="C17" s="209">
        <v>161.9</v>
      </c>
      <c r="D17" s="100">
        <v>106.5</v>
      </c>
      <c r="E17" s="100">
        <v>502.7</v>
      </c>
      <c r="F17" s="45">
        <v>86.9</v>
      </c>
    </row>
    <row r="18" spans="1:6" ht="15.6" customHeight="1" x14ac:dyDescent="0.25">
      <c r="A18" s="296" t="s">
        <v>104</v>
      </c>
      <c r="B18" s="514">
        <v>1.6</v>
      </c>
      <c r="C18" s="516">
        <v>87.1</v>
      </c>
      <c r="D18" s="514">
        <v>117.7</v>
      </c>
      <c r="E18" s="514">
        <v>8.6999999999999993</v>
      </c>
      <c r="F18" s="507">
        <v>92.8</v>
      </c>
    </row>
    <row r="19" spans="1:6" x14ac:dyDescent="0.25">
      <c r="A19" s="296" t="s">
        <v>105</v>
      </c>
      <c r="B19" s="514">
        <v>4.2</v>
      </c>
      <c r="C19" s="516">
        <v>101.7</v>
      </c>
      <c r="D19" s="514">
        <v>150.4</v>
      </c>
      <c r="E19" s="514">
        <v>24.1</v>
      </c>
      <c r="F19" s="507">
        <v>86.2</v>
      </c>
    </row>
    <row r="20" spans="1:6" ht="13.2" customHeight="1" x14ac:dyDescent="0.25">
      <c r="A20" s="296" t="s">
        <v>106</v>
      </c>
      <c r="B20" s="521">
        <v>0.3</v>
      </c>
      <c r="C20" s="209" t="s">
        <v>473</v>
      </c>
      <c r="D20" s="514">
        <v>76.3</v>
      </c>
      <c r="E20" s="521">
        <v>3.4</v>
      </c>
      <c r="F20" s="507">
        <v>73.7</v>
      </c>
    </row>
    <row r="21" spans="1:6" x14ac:dyDescent="0.25">
      <c r="A21" s="296" t="s">
        <v>107</v>
      </c>
      <c r="B21" s="514">
        <v>5.5</v>
      </c>
      <c r="C21" s="516">
        <v>95.9</v>
      </c>
      <c r="D21" s="514">
        <v>69.8</v>
      </c>
      <c r="E21" s="514">
        <v>56.6</v>
      </c>
      <c r="F21" s="507">
        <v>71.599999999999994</v>
      </c>
    </row>
    <row r="22" spans="1:6" ht="27.6" customHeight="1" x14ac:dyDescent="0.25">
      <c r="A22" s="296" t="s">
        <v>108</v>
      </c>
      <c r="B22" s="514">
        <v>16.8</v>
      </c>
      <c r="C22" s="516">
        <v>124.2</v>
      </c>
      <c r="D22" s="514">
        <v>42.5</v>
      </c>
      <c r="E22" s="514">
        <v>211.3</v>
      </c>
      <c r="F22" s="507">
        <v>56.6</v>
      </c>
    </row>
    <row r="23" spans="1:6" ht="26.4" x14ac:dyDescent="0.25">
      <c r="A23" s="296" t="s">
        <v>109</v>
      </c>
      <c r="B23" s="342">
        <v>1699.9</v>
      </c>
      <c r="C23" s="516">
        <v>109.7</v>
      </c>
      <c r="D23" s="514">
        <v>100.2</v>
      </c>
      <c r="E23" s="342">
        <v>14630.2</v>
      </c>
      <c r="F23" s="507">
        <v>103.1</v>
      </c>
    </row>
    <row r="24" spans="1:6" x14ac:dyDescent="0.25">
      <c r="A24" s="296" t="s">
        <v>110</v>
      </c>
      <c r="B24" s="514">
        <v>17.8</v>
      </c>
      <c r="C24" s="516">
        <v>103.9</v>
      </c>
      <c r="D24" s="514">
        <v>73.2</v>
      </c>
      <c r="E24" s="342">
        <v>221.9</v>
      </c>
      <c r="F24" s="507">
        <v>81.5</v>
      </c>
    </row>
    <row r="25" spans="1:6" x14ac:dyDescent="0.25">
      <c r="A25" s="365" t="s">
        <v>111</v>
      </c>
      <c r="B25" s="387"/>
      <c r="C25" s="343"/>
      <c r="D25" s="381"/>
      <c r="E25" s="387"/>
      <c r="F25" s="381"/>
    </row>
    <row r="26" spans="1:6" ht="69" customHeight="1" x14ac:dyDescent="0.25">
      <c r="A26" s="23" t="s">
        <v>581</v>
      </c>
      <c r="B26" s="292">
        <v>1105</v>
      </c>
      <c r="C26" s="516">
        <v>92.7</v>
      </c>
      <c r="D26" s="514">
        <v>77.8</v>
      </c>
      <c r="E26" s="292">
        <v>10369</v>
      </c>
      <c r="F26" s="507">
        <v>102.2</v>
      </c>
    </row>
    <row r="27" spans="1:6" ht="10.95" customHeight="1" x14ac:dyDescent="0.25">
      <c r="A27" s="365" t="s">
        <v>112</v>
      </c>
      <c r="B27" s="387"/>
      <c r="C27" s="343"/>
      <c r="D27" s="381"/>
      <c r="E27" s="387"/>
      <c r="F27" s="381"/>
    </row>
    <row r="28" spans="1:6" x14ac:dyDescent="0.25">
      <c r="A28" s="375" t="s">
        <v>481</v>
      </c>
      <c r="B28" s="528" t="s">
        <v>638</v>
      </c>
      <c r="C28" s="209">
        <v>120.3</v>
      </c>
      <c r="D28" s="100" t="s">
        <v>634</v>
      </c>
      <c r="E28" s="526" t="s">
        <v>638</v>
      </c>
      <c r="F28" s="45">
        <v>177.6</v>
      </c>
    </row>
    <row r="29" spans="1:6" x14ac:dyDescent="0.25">
      <c r="A29" s="150" t="s">
        <v>482</v>
      </c>
      <c r="B29" s="529">
        <v>5.5</v>
      </c>
      <c r="C29" s="209">
        <v>95.2</v>
      </c>
      <c r="D29" s="100">
        <v>77.2</v>
      </c>
      <c r="E29" s="526">
        <v>57</v>
      </c>
      <c r="F29" s="45">
        <v>127.4</v>
      </c>
    </row>
    <row r="30" spans="1:6" ht="39.6" x14ac:dyDescent="0.25">
      <c r="A30" s="65" t="s">
        <v>90</v>
      </c>
      <c r="B30" s="381"/>
      <c r="C30" s="343"/>
      <c r="D30" s="381"/>
      <c r="E30" s="381"/>
      <c r="F30" s="381"/>
    </row>
    <row r="31" spans="1:6" x14ac:dyDescent="0.25">
      <c r="A31" s="375" t="s">
        <v>113</v>
      </c>
      <c r="B31" s="507">
        <v>592.20000000000005</v>
      </c>
      <c r="C31" s="209">
        <v>71.7</v>
      </c>
      <c r="D31" s="100">
        <v>67.900000000000006</v>
      </c>
      <c r="E31" s="45">
        <v>8076.4</v>
      </c>
      <c r="F31" s="45">
        <v>97.6</v>
      </c>
    </row>
    <row r="32" spans="1:6" x14ac:dyDescent="0.25">
      <c r="A32" s="376" t="s">
        <v>483</v>
      </c>
      <c r="B32" s="515">
        <v>194.3</v>
      </c>
      <c r="C32" s="462">
        <v>95.5</v>
      </c>
      <c r="D32" s="169">
        <v>105.4</v>
      </c>
      <c r="E32" s="224">
        <v>7365.3</v>
      </c>
      <c r="F32" s="224">
        <v>104</v>
      </c>
    </row>
    <row r="33" spans="3:6" ht="7.2" customHeight="1" x14ac:dyDescent="0.25">
      <c r="C33" s="517"/>
      <c r="D33" s="517"/>
      <c r="E33" s="517"/>
      <c r="F33" s="517"/>
    </row>
    <row r="34" spans="3:6" s="110" customFormat="1" ht="11.4" x14ac:dyDescent="0.2">
      <c r="C34" s="518"/>
      <c r="D34" s="518"/>
      <c r="E34" s="518"/>
      <c r="F34" s="518"/>
    </row>
  </sheetData>
  <mergeCells count="6">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G9" sqref="G9"/>
    </sheetView>
  </sheetViews>
  <sheetFormatPr defaultColWidth="8.88671875" defaultRowHeight="13.8" x14ac:dyDescent="0.25"/>
  <cols>
    <col min="1" max="1" width="35.109375" style="465" customWidth="1"/>
    <col min="2" max="2" width="12.44140625" style="465" customWidth="1"/>
    <col min="3" max="3" width="14" style="465" customWidth="1"/>
    <col min="4" max="4" width="12.6640625" style="465" customWidth="1"/>
    <col min="5" max="5" width="14.6640625" style="465" customWidth="1"/>
    <col min="6" max="16384" width="8.88671875" style="465"/>
  </cols>
  <sheetData>
    <row r="1" spans="1:10" x14ac:dyDescent="0.25">
      <c r="A1" s="549" t="s">
        <v>280</v>
      </c>
      <c r="B1" s="549"/>
      <c r="C1" s="549"/>
      <c r="D1" s="549"/>
      <c r="E1" s="549"/>
    </row>
    <row r="2" spans="1:10" x14ac:dyDescent="0.25">
      <c r="A2" s="461"/>
      <c r="B2" s="461"/>
      <c r="C2" s="461"/>
      <c r="D2" s="461"/>
      <c r="E2" s="461"/>
    </row>
    <row r="3" spans="1:10" x14ac:dyDescent="0.25">
      <c r="A3" s="549" t="s">
        <v>615</v>
      </c>
      <c r="B3" s="549"/>
      <c r="C3" s="549"/>
      <c r="D3" s="549"/>
      <c r="E3" s="549"/>
    </row>
    <row r="5" spans="1:10" ht="21.6" customHeight="1" x14ac:dyDescent="0.25">
      <c r="A5" s="569" t="s">
        <v>612</v>
      </c>
      <c r="B5" s="570"/>
      <c r="C5" s="570"/>
      <c r="D5" s="570"/>
      <c r="E5" s="570"/>
      <c r="G5" s="468"/>
      <c r="H5" s="468"/>
      <c r="I5" s="468"/>
      <c r="J5" s="468"/>
    </row>
    <row r="6" spans="1:10" x14ac:dyDescent="0.25">
      <c r="A6" s="73"/>
    </row>
    <row r="7" spans="1:10" x14ac:dyDescent="0.25">
      <c r="A7" s="571"/>
      <c r="B7" s="572" t="s">
        <v>613</v>
      </c>
      <c r="C7" s="573"/>
      <c r="D7" s="572" t="s">
        <v>614</v>
      </c>
      <c r="E7" s="573"/>
    </row>
    <row r="8" spans="1:10" x14ac:dyDescent="0.25">
      <c r="A8" s="571"/>
      <c r="B8" s="573"/>
      <c r="C8" s="573"/>
      <c r="D8" s="574"/>
      <c r="E8" s="574"/>
    </row>
    <row r="9" spans="1:10" ht="70.8" customHeight="1" x14ac:dyDescent="0.25">
      <c r="A9" s="571"/>
      <c r="B9" s="237" t="s">
        <v>616</v>
      </c>
      <c r="C9" s="467" t="s">
        <v>621</v>
      </c>
      <c r="D9" s="237" t="s">
        <v>616</v>
      </c>
      <c r="E9" s="467" t="s">
        <v>621</v>
      </c>
    </row>
    <row r="10" spans="1:10" ht="20.399999999999999" customHeight="1" x14ac:dyDescent="0.25">
      <c r="A10" s="411" t="s">
        <v>584</v>
      </c>
      <c r="B10" s="522">
        <v>1477</v>
      </c>
      <c r="C10" s="112">
        <v>98.1</v>
      </c>
      <c r="D10" s="522">
        <v>1506</v>
      </c>
      <c r="E10" s="112">
        <v>109.5</v>
      </c>
    </row>
    <row r="11" spans="1:10" ht="19.8" customHeight="1" x14ac:dyDescent="0.25">
      <c r="A11" s="466" t="s">
        <v>617</v>
      </c>
      <c r="B11" s="523">
        <v>679</v>
      </c>
      <c r="C11" s="132">
        <v>103.1</v>
      </c>
      <c r="D11" s="524">
        <v>658</v>
      </c>
      <c r="E11" s="132">
        <v>105.1</v>
      </c>
    </row>
  </sheetData>
  <mergeCells count="6">
    <mergeCell ref="A5:E5"/>
    <mergeCell ref="A7:A9"/>
    <mergeCell ref="B7:C8"/>
    <mergeCell ref="D7:E8"/>
    <mergeCell ref="A1:E1"/>
    <mergeCell ref="A3:E3"/>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WhiteSpace="0" zoomScaleNormal="100" workbookViewId="0">
      <selection activeCell="H14" sqref="H14"/>
    </sheetView>
  </sheetViews>
  <sheetFormatPr defaultColWidth="8.88671875" defaultRowHeight="13.2" x14ac:dyDescent="0.25"/>
  <cols>
    <col min="1" max="1" width="22.33203125" style="17" customWidth="1"/>
    <col min="2" max="2" width="21.33203125" style="58" customWidth="1"/>
    <col min="3" max="3" width="22.33203125" style="58" customWidth="1"/>
    <col min="4" max="4" width="23.109375" style="58" customWidth="1"/>
    <col min="5" max="16384" width="8.88671875" style="17"/>
  </cols>
  <sheetData>
    <row r="1" spans="1:4" ht="6.6" customHeight="1" x14ac:dyDescent="0.25">
      <c r="A1" s="578"/>
      <c r="B1" s="578"/>
      <c r="C1" s="578"/>
      <c r="D1" s="578"/>
    </row>
    <row r="2" spans="1:4" ht="19.8" customHeight="1" x14ac:dyDescent="0.25">
      <c r="A2" s="575" t="s">
        <v>585</v>
      </c>
      <c r="B2" s="575"/>
      <c r="C2" s="575"/>
      <c r="D2" s="575"/>
    </row>
    <row r="3" spans="1:4" ht="11.4" customHeight="1" x14ac:dyDescent="0.25">
      <c r="A3" s="197"/>
      <c r="B3" s="197"/>
      <c r="C3" s="197"/>
      <c r="D3" s="197"/>
    </row>
    <row r="4" spans="1:4" ht="13.8" x14ac:dyDescent="0.25">
      <c r="A4" s="576" t="s">
        <v>367</v>
      </c>
      <c r="B4" s="576"/>
      <c r="C4" s="576"/>
      <c r="D4" s="576"/>
    </row>
    <row r="5" spans="1:4" ht="15" customHeight="1" x14ac:dyDescent="0.25">
      <c r="A5" s="48"/>
      <c r="B5" s="57"/>
      <c r="C5" s="57"/>
      <c r="D5" s="57"/>
    </row>
    <row r="6" spans="1:4" ht="15" customHeight="1" x14ac:dyDescent="0.25">
      <c r="A6" s="577" t="s">
        <v>366</v>
      </c>
      <c r="B6" s="577"/>
      <c r="C6" s="577"/>
      <c r="D6" s="577"/>
    </row>
    <row r="7" spans="1:4" ht="15" customHeight="1" x14ac:dyDescent="0.25">
      <c r="A7" s="211"/>
      <c r="B7" s="237" t="s">
        <v>492</v>
      </c>
      <c r="C7" s="237" t="s">
        <v>364</v>
      </c>
      <c r="D7" s="237" t="s">
        <v>365</v>
      </c>
    </row>
    <row r="8" spans="1:4" ht="15" customHeight="1" x14ac:dyDescent="0.25">
      <c r="A8" s="231" t="s">
        <v>505</v>
      </c>
      <c r="B8" s="268"/>
      <c r="C8" s="268"/>
      <c r="D8" s="269"/>
    </row>
    <row r="9" spans="1:4" ht="15" customHeight="1" x14ac:dyDescent="0.25">
      <c r="A9" s="229" t="s">
        <v>56</v>
      </c>
      <c r="B9" s="270">
        <v>88.2</v>
      </c>
      <c r="C9" s="270">
        <v>92.4</v>
      </c>
      <c r="D9" s="270">
        <v>87.8</v>
      </c>
    </row>
    <row r="10" spans="1:4" ht="15" customHeight="1" x14ac:dyDescent="0.25">
      <c r="A10" s="229" t="s">
        <v>57</v>
      </c>
      <c r="B10" s="194">
        <v>90</v>
      </c>
      <c r="C10" s="270">
        <v>91.9</v>
      </c>
      <c r="D10" s="270">
        <v>88.1</v>
      </c>
    </row>
    <row r="11" spans="1:4" ht="15" customHeight="1" x14ac:dyDescent="0.25">
      <c r="A11" s="229" t="s">
        <v>58</v>
      </c>
      <c r="B11" s="194">
        <v>93.4</v>
      </c>
      <c r="C11" s="270">
        <v>87.6</v>
      </c>
      <c r="D11" s="270">
        <v>96.3</v>
      </c>
    </row>
    <row r="12" spans="1:4" ht="15" customHeight="1" x14ac:dyDescent="0.25">
      <c r="A12" s="229" t="s">
        <v>60</v>
      </c>
      <c r="B12" s="194">
        <v>95.6</v>
      </c>
      <c r="C12" s="270">
        <v>88.2</v>
      </c>
      <c r="D12" s="270">
        <v>100.7</v>
      </c>
    </row>
    <row r="13" spans="1:4" ht="15" customHeight="1" x14ac:dyDescent="0.25">
      <c r="A13" s="229" t="s">
        <v>61</v>
      </c>
      <c r="B13" s="194">
        <v>96.6</v>
      </c>
      <c r="C13" s="270">
        <v>94.1</v>
      </c>
      <c r="D13" s="270">
        <v>100.6</v>
      </c>
    </row>
    <row r="14" spans="1:4" ht="15" customHeight="1" x14ac:dyDescent="0.25">
      <c r="A14" s="229" t="s">
        <v>62</v>
      </c>
      <c r="B14" s="194">
        <v>97.1</v>
      </c>
      <c r="C14" s="270">
        <v>94.8</v>
      </c>
      <c r="D14" s="270">
        <v>98.2</v>
      </c>
    </row>
    <row r="15" spans="1:4" ht="15" customHeight="1" x14ac:dyDescent="0.25">
      <c r="A15" s="229" t="s">
        <v>64</v>
      </c>
      <c r="B15" s="194">
        <v>100.3</v>
      </c>
      <c r="C15" s="270">
        <v>97.2</v>
      </c>
      <c r="D15" s="270">
        <v>94.1</v>
      </c>
    </row>
    <row r="16" spans="1:4" ht="15" customHeight="1" x14ac:dyDescent="0.25">
      <c r="A16" s="229" t="s">
        <v>39</v>
      </c>
      <c r="B16" s="194">
        <v>101.6</v>
      </c>
      <c r="C16" s="194">
        <v>97</v>
      </c>
      <c r="D16" s="270">
        <v>93.4</v>
      </c>
    </row>
    <row r="17" spans="1:4" ht="15" customHeight="1" x14ac:dyDescent="0.25">
      <c r="A17" s="231" t="s">
        <v>455</v>
      </c>
      <c r="B17" s="233"/>
      <c r="C17" s="233"/>
      <c r="D17" s="233"/>
    </row>
    <row r="18" spans="1:4" ht="15" customHeight="1" x14ac:dyDescent="0.25">
      <c r="A18" s="229" t="s">
        <v>56</v>
      </c>
      <c r="B18" s="194">
        <v>110.4</v>
      </c>
      <c r="C18" s="232">
        <v>103.7</v>
      </c>
      <c r="D18" s="232">
        <v>158.19999999999999</v>
      </c>
    </row>
    <row r="19" spans="1:4" ht="15" customHeight="1" x14ac:dyDescent="0.25">
      <c r="A19" s="229" t="s">
        <v>57</v>
      </c>
      <c r="B19" s="194">
        <v>107.1</v>
      </c>
      <c r="C19" s="232">
        <v>105.5</v>
      </c>
      <c r="D19" s="232">
        <v>137.1</v>
      </c>
    </row>
    <row r="20" spans="1:4" ht="15" customHeight="1" x14ac:dyDescent="0.25">
      <c r="A20" s="229" t="s">
        <v>58</v>
      </c>
      <c r="B20" s="194">
        <v>102.2</v>
      </c>
      <c r="C20" s="232">
        <v>108</v>
      </c>
      <c r="D20" s="232">
        <v>137.80000000000001</v>
      </c>
    </row>
    <row r="21" spans="1:4" ht="15" customHeight="1" x14ac:dyDescent="0.25">
      <c r="A21" s="229" t="s">
        <v>60</v>
      </c>
      <c r="B21" s="194">
        <v>97.1</v>
      </c>
      <c r="C21" s="232">
        <v>106.1</v>
      </c>
      <c r="D21" s="232">
        <v>127.6</v>
      </c>
    </row>
    <row r="22" spans="1:4" ht="15" customHeight="1" x14ac:dyDescent="0.25">
      <c r="A22" s="229" t="s">
        <v>61</v>
      </c>
      <c r="B22" s="194">
        <v>97.1</v>
      </c>
      <c r="C22" s="232">
        <v>100.6</v>
      </c>
      <c r="D22" s="232">
        <v>124.4</v>
      </c>
    </row>
    <row r="23" spans="1:4" ht="15" customHeight="1" x14ac:dyDescent="0.25">
      <c r="A23" s="229" t="s">
        <v>62</v>
      </c>
      <c r="B23" s="194">
        <v>93.1</v>
      </c>
      <c r="C23" s="232">
        <v>101.3</v>
      </c>
      <c r="D23" s="232">
        <v>120</v>
      </c>
    </row>
    <row r="24" spans="1:4" ht="15" customHeight="1" x14ac:dyDescent="0.25">
      <c r="A24" s="229" t="s">
        <v>64</v>
      </c>
      <c r="B24" s="194">
        <v>93.1</v>
      </c>
      <c r="C24" s="232">
        <v>100.6</v>
      </c>
      <c r="D24" s="232">
        <v>116.7</v>
      </c>
    </row>
    <row r="25" spans="1:4" ht="15" customHeight="1" x14ac:dyDescent="0.25">
      <c r="A25" s="229" t="s">
        <v>39</v>
      </c>
      <c r="B25" s="194">
        <v>90.1</v>
      </c>
      <c r="C25" s="232">
        <v>100.2</v>
      </c>
      <c r="D25" s="232">
        <v>117.3</v>
      </c>
    </row>
    <row r="26" spans="1:4" ht="15" customHeight="1" x14ac:dyDescent="0.25">
      <c r="A26" s="229" t="s">
        <v>65</v>
      </c>
      <c r="B26" s="194">
        <v>90.9</v>
      </c>
      <c r="C26" s="232">
        <v>99.6</v>
      </c>
      <c r="D26" s="232">
        <v>97.4</v>
      </c>
    </row>
    <row r="27" spans="1:4" ht="15" customHeight="1" x14ac:dyDescent="0.25">
      <c r="A27" s="229" t="s">
        <v>67</v>
      </c>
      <c r="B27" s="194">
        <v>90.9</v>
      </c>
      <c r="C27" s="232">
        <v>94.2</v>
      </c>
      <c r="D27" s="232">
        <v>89.6</v>
      </c>
    </row>
    <row r="28" spans="1:4" ht="15" customHeight="1" x14ac:dyDescent="0.25">
      <c r="A28" s="229" t="s">
        <v>68</v>
      </c>
      <c r="B28" s="194">
        <v>87.7</v>
      </c>
      <c r="C28" s="232">
        <v>91.6</v>
      </c>
      <c r="D28" s="232">
        <v>93.2</v>
      </c>
    </row>
    <row r="29" spans="1:4" ht="15" customHeight="1" x14ac:dyDescent="0.25">
      <c r="A29" s="230" t="s">
        <v>69</v>
      </c>
      <c r="B29" s="195">
        <v>87.2</v>
      </c>
      <c r="C29" s="234">
        <v>89.7</v>
      </c>
      <c r="D29" s="234">
        <v>92.1</v>
      </c>
    </row>
    <row r="30" spans="1:4" x14ac:dyDescent="0.25">
      <c r="A30" s="182"/>
      <c r="B30" s="186"/>
      <c r="C30" s="186"/>
      <c r="D30" s="186"/>
    </row>
    <row r="31" spans="1:4" x14ac:dyDescent="0.25">
      <c r="A31" s="110"/>
      <c r="B31" s="146"/>
      <c r="C31" s="146"/>
      <c r="D31" s="146"/>
    </row>
  </sheetData>
  <mergeCells count="4">
    <mergeCell ref="A2:D2"/>
    <mergeCell ref="A4:D4"/>
    <mergeCell ref="A6:D6"/>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activeCell="E17" sqref="E17"/>
    </sheetView>
  </sheetViews>
  <sheetFormatPr defaultRowHeight="13.2" x14ac:dyDescent="0.25"/>
  <cols>
    <col min="1" max="1" width="23.109375" customWidth="1"/>
    <col min="2" max="2" width="11.88671875" customWidth="1"/>
    <col min="3" max="3" width="17.6640625" style="75" customWidth="1"/>
    <col min="4" max="4" width="21.33203125" customWidth="1"/>
    <col min="5" max="5" width="14.88671875" customWidth="1"/>
  </cols>
  <sheetData>
    <row r="1" spans="1:5" ht="27.6" customHeight="1" x14ac:dyDescent="0.25">
      <c r="A1" s="550" t="s">
        <v>620</v>
      </c>
      <c r="B1" s="550"/>
      <c r="C1" s="550"/>
      <c r="D1" s="550"/>
      <c r="E1" s="550"/>
    </row>
    <row r="2" spans="1:5" ht="13.2" customHeight="1" x14ac:dyDescent="0.25">
      <c r="A2" s="29"/>
      <c r="B2" s="17"/>
      <c r="C2" s="66"/>
      <c r="D2" s="17"/>
    </row>
    <row r="3" spans="1:5" ht="13.95" customHeight="1" x14ac:dyDescent="0.25">
      <c r="A3" s="552"/>
      <c r="B3" s="583" t="s">
        <v>595</v>
      </c>
      <c r="C3" s="568"/>
      <c r="D3" s="579" t="s">
        <v>602</v>
      </c>
      <c r="E3" s="471" t="s">
        <v>368</v>
      </c>
    </row>
    <row r="4" spans="1:5" ht="54.75" customHeight="1" x14ac:dyDescent="0.25">
      <c r="A4" s="584"/>
      <c r="B4" s="470" t="s">
        <v>369</v>
      </c>
      <c r="C4" s="469" t="s">
        <v>370</v>
      </c>
      <c r="D4" s="580"/>
      <c r="E4" s="210" t="s">
        <v>597</v>
      </c>
    </row>
    <row r="5" spans="1:5" ht="27" customHeight="1" x14ac:dyDescent="0.25">
      <c r="A5" s="16" t="s">
        <v>376</v>
      </c>
      <c r="B5" s="235">
        <v>21</v>
      </c>
      <c r="C5" s="126">
        <v>100.6</v>
      </c>
      <c r="D5" s="307">
        <v>143.1</v>
      </c>
      <c r="E5" s="345">
        <v>145</v>
      </c>
    </row>
    <row r="6" spans="1:5" ht="17.25" customHeight="1" x14ac:dyDescent="0.25">
      <c r="A6" s="37" t="s">
        <v>126</v>
      </c>
      <c r="B6" s="164"/>
      <c r="C6" s="361"/>
      <c r="D6" s="290"/>
      <c r="E6" s="103"/>
    </row>
    <row r="7" spans="1:5" x14ac:dyDescent="0.25">
      <c r="A7" s="22" t="s">
        <v>371</v>
      </c>
      <c r="B7" s="164">
        <v>9</v>
      </c>
      <c r="C7" s="126">
        <v>73.400000000000006</v>
      </c>
      <c r="D7" s="290">
        <v>65.099999999999994</v>
      </c>
      <c r="E7" s="103">
        <v>119</v>
      </c>
    </row>
    <row r="8" spans="1:5" x14ac:dyDescent="0.25">
      <c r="A8" s="22" t="s">
        <v>372</v>
      </c>
      <c r="B8" s="519">
        <v>11</v>
      </c>
      <c r="C8" s="479">
        <v>143.1</v>
      </c>
      <c r="D8" s="307">
        <v>110.3</v>
      </c>
      <c r="E8" s="108">
        <v>154</v>
      </c>
    </row>
    <row r="9" spans="1:5" ht="14.4" customHeight="1" x14ac:dyDescent="0.25">
      <c r="A9" s="22" t="s">
        <v>373</v>
      </c>
      <c r="B9" s="520" t="s">
        <v>449</v>
      </c>
      <c r="C9" s="126" t="s">
        <v>449</v>
      </c>
      <c r="D9" s="530" t="s">
        <v>543</v>
      </c>
      <c r="E9" s="108">
        <v>175.9</v>
      </c>
    </row>
    <row r="10" spans="1:5" x14ac:dyDescent="0.25">
      <c r="A10" s="15" t="s">
        <v>374</v>
      </c>
      <c r="B10" s="164">
        <v>260</v>
      </c>
      <c r="C10" s="361">
        <v>117</v>
      </c>
      <c r="D10" s="307">
        <v>106.2</v>
      </c>
      <c r="E10" s="108">
        <v>105.8</v>
      </c>
    </row>
    <row r="11" spans="1:5" x14ac:dyDescent="0.25">
      <c r="A11" s="127" t="s">
        <v>478</v>
      </c>
      <c r="B11" s="492" t="s">
        <v>447</v>
      </c>
      <c r="C11" s="178" t="s">
        <v>622</v>
      </c>
      <c r="D11" s="531" t="s">
        <v>623</v>
      </c>
      <c r="E11" s="346">
        <v>100</v>
      </c>
    </row>
    <row r="12" spans="1:5" ht="21" customHeight="1" x14ac:dyDescent="0.25">
      <c r="A12" s="581" t="s">
        <v>375</v>
      </c>
      <c r="B12" s="581"/>
      <c r="C12" s="581"/>
      <c r="D12" s="581"/>
    </row>
    <row r="13" spans="1:5" x14ac:dyDescent="0.25">
      <c r="B13" s="75"/>
    </row>
    <row r="15" spans="1:5" ht="84.6" customHeight="1" x14ac:dyDescent="0.25">
      <c r="A15" s="582" t="s">
        <v>625</v>
      </c>
      <c r="B15" s="582"/>
      <c r="C15" s="582"/>
      <c r="D15" s="582"/>
      <c r="E15" s="582"/>
    </row>
    <row r="16" spans="1:5" s="66" customFormat="1" ht="14.4" x14ac:dyDescent="0.3">
      <c r="A16" s="181"/>
      <c r="B16" s="426"/>
      <c r="C16" s="427"/>
      <c r="D16" s="427"/>
      <c r="E16" s="427"/>
    </row>
    <row r="17" spans="1:5" s="66" customFormat="1" ht="14.4" x14ac:dyDescent="0.3">
      <c r="A17" s="180"/>
      <c r="B17" s="426"/>
      <c r="C17" s="427"/>
      <c r="D17" s="427"/>
      <c r="E17" s="427"/>
    </row>
    <row r="18" spans="1:5" ht="14.4" x14ac:dyDescent="0.3">
      <c r="B18" s="426"/>
      <c r="C18" s="427"/>
      <c r="D18" s="427"/>
      <c r="E18" s="427"/>
    </row>
    <row r="19" spans="1:5" ht="14.4" x14ac:dyDescent="0.3">
      <c r="B19" s="426"/>
      <c r="C19" s="427"/>
      <c r="D19" s="427"/>
      <c r="E19" s="427"/>
    </row>
    <row r="20" spans="1:5" ht="14.4" x14ac:dyDescent="0.3">
      <c r="B20" s="426"/>
      <c r="C20" s="427"/>
      <c r="D20" s="427"/>
      <c r="E20" s="427"/>
    </row>
    <row r="21" spans="1:5" ht="14.4" x14ac:dyDescent="0.3">
      <c r="B21" s="428"/>
      <c r="C21" s="427"/>
      <c r="D21" s="427"/>
      <c r="E21" s="427"/>
    </row>
  </sheetData>
  <mergeCells count="6">
    <mergeCell ref="A1:E1"/>
    <mergeCell ref="D3:D4"/>
    <mergeCell ref="A12:D12"/>
    <mergeCell ref="A15:E15"/>
    <mergeCell ref="B3:C3"/>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D25" sqref="D25"/>
    </sheetView>
  </sheetViews>
  <sheetFormatPr defaultRowHeight="13.2" x14ac:dyDescent="0.25"/>
  <cols>
    <col min="1" max="1" width="21.44140625" customWidth="1"/>
    <col min="2" max="2" width="30.5546875" customWidth="1"/>
    <col min="3" max="3" width="31.6640625" customWidth="1"/>
  </cols>
  <sheetData>
    <row r="1" spans="1:3" ht="13.8" x14ac:dyDescent="0.25">
      <c r="A1" s="550" t="s">
        <v>116</v>
      </c>
      <c r="B1" s="550"/>
      <c r="C1" s="550"/>
    </row>
    <row r="2" spans="1:3" ht="13.2" customHeight="1" x14ac:dyDescent="0.25">
      <c r="A2" s="30"/>
      <c r="B2" s="17"/>
      <c r="C2" s="17"/>
    </row>
    <row r="3" spans="1:3" ht="30.75" customHeight="1" x14ac:dyDescent="0.25">
      <c r="A3" s="550" t="s">
        <v>487</v>
      </c>
      <c r="B3" s="563"/>
      <c r="C3" s="563"/>
    </row>
    <row r="4" spans="1:3" ht="13.2" customHeight="1" x14ac:dyDescent="0.25">
      <c r="A4" s="29"/>
      <c r="B4" s="17"/>
      <c r="C4" s="17"/>
    </row>
    <row r="6" spans="1:3" ht="39.6" x14ac:dyDescent="0.25">
      <c r="A6" s="212"/>
      <c r="B6" s="207" t="s">
        <v>115</v>
      </c>
      <c r="C6" s="208" t="s">
        <v>493</v>
      </c>
    </row>
    <row r="7" spans="1:3" x14ac:dyDescent="0.25">
      <c r="A7" s="62" t="s">
        <v>505</v>
      </c>
      <c r="B7" s="187"/>
      <c r="C7" s="188"/>
    </row>
    <row r="8" spans="1:3" x14ac:dyDescent="0.25">
      <c r="A8" s="16" t="s">
        <v>59</v>
      </c>
      <c r="B8" s="354">
        <v>87954.2</v>
      </c>
      <c r="C8" s="252">
        <v>79.099999999999994</v>
      </c>
    </row>
    <row r="9" spans="1:3" x14ac:dyDescent="0.25">
      <c r="A9" s="16" t="s">
        <v>63</v>
      </c>
      <c r="B9" s="354">
        <v>206765.3</v>
      </c>
      <c r="C9" s="252">
        <v>78.8</v>
      </c>
    </row>
    <row r="10" spans="1:3" x14ac:dyDescent="0.25">
      <c r="A10" s="16" t="s">
        <v>599</v>
      </c>
      <c r="B10" s="354">
        <v>298642.09999999998</v>
      </c>
      <c r="C10" s="252">
        <v>79.8</v>
      </c>
    </row>
    <row r="11" spans="1:3" x14ac:dyDescent="0.25">
      <c r="A11" s="62" t="s">
        <v>455</v>
      </c>
      <c r="B11" s="355"/>
      <c r="C11" s="356"/>
    </row>
    <row r="12" spans="1:3" x14ac:dyDescent="0.25">
      <c r="A12" s="16" t="s">
        <v>59</v>
      </c>
      <c r="B12" s="354">
        <v>102002.2</v>
      </c>
      <c r="C12" s="252">
        <v>91.9</v>
      </c>
    </row>
    <row r="13" spans="1:3" x14ac:dyDescent="0.25">
      <c r="A13" s="16" t="s">
        <v>63</v>
      </c>
      <c r="B13" s="354">
        <v>245368.9</v>
      </c>
      <c r="C13" s="252">
        <v>77.3</v>
      </c>
    </row>
    <row r="14" spans="1:3" x14ac:dyDescent="0.25">
      <c r="A14" s="16" t="s">
        <v>66</v>
      </c>
      <c r="B14" s="354">
        <v>395950.2</v>
      </c>
      <c r="C14" s="252">
        <v>78</v>
      </c>
    </row>
    <row r="15" spans="1:3" x14ac:dyDescent="0.25">
      <c r="A15" s="53" t="s">
        <v>70</v>
      </c>
      <c r="B15" s="357">
        <v>593712.30000000005</v>
      </c>
      <c r="C15" s="358">
        <v>79.8</v>
      </c>
    </row>
    <row r="17" spans="1:3" x14ac:dyDescent="0.25">
      <c r="A17" s="110"/>
      <c r="B17" s="170"/>
      <c r="C17" s="170"/>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10" zoomScaleNormal="100" workbookViewId="0">
      <selection activeCell="G31" sqref="G31"/>
    </sheetView>
  </sheetViews>
  <sheetFormatPr defaultRowHeight="13.2" x14ac:dyDescent="0.25"/>
  <cols>
    <col min="1" max="1" width="33" customWidth="1"/>
    <col min="2" max="4" width="18" customWidth="1"/>
  </cols>
  <sheetData>
    <row r="1" spans="1:17" ht="33.6" customHeight="1" x14ac:dyDescent="0.25">
      <c r="A1" s="589" t="s">
        <v>541</v>
      </c>
      <c r="B1" s="589"/>
      <c r="C1" s="589"/>
      <c r="D1" s="589"/>
    </row>
    <row r="2" spans="1:17" ht="13.2" customHeight="1" x14ac:dyDescent="0.25">
      <c r="A2" s="31"/>
      <c r="B2" s="17"/>
      <c r="C2" s="17"/>
      <c r="D2" s="17"/>
    </row>
    <row r="3" spans="1:17" ht="14.4" customHeight="1" x14ac:dyDescent="0.25">
      <c r="A3" s="552"/>
      <c r="B3" s="579" t="s">
        <v>494</v>
      </c>
      <c r="C3" s="567" t="s">
        <v>53</v>
      </c>
      <c r="D3" s="568"/>
    </row>
    <row r="4" spans="1:17" ht="39.6" x14ac:dyDescent="0.25">
      <c r="A4" s="584"/>
      <c r="B4" s="590"/>
      <c r="C4" s="469" t="s">
        <v>54</v>
      </c>
      <c r="D4" s="473" t="s">
        <v>55</v>
      </c>
    </row>
    <row r="5" spans="1:17" x14ac:dyDescent="0.25">
      <c r="A5" s="21" t="s">
        <v>505</v>
      </c>
      <c r="B5" s="80"/>
      <c r="C5" s="32"/>
      <c r="D5" s="179"/>
    </row>
    <row r="6" spans="1:17" x14ac:dyDescent="0.25">
      <c r="A6" s="15" t="s">
        <v>56</v>
      </c>
      <c r="B6" s="153">
        <v>53548</v>
      </c>
      <c r="C6" s="134">
        <v>152.69999999999999</v>
      </c>
      <c r="D6" s="134" t="s">
        <v>543</v>
      </c>
    </row>
    <row r="7" spans="1:17" x14ac:dyDescent="0.25">
      <c r="A7" s="15" t="s">
        <v>57</v>
      </c>
      <c r="B7" s="153">
        <v>12925</v>
      </c>
      <c r="C7" s="134">
        <v>24.1</v>
      </c>
      <c r="D7" s="134">
        <v>72.900000000000006</v>
      </c>
    </row>
    <row r="8" spans="1:17" x14ac:dyDescent="0.25">
      <c r="A8" s="15" t="s">
        <v>58</v>
      </c>
      <c r="B8" s="153">
        <v>19260</v>
      </c>
      <c r="C8" s="134">
        <v>149</v>
      </c>
      <c r="D8" s="134">
        <v>98.5</v>
      </c>
    </row>
    <row r="9" spans="1:17" x14ac:dyDescent="0.25">
      <c r="A9" s="21" t="s">
        <v>117</v>
      </c>
      <c r="B9" s="153">
        <v>85733</v>
      </c>
      <c r="C9" s="134">
        <v>135.4</v>
      </c>
      <c r="D9" s="134">
        <v>141.4</v>
      </c>
    </row>
    <row r="10" spans="1:17" x14ac:dyDescent="0.25">
      <c r="A10" s="15" t="s">
        <v>60</v>
      </c>
      <c r="B10" s="153">
        <v>24470</v>
      </c>
      <c r="C10" s="134">
        <v>127.1</v>
      </c>
      <c r="D10" s="134" t="s">
        <v>566</v>
      </c>
    </row>
    <row r="11" spans="1:17" x14ac:dyDescent="0.25">
      <c r="A11" s="15" t="s">
        <v>61</v>
      </c>
      <c r="B11" s="153">
        <v>51838</v>
      </c>
      <c r="C11" s="134" t="s">
        <v>566</v>
      </c>
      <c r="D11" s="134" t="s">
        <v>571</v>
      </c>
    </row>
    <row r="12" spans="1:17" x14ac:dyDescent="0.25">
      <c r="A12" s="15" t="s">
        <v>62</v>
      </c>
      <c r="B12" s="153">
        <v>7585</v>
      </c>
      <c r="C12" s="155">
        <v>14.6</v>
      </c>
      <c r="D12" s="155">
        <v>59.3</v>
      </c>
    </row>
    <row r="13" spans="1:17" x14ac:dyDescent="0.25">
      <c r="A13" s="21" t="s">
        <v>118</v>
      </c>
      <c r="B13" s="153">
        <v>83893</v>
      </c>
      <c r="C13" s="155">
        <v>97.9</v>
      </c>
      <c r="D13" s="134" t="s">
        <v>583</v>
      </c>
    </row>
    <row r="14" spans="1:17" x14ac:dyDescent="0.25">
      <c r="A14" s="21" t="s">
        <v>63</v>
      </c>
      <c r="B14" s="153">
        <v>169626</v>
      </c>
      <c r="C14" s="134"/>
      <c r="D14" s="155">
        <v>184.2</v>
      </c>
    </row>
    <row r="15" spans="1:17" x14ac:dyDescent="0.25">
      <c r="A15" s="15" t="s">
        <v>64</v>
      </c>
      <c r="B15" s="153">
        <v>11231</v>
      </c>
      <c r="C15" s="155">
        <v>148.1</v>
      </c>
      <c r="D15" s="155">
        <v>139.1</v>
      </c>
    </row>
    <row r="16" spans="1:17" x14ac:dyDescent="0.25">
      <c r="A16" s="15" t="s">
        <v>39</v>
      </c>
      <c r="B16" s="153">
        <v>23013</v>
      </c>
      <c r="C16" s="155" t="s">
        <v>453</v>
      </c>
      <c r="D16" s="155" t="s">
        <v>624</v>
      </c>
      <c r="E16" s="585"/>
      <c r="F16" s="585"/>
      <c r="G16" s="585"/>
      <c r="H16" s="585"/>
      <c r="I16" s="585"/>
      <c r="J16" s="585"/>
      <c r="K16" s="585"/>
      <c r="L16" s="585"/>
      <c r="M16" s="585"/>
      <c r="N16" s="585"/>
      <c r="O16" s="585"/>
      <c r="P16" s="585"/>
      <c r="Q16" s="585"/>
    </row>
    <row r="17" spans="1:17" x14ac:dyDescent="0.25">
      <c r="A17" s="21" t="s">
        <v>599</v>
      </c>
      <c r="B17" s="153">
        <v>203870</v>
      </c>
      <c r="C17" s="134"/>
      <c r="D17" s="155">
        <v>194.9</v>
      </c>
      <c r="E17" s="585"/>
      <c r="F17" s="585"/>
      <c r="G17" s="585"/>
      <c r="H17" s="585"/>
      <c r="I17" s="585"/>
      <c r="J17" s="585"/>
      <c r="K17" s="585"/>
      <c r="L17" s="585"/>
      <c r="M17" s="585"/>
      <c r="N17" s="585"/>
      <c r="O17" s="585"/>
      <c r="P17" s="585"/>
      <c r="Q17" s="585"/>
    </row>
    <row r="18" spans="1:17" x14ac:dyDescent="0.25">
      <c r="A18" s="65" t="s">
        <v>455</v>
      </c>
      <c r="B18" s="154"/>
      <c r="C18" s="123"/>
      <c r="D18" s="123"/>
      <c r="E18" s="585"/>
      <c r="F18" s="585"/>
      <c r="G18" s="585"/>
      <c r="H18" s="585"/>
      <c r="I18" s="585"/>
      <c r="J18" s="585"/>
      <c r="K18" s="585"/>
      <c r="L18" s="585"/>
      <c r="M18" s="585"/>
      <c r="N18" s="585"/>
      <c r="O18" s="585"/>
      <c r="P18" s="585"/>
      <c r="Q18" s="585"/>
    </row>
    <row r="19" spans="1:17" x14ac:dyDescent="0.25">
      <c r="A19" s="15" t="s">
        <v>56</v>
      </c>
      <c r="B19" s="153">
        <v>23342</v>
      </c>
      <c r="C19" s="134">
        <v>80.400000000000006</v>
      </c>
      <c r="D19" s="134" t="s">
        <v>454</v>
      </c>
      <c r="E19" s="585"/>
      <c r="F19" s="585"/>
      <c r="G19" s="585"/>
      <c r="H19" s="585"/>
      <c r="I19" s="585"/>
      <c r="J19" s="585"/>
      <c r="K19" s="585"/>
      <c r="L19" s="585"/>
      <c r="M19" s="585"/>
      <c r="N19" s="585"/>
      <c r="O19" s="585"/>
      <c r="P19" s="585"/>
      <c r="Q19" s="585"/>
    </row>
    <row r="20" spans="1:17" x14ac:dyDescent="0.25">
      <c r="A20" s="15" t="s">
        <v>57</v>
      </c>
      <c r="B20" s="153">
        <v>17737</v>
      </c>
      <c r="C20" s="134">
        <v>76</v>
      </c>
      <c r="D20" s="134" t="s">
        <v>469</v>
      </c>
      <c r="E20" s="585"/>
      <c r="F20" s="585"/>
      <c r="G20" s="585"/>
      <c r="H20" s="585"/>
      <c r="I20" s="585"/>
      <c r="J20" s="585"/>
      <c r="K20" s="585"/>
      <c r="L20" s="585"/>
      <c r="M20" s="585"/>
      <c r="N20" s="585"/>
      <c r="O20" s="585"/>
      <c r="P20" s="585"/>
      <c r="Q20" s="585"/>
    </row>
    <row r="21" spans="1:17" x14ac:dyDescent="0.25">
      <c r="A21" s="15" t="s">
        <v>58</v>
      </c>
      <c r="B21" s="154">
        <v>19562</v>
      </c>
      <c r="C21" s="134">
        <v>110.3</v>
      </c>
      <c r="D21" s="134" t="s">
        <v>473</v>
      </c>
      <c r="E21" s="585"/>
      <c r="F21" s="585"/>
      <c r="G21" s="585"/>
      <c r="H21" s="585"/>
      <c r="I21" s="585"/>
      <c r="J21" s="585"/>
      <c r="K21" s="585"/>
      <c r="L21" s="585"/>
      <c r="M21" s="585"/>
      <c r="N21" s="585"/>
      <c r="O21" s="585"/>
      <c r="P21" s="585"/>
      <c r="Q21" s="585"/>
    </row>
    <row r="22" spans="1:17" x14ac:dyDescent="0.25">
      <c r="A22" s="21" t="s">
        <v>117</v>
      </c>
      <c r="B22" s="154">
        <v>60641</v>
      </c>
      <c r="C22" s="134">
        <v>93.6</v>
      </c>
      <c r="D22" s="134" t="s">
        <v>454</v>
      </c>
      <c r="E22" s="585"/>
      <c r="F22" s="585"/>
      <c r="G22" s="585"/>
      <c r="H22" s="585"/>
      <c r="I22" s="585"/>
      <c r="J22" s="585"/>
      <c r="K22" s="585"/>
      <c r="L22" s="585"/>
      <c r="M22" s="585"/>
      <c r="N22" s="585"/>
      <c r="O22" s="585"/>
      <c r="P22" s="585"/>
      <c r="Q22" s="585"/>
    </row>
    <row r="23" spans="1:17" x14ac:dyDescent="0.25">
      <c r="A23" s="15" t="s">
        <v>60</v>
      </c>
      <c r="B23" s="154">
        <v>11628</v>
      </c>
      <c r="C23" s="134">
        <v>59.4</v>
      </c>
      <c r="D23" s="134">
        <v>57.8</v>
      </c>
      <c r="E23" s="585"/>
      <c r="F23" s="585"/>
      <c r="G23" s="585"/>
      <c r="H23" s="585"/>
      <c r="I23" s="585"/>
      <c r="J23" s="585"/>
      <c r="K23" s="585"/>
      <c r="L23" s="585"/>
      <c r="M23" s="585"/>
      <c r="N23" s="585"/>
      <c r="O23" s="585"/>
      <c r="P23" s="585"/>
      <c r="Q23" s="585"/>
    </row>
    <row r="24" spans="1:17" x14ac:dyDescent="0.25">
      <c r="A24" s="15" t="s">
        <v>61</v>
      </c>
      <c r="B24" s="154">
        <v>7004</v>
      </c>
      <c r="C24" s="134">
        <v>60.2</v>
      </c>
      <c r="D24" s="134">
        <v>88.1</v>
      </c>
    </row>
    <row r="25" spans="1:17" x14ac:dyDescent="0.25">
      <c r="A25" s="15" t="s">
        <v>62</v>
      </c>
      <c r="B25" s="154">
        <v>12801</v>
      </c>
      <c r="C25" s="134">
        <v>182.8</v>
      </c>
      <c r="D25" s="134" t="s">
        <v>452</v>
      </c>
    </row>
    <row r="26" spans="1:17" x14ac:dyDescent="0.25">
      <c r="A26" s="21" t="s">
        <v>118</v>
      </c>
      <c r="B26" s="154">
        <v>31433</v>
      </c>
      <c r="C26" s="134">
        <v>51.8</v>
      </c>
      <c r="D26" s="134">
        <v>93.9</v>
      </c>
    </row>
    <row r="27" spans="1:17" x14ac:dyDescent="0.25">
      <c r="A27" s="21" t="s">
        <v>63</v>
      </c>
      <c r="B27" s="154">
        <v>92074</v>
      </c>
      <c r="C27" s="134"/>
      <c r="D27" s="134" t="s">
        <v>453</v>
      </c>
    </row>
    <row r="28" spans="1:17" x14ac:dyDescent="0.25">
      <c r="A28" s="15" t="s">
        <v>64</v>
      </c>
      <c r="B28" s="154">
        <v>8074</v>
      </c>
      <c r="C28" s="134">
        <v>63.1</v>
      </c>
      <c r="D28" s="134">
        <v>73.2</v>
      </c>
    </row>
    <row r="29" spans="1:17" x14ac:dyDescent="0.25">
      <c r="A29" s="15" t="s">
        <v>39</v>
      </c>
      <c r="B29" s="154">
        <v>4442</v>
      </c>
      <c r="C29" s="134">
        <v>55</v>
      </c>
      <c r="D29" s="134">
        <v>33.799999999999997</v>
      </c>
    </row>
    <row r="30" spans="1:17" x14ac:dyDescent="0.25">
      <c r="A30" s="15" t="s">
        <v>65</v>
      </c>
      <c r="B30" s="154">
        <v>22127</v>
      </c>
      <c r="C30" s="134" t="s">
        <v>484</v>
      </c>
      <c r="D30" s="134">
        <v>58.9</v>
      </c>
    </row>
    <row r="31" spans="1:17" x14ac:dyDescent="0.25">
      <c r="A31" s="21" t="s">
        <v>119</v>
      </c>
      <c r="B31" s="154">
        <v>34643</v>
      </c>
      <c r="C31" s="134">
        <v>110.2</v>
      </c>
      <c r="D31" s="134">
        <v>56.1</v>
      </c>
    </row>
    <row r="32" spans="1:17" x14ac:dyDescent="0.25">
      <c r="A32" s="21" t="s">
        <v>66</v>
      </c>
      <c r="B32" s="154">
        <v>126717</v>
      </c>
      <c r="C32" s="134"/>
      <c r="D32" s="134">
        <v>117.5</v>
      </c>
    </row>
    <row r="33" spans="1:4" x14ac:dyDescent="0.25">
      <c r="A33" s="15" t="s">
        <v>67</v>
      </c>
      <c r="B33" s="154">
        <v>22818</v>
      </c>
      <c r="C33" s="134">
        <v>103.1</v>
      </c>
      <c r="D33" s="134">
        <v>105.7</v>
      </c>
    </row>
    <row r="34" spans="1:4" x14ac:dyDescent="0.25">
      <c r="A34" s="15" t="s">
        <v>68</v>
      </c>
      <c r="B34" s="154">
        <v>5439</v>
      </c>
      <c r="C34" s="134">
        <v>23.8</v>
      </c>
      <c r="D34" s="134">
        <v>38.4</v>
      </c>
    </row>
    <row r="35" spans="1:4" x14ac:dyDescent="0.25">
      <c r="A35" s="15" t="s">
        <v>69</v>
      </c>
      <c r="B35" s="154">
        <v>35065</v>
      </c>
      <c r="C35" s="134" t="s">
        <v>510</v>
      </c>
      <c r="D35" s="134">
        <v>120.8</v>
      </c>
    </row>
    <row r="36" spans="1:4" x14ac:dyDescent="0.25">
      <c r="A36" s="21" t="s">
        <v>120</v>
      </c>
      <c r="B36" s="154">
        <v>63322</v>
      </c>
      <c r="C36" s="134">
        <v>182.8</v>
      </c>
      <c r="D36" s="134">
        <v>97.8</v>
      </c>
    </row>
    <row r="37" spans="1:4" x14ac:dyDescent="0.25">
      <c r="A37" s="199" t="s">
        <v>70</v>
      </c>
      <c r="B37" s="250">
        <v>190039</v>
      </c>
      <c r="C37" s="135"/>
      <c r="D37" s="251">
        <v>110.1</v>
      </c>
    </row>
    <row r="38" spans="1:4" hidden="1" x14ac:dyDescent="0.25">
      <c r="A38" s="586"/>
      <c r="B38" s="586"/>
      <c r="C38" s="586"/>
      <c r="D38" s="586"/>
    </row>
    <row r="39" spans="1:4" hidden="1" x14ac:dyDescent="0.25">
      <c r="A39" s="586"/>
      <c r="B39" s="586"/>
      <c r="C39" s="586"/>
      <c r="D39" s="586"/>
    </row>
    <row r="40" spans="1:4" hidden="1" x14ac:dyDescent="0.25">
      <c r="A40" s="586"/>
      <c r="B40" s="586"/>
      <c r="C40" s="586"/>
      <c r="D40" s="586"/>
    </row>
    <row r="41" spans="1:4" ht="4.2" hidden="1" customHeight="1" x14ac:dyDescent="0.25">
      <c r="A41" s="586"/>
      <c r="B41" s="586"/>
      <c r="C41" s="586"/>
      <c r="D41" s="586"/>
    </row>
    <row r="42" spans="1:4" hidden="1" x14ac:dyDescent="0.25">
      <c r="A42" s="586"/>
      <c r="B42" s="586"/>
      <c r="C42" s="586"/>
      <c r="D42" s="586"/>
    </row>
    <row r="43" spans="1:4" ht="67.2" hidden="1" customHeight="1" x14ac:dyDescent="0.25">
      <c r="A43" s="586"/>
      <c r="B43" s="586"/>
      <c r="C43" s="586"/>
      <c r="D43" s="586"/>
    </row>
    <row r="44" spans="1:4" ht="17.399999999999999" customHeight="1" x14ac:dyDescent="0.25">
      <c r="A44" s="472"/>
      <c r="B44" s="472"/>
      <c r="C44" s="472"/>
      <c r="D44" s="472"/>
    </row>
    <row r="46" spans="1:4" ht="54" customHeight="1" x14ac:dyDescent="0.25">
      <c r="A46" s="189"/>
      <c r="B46" s="587"/>
      <c r="C46" s="587"/>
      <c r="D46" s="587"/>
    </row>
    <row r="47" spans="1:4" ht="35.4" customHeight="1" x14ac:dyDescent="0.25">
      <c r="A47" s="190"/>
      <c r="B47" s="588"/>
      <c r="C47" s="588"/>
      <c r="D47" s="588"/>
    </row>
  </sheetData>
  <mergeCells count="8">
    <mergeCell ref="E16:Q23"/>
    <mergeCell ref="A38:D43"/>
    <mergeCell ref="B46:D46"/>
    <mergeCell ref="B47:D47"/>
    <mergeCell ref="A1:D1"/>
    <mergeCell ref="C3:D3"/>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H20" sqref="H20"/>
    </sheetView>
  </sheetViews>
  <sheetFormatPr defaultRowHeight="13.2" x14ac:dyDescent="0.25"/>
  <cols>
    <col min="1" max="1" width="29.6640625" customWidth="1"/>
    <col min="2" max="3" width="28.44140625" style="17" customWidth="1"/>
  </cols>
  <sheetData>
    <row r="1" spans="1:3" ht="13.8" x14ac:dyDescent="0.25">
      <c r="A1" s="549" t="s">
        <v>464</v>
      </c>
      <c r="B1" s="549"/>
      <c r="C1" s="549"/>
    </row>
    <row r="3" spans="1:3" ht="42" customHeight="1" x14ac:dyDescent="0.25">
      <c r="A3" s="543" t="s">
        <v>619</v>
      </c>
      <c r="B3" s="543"/>
      <c r="C3" s="543"/>
    </row>
    <row r="4" spans="1:3" ht="13.2" customHeight="1" x14ac:dyDescent="0.25">
      <c r="A4" s="347"/>
    </row>
    <row r="5" spans="1:3" ht="27.6" customHeight="1" x14ac:dyDescent="0.25">
      <c r="A5" s="213"/>
      <c r="B5" s="348" t="s">
        <v>121</v>
      </c>
      <c r="C5" s="349" t="s">
        <v>96</v>
      </c>
    </row>
    <row r="6" spans="1:3" ht="14.4" customHeight="1" x14ac:dyDescent="0.25">
      <c r="A6" s="21" t="s">
        <v>505</v>
      </c>
      <c r="B6" s="399"/>
      <c r="C6" s="400"/>
    </row>
    <row r="7" spans="1:3" ht="14.4" customHeight="1" x14ac:dyDescent="0.25">
      <c r="A7" s="16" t="s">
        <v>56</v>
      </c>
      <c r="B7" s="401">
        <v>51.2</v>
      </c>
      <c r="C7" s="402">
        <v>94.7</v>
      </c>
    </row>
    <row r="8" spans="1:3" ht="14.4" customHeight="1" x14ac:dyDescent="0.25">
      <c r="A8" s="15" t="s">
        <v>57</v>
      </c>
      <c r="B8" s="401">
        <v>53.2</v>
      </c>
      <c r="C8" s="402">
        <v>77.2</v>
      </c>
    </row>
    <row r="9" spans="1:3" ht="14.4" customHeight="1" x14ac:dyDescent="0.25">
      <c r="A9" s="15" t="s">
        <v>58</v>
      </c>
      <c r="B9" s="401">
        <v>64.400000000000006</v>
      </c>
      <c r="C9" s="402">
        <v>80.7</v>
      </c>
    </row>
    <row r="10" spans="1:3" ht="14.4" customHeight="1" x14ac:dyDescent="0.25">
      <c r="A10" s="15" t="s">
        <v>60</v>
      </c>
      <c r="B10" s="401">
        <v>58</v>
      </c>
      <c r="C10" s="402">
        <v>80.099999999999994</v>
      </c>
    </row>
    <row r="11" spans="1:3" ht="14.4" customHeight="1" x14ac:dyDescent="0.25">
      <c r="A11" s="15" t="s">
        <v>61</v>
      </c>
      <c r="B11" s="405">
        <v>58.2</v>
      </c>
      <c r="C11" s="402">
        <v>100</v>
      </c>
    </row>
    <row r="12" spans="1:3" ht="14.4" customHeight="1" x14ac:dyDescent="0.25">
      <c r="A12" s="15" t="s">
        <v>62</v>
      </c>
      <c r="B12" s="401">
        <v>58.7</v>
      </c>
      <c r="C12" s="402">
        <v>86.8</v>
      </c>
    </row>
    <row r="13" spans="1:3" ht="14.4" customHeight="1" x14ac:dyDescent="0.25">
      <c r="A13" s="16" t="s">
        <v>64</v>
      </c>
      <c r="B13" s="401">
        <v>61.2</v>
      </c>
      <c r="C13" s="402">
        <v>106.6</v>
      </c>
    </row>
    <row r="14" spans="1:3" ht="14.4" customHeight="1" x14ac:dyDescent="0.25">
      <c r="A14" s="15" t="s">
        <v>39</v>
      </c>
      <c r="B14" s="401">
        <v>58</v>
      </c>
      <c r="C14" s="402">
        <v>102.6</v>
      </c>
    </row>
    <row r="15" spans="1:3" ht="13.2" customHeight="1" x14ac:dyDescent="0.25">
      <c r="A15" s="21" t="s">
        <v>455</v>
      </c>
      <c r="B15" s="403"/>
      <c r="C15" s="404"/>
    </row>
    <row r="16" spans="1:3" x14ac:dyDescent="0.25">
      <c r="A16" s="15" t="s">
        <v>56</v>
      </c>
      <c r="B16" s="401">
        <v>54.1</v>
      </c>
      <c r="C16" s="402">
        <v>163.80000000000001</v>
      </c>
    </row>
    <row r="17" spans="1:3" x14ac:dyDescent="0.25">
      <c r="A17" s="15" t="s">
        <v>57</v>
      </c>
      <c r="B17" s="401">
        <v>68.8</v>
      </c>
      <c r="C17" s="402">
        <v>181.8</v>
      </c>
    </row>
    <row r="18" spans="1:3" x14ac:dyDescent="0.25">
      <c r="A18" s="15" t="s">
        <v>58</v>
      </c>
      <c r="B18" s="401">
        <v>79.7</v>
      </c>
      <c r="C18" s="402">
        <v>178.7</v>
      </c>
    </row>
    <row r="19" spans="1:3" x14ac:dyDescent="0.25">
      <c r="A19" s="15" t="s">
        <v>60</v>
      </c>
      <c r="B19" s="401">
        <v>72.5</v>
      </c>
      <c r="C19" s="402">
        <v>189.5</v>
      </c>
    </row>
    <row r="20" spans="1:3" x14ac:dyDescent="0.25">
      <c r="A20" s="15" t="s">
        <v>61</v>
      </c>
      <c r="B20" s="401">
        <v>58.2</v>
      </c>
      <c r="C20" s="402">
        <v>148.1</v>
      </c>
    </row>
    <row r="21" spans="1:3" x14ac:dyDescent="0.25">
      <c r="A21" s="15" t="s">
        <v>62</v>
      </c>
      <c r="B21" s="405">
        <v>67.7</v>
      </c>
      <c r="C21" s="252">
        <v>151</v>
      </c>
    </row>
    <row r="22" spans="1:3" x14ac:dyDescent="0.25">
      <c r="A22" s="16" t="s">
        <v>64</v>
      </c>
      <c r="B22" s="401">
        <v>57.4</v>
      </c>
      <c r="C22" s="402">
        <v>154.6</v>
      </c>
    </row>
    <row r="23" spans="1:3" x14ac:dyDescent="0.25">
      <c r="A23" s="15" t="s">
        <v>39</v>
      </c>
      <c r="B23" s="401">
        <v>56.5</v>
      </c>
      <c r="C23" s="402">
        <v>156.9</v>
      </c>
    </row>
    <row r="24" spans="1:3" x14ac:dyDescent="0.25">
      <c r="A24" s="15" t="s">
        <v>65</v>
      </c>
      <c r="B24" s="401">
        <v>56.2</v>
      </c>
      <c r="C24" s="402">
        <v>146.5</v>
      </c>
    </row>
    <row r="25" spans="1:3" x14ac:dyDescent="0.25">
      <c r="A25" s="15" t="s">
        <v>67</v>
      </c>
      <c r="B25" s="401">
        <v>58.7</v>
      </c>
      <c r="C25" s="402">
        <v>157.6</v>
      </c>
    </row>
    <row r="26" spans="1:3" x14ac:dyDescent="0.25">
      <c r="A26" s="16" t="s">
        <v>68</v>
      </c>
      <c r="B26" s="401">
        <v>62.5</v>
      </c>
      <c r="C26" s="402">
        <v>149.80000000000001</v>
      </c>
    </row>
    <row r="27" spans="1:3" ht="13.2" customHeight="1" x14ac:dyDescent="0.25">
      <c r="A27" s="53" t="s">
        <v>69</v>
      </c>
      <c r="B27" s="406">
        <v>66.900000000000006</v>
      </c>
      <c r="C27" s="407">
        <v>160.19999999999999</v>
      </c>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D19" sqref="D19"/>
    </sheetView>
  </sheetViews>
  <sheetFormatPr defaultRowHeight="13.2" x14ac:dyDescent="0.25"/>
  <cols>
    <col min="1" max="1" width="27" customWidth="1"/>
    <col min="2" max="4" width="18.109375" customWidth="1"/>
  </cols>
  <sheetData>
    <row r="1" spans="1:4" ht="13.8" x14ac:dyDescent="0.25">
      <c r="A1" s="549" t="s">
        <v>392</v>
      </c>
      <c r="B1" s="549"/>
      <c r="C1" s="549"/>
      <c r="D1" s="549"/>
    </row>
    <row r="3" spans="1:4" ht="13.8" x14ac:dyDescent="0.25">
      <c r="A3" s="549" t="s">
        <v>124</v>
      </c>
      <c r="B3" s="549"/>
      <c r="C3" s="549"/>
      <c r="D3" s="549"/>
    </row>
    <row r="5" spans="1:4" ht="13.8" x14ac:dyDescent="0.25">
      <c r="A5" s="563" t="s">
        <v>122</v>
      </c>
      <c r="B5" s="563"/>
      <c r="C5" s="563"/>
      <c r="D5" s="563"/>
    </row>
    <row r="6" spans="1:4" ht="13.2" customHeight="1" x14ac:dyDescent="0.25">
      <c r="A6" s="35"/>
      <c r="B6" s="17"/>
      <c r="C6" s="17"/>
      <c r="D6" s="17"/>
    </row>
    <row r="7" spans="1:4" x14ac:dyDescent="0.25">
      <c r="A7" s="559"/>
      <c r="B7" s="546" t="s">
        <v>115</v>
      </c>
      <c r="C7" s="567" t="s">
        <v>53</v>
      </c>
      <c r="D7" s="568"/>
    </row>
    <row r="8" spans="1:4" ht="43.95" customHeight="1" x14ac:dyDescent="0.25">
      <c r="A8" s="591"/>
      <c r="B8" s="545"/>
      <c r="C8" s="422" t="s">
        <v>123</v>
      </c>
      <c r="D8" s="425" t="s">
        <v>55</v>
      </c>
    </row>
    <row r="9" spans="1:4" ht="14.4" customHeight="1" x14ac:dyDescent="0.25">
      <c r="A9" s="21" t="s">
        <v>505</v>
      </c>
      <c r="B9" s="253"/>
      <c r="C9" s="179"/>
      <c r="D9" s="63"/>
    </row>
    <row r="10" spans="1:4" ht="14.4" customHeight="1" x14ac:dyDescent="0.25">
      <c r="A10" s="15" t="s">
        <v>56</v>
      </c>
      <c r="B10" s="273">
        <v>14753.5</v>
      </c>
      <c r="C10" s="273">
        <v>79.099999999999994</v>
      </c>
      <c r="D10" s="273">
        <v>100.1</v>
      </c>
    </row>
    <row r="11" spans="1:4" ht="14.4" customHeight="1" x14ac:dyDescent="0.25">
      <c r="A11" s="15" t="s">
        <v>57</v>
      </c>
      <c r="B11" s="273">
        <v>15137.3</v>
      </c>
      <c r="C11" s="273">
        <v>101.9</v>
      </c>
      <c r="D11" s="273">
        <v>100.6</v>
      </c>
    </row>
    <row r="12" spans="1:4" ht="14.4" customHeight="1" x14ac:dyDescent="0.25">
      <c r="A12" s="15" t="s">
        <v>58</v>
      </c>
      <c r="B12" s="273">
        <v>16786.599999999999</v>
      </c>
      <c r="C12" s="273">
        <v>110.5</v>
      </c>
      <c r="D12" s="273">
        <v>111.8</v>
      </c>
    </row>
    <row r="13" spans="1:4" ht="14.4" customHeight="1" x14ac:dyDescent="0.25">
      <c r="A13" s="21" t="s">
        <v>117</v>
      </c>
      <c r="B13" s="273">
        <v>46677.4</v>
      </c>
      <c r="C13" s="273">
        <v>101.9</v>
      </c>
      <c r="D13" s="273">
        <v>104.3</v>
      </c>
    </row>
    <row r="14" spans="1:4" ht="14.4" customHeight="1" x14ac:dyDescent="0.25">
      <c r="A14" s="15" t="s">
        <v>60</v>
      </c>
      <c r="B14" s="359">
        <v>16986</v>
      </c>
      <c r="C14" s="273">
        <v>100.9</v>
      </c>
      <c r="D14" s="273">
        <v>120.2</v>
      </c>
    </row>
    <row r="15" spans="1:4" ht="14.4" customHeight="1" x14ac:dyDescent="0.25">
      <c r="A15" s="15" t="s">
        <v>61</v>
      </c>
      <c r="B15" s="359">
        <v>17011.400000000001</v>
      </c>
      <c r="C15" s="273">
        <v>100.7</v>
      </c>
      <c r="D15" s="273">
        <v>125.5</v>
      </c>
    </row>
    <row r="16" spans="1:4" ht="14.4" customHeight="1" x14ac:dyDescent="0.25">
      <c r="A16" s="15" t="s">
        <v>62</v>
      </c>
      <c r="B16" s="359">
        <v>16193.3</v>
      </c>
      <c r="C16" s="410">
        <v>95</v>
      </c>
      <c r="D16" s="273">
        <v>125.5</v>
      </c>
    </row>
    <row r="17" spans="1:4" ht="14.4" customHeight="1" x14ac:dyDescent="0.25">
      <c r="A17" s="21" t="s">
        <v>118</v>
      </c>
      <c r="B17" s="359">
        <f>SUM(B14:B16)</f>
        <v>50190.7</v>
      </c>
      <c r="C17" s="273">
        <v>99.7</v>
      </c>
      <c r="D17" s="273">
        <v>123.6</v>
      </c>
    </row>
    <row r="18" spans="1:4" ht="14.4" customHeight="1" x14ac:dyDescent="0.25">
      <c r="A18" s="21" t="s">
        <v>63</v>
      </c>
      <c r="B18" s="273">
        <v>96868.2</v>
      </c>
      <c r="C18" s="273"/>
      <c r="D18" s="273">
        <v>113.5</v>
      </c>
    </row>
    <row r="19" spans="1:4" ht="14.4" customHeight="1" x14ac:dyDescent="0.25">
      <c r="A19" s="15" t="s">
        <v>64</v>
      </c>
      <c r="B19" s="273">
        <v>16100.9</v>
      </c>
      <c r="C19" s="273">
        <v>99.1</v>
      </c>
      <c r="D19" s="273">
        <v>121.9</v>
      </c>
    </row>
    <row r="20" spans="1:4" ht="14.4" customHeight="1" x14ac:dyDescent="0.25">
      <c r="A20" s="16" t="s">
        <v>39</v>
      </c>
      <c r="B20" s="410">
        <v>16801</v>
      </c>
      <c r="C20" s="273">
        <v>103.7</v>
      </c>
      <c r="D20" s="273">
        <v>121.9</v>
      </c>
    </row>
    <row r="21" spans="1:4" ht="14.4" customHeight="1" x14ac:dyDescent="0.25">
      <c r="A21" s="21" t="s">
        <v>599</v>
      </c>
      <c r="B21" s="410">
        <v>129770.1</v>
      </c>
      <c r="C21" s="273"/>
      <c r="D21" s="273">
        <v>115.5</v>
      </c>
    </row>
    <row r="22" spans="1:4" ht="15.6" customHeight="1" x14ac:dyDescent="0.25">
      <c r="A22" s="21" t="s">
        <v>455</v>
      </c>
      <c r="B22" s="134"/>
      <c r="C22" s="134"/>
      <c r="D22" s="134"/>
    </row>
    <row r="23" spans="1:4" ht="15.6" customHeight="1" x14ac:dyDescent="0.25">
      <c r="A23" s="15" t="s">
        <v>56</v>
      </c>
      <c r="B23" s="134">
        <v>13788</v>
      </c>
      <c r="C23" s="134">
        <v>72.81</v>
      </c>
      <c r="D23" s="131">
        <v>109.4</v>
      </c>
    </row>
    <row r="24" spans="1:4" ht="15.6" customHeight="1" x14ac:dyDescent="0.25">
      <c r="A24" s="15" t="s">
        <v>57</v>
      </c>
      <c r="B24" s="134">
        <v>14131.2</v>
      </c>
      <c r="C24" s="134">
        <v>101.7</v>
      </c>
      <c r="D24" s="254">
        <v>105.6</v>
      </c>
    </row>
    <row r="25" spans="1:4" ht="15.6" customHeight="1" x14ac:dyDescent="0.25">
      <c r="A25" s="15" t="s">
        <v>58</v>
      </c>
      <c r="B25" s="134">
        <v>15449.9</v>
      </c>
      <c r="C25" s="134">
        <v>100.3</v>
      </c>
      <c r="D25" s="254">
        <v>98.3</v>
      </c>
    </row>
    <row r="26" spans="1:4" s="130" customFormat="1" ht="15.6" customHeight="1" x14ac:dyDescent="0.25">
      <c r="A26" s="21" t="s">
        <v>117</v>
      </c>
      <c r="B26" s="134">
        <v>43369.1</v>
      </c>
      <c r="C26" s="134">
        <v>91.7</v>
      </c>
      <c r="D26" s="255">
        <v>104.2</v>
      </c>
    </row>
    <row r="27" spans="1:4" ht="15.6" customHeight="1" x14ac:dyDescent="0.25">
      <c r="A27" s="15" t="s">
        <v>60</v>
      </c>
      <c r="B27" s="134">
        <v>14526.5</v>
      </c>
      <c r="C27" s="134">
        <v>94</v>
      </c>
      <c r="D27" s="255">
        <v>92.9</v>
      </c>
    </row>
    <row r="28" spans="1:4" ht="15.6" customHeight="1" x14ac:dyDescent="0.25">
      <c r="A28" s="15" t="s">
        <v>61</v>
      </c>
      <c r="B28" s="134">
        <v>13988.7</v>
      </c>
      <c r="C28" s="134">
        <v>96.3</v>
      </c>
      <c r="D28" s="255">
        <v>95.6</v>
      </c>
    </row>
    <row r="29" spans="1:4" ht="15.6" customHeight="1" x14ac:dyDescent="0.25">
      <c r="A29" s="15" t="s">
        <v>62</v>
      </c>
      <c r="B29" s="134">
        <v>13100.6</v>
      </c>
      <c r="C29" s="134">
        <v>94.8</v>
      </c>
      <c r="D29" s="255">
        <v>98.6</v>
      </c>
    </row>
    <row r="30" spans="1:4" ht="15.6" customHeight="1" x14ac:dyDescent="0.25">
      <c r="A30" s="21" t="s">
        <v>118</v>
      </c>
      <c r="B30" s="134">
        <f>B31-B26</f>
        <v>41615.799999999996</v>
      </c>
      <c r="C30" s="134">
        <v>90.8</v>
      </c>
      <c r="D30" s="255">
        <v>95.6</v>
      </c>
    </row>
    <row r="31" spans="1:4" ht="15.6" customHeight="1" x14ac:dyDescent="0.25">
      <c r="A31" s="21" t="s">
        <v>63</v>
      </c>
      <c r="B31" s="134">
        <v>84984.9</v>
      </c>
      <c r="C31" s="134"/>
      <c r="D31" s="255">
        <v>99.8</v>
      </c>
    </row>
    <row r="32" spans="1:4" ht="15.6" customHeight="1" x14ac:dyDescent="0.25">
      <c r="A32" s="15" t="s">
        <v>64</v>
      </c>
      <c r="B32" s="134">
        <v>13283.4</v>
      </c>
      <c r="C32" s="134">
        <v>102.1</v>
      </c>
      <c r="D32" s="255">
        <v>102.6</v>
      </c>
    </row>
    <row r="33" spans="1:4" ht="15.6" customHeight="1" x14ac:dyDescent="0.25">
      <c r="A33" s="15" t="s">
        <v>39</v>
      </c>
      <c r="B33" s="134">
        <v>13603</v>
      </c>
      <c r="C33" s="134">
        <v>103.6</v>
      </c>
      <c r="D33" s="255">
        <v>100.9</v>
      </c>
    </row>
    <row r="34" spans="1:4" ht="15.6" customHeight="1" x14ac:dyDescent="0.25">
      <c r="A34" s="15" t="s">
        <v>65</v>
      </c>
      <c r="B34" s="134">
        <v>14565.7</v>
      </c>
      <c r="C34" s="134">
        <v>107.2</v>
      </c>
      <c r="D34" s="255">
        <v>97.2</v>
      </c>
    </row>
    <row r="35" spans="1:4" s="130" customFormat="1" ht="15.6" customHeight="1" x14ac:dyDescent="0.25">
      <c r="A35" s="21" t="s">
        <v>119</v>
      </c>
      <c r="B35" s="134">
        <f>SUM(B32:B34)</f>
        <v>41452.100000000006</v>
      </c>
      <c r="C35" s="134">
        <v>101.8</v>
      </c>
      <c r="D35" s="255">
        <v>100.1</v>
      </c>
    </row>
    <row r="36" spans="1:4" ht="15.6" customHeight="1" x14ac:dyDescent="0.25">
      <c r="A36" s="21" t="s">
        <v>66</v>
      </c>
      <c r="B36" s="134">
        <v>126437.1</v>
      </c>
      <c r="C36" s="134"/>
      <c r="D36" s="255">
        <v>100.2</v>
      </c>
    </row>
    <row r="37" spans="1:4" ht="15.6" customHeight="1" x14ac:dyDescent="0.25">
      <c r="A37" s="15" t="s">
        <v>67</v>
      </c>
      <c r="B37" s="134">
        <v>15264.4</v>
      </c>
      <c r="C37" s="134">
        <v>104.9</v>
      </c>
      <c r="D37" s="255">
        <v>96.6</v>
      </c>
    </row>
    <row r="38" spans="1:4" ht="15.6" customHeight="1" x14ac:dyDescent="0.25">
      <c r="A38" s="15" t="s">
        <v>68</v>
      </c>
      <c r="B38" s="134">
        <v>15089</v>
      </c>
      <c r="C38" s="134">
        <v>98.8</v>
      </c>
      <c r="D38" s="255">
        <v>95.8</v>
      </c>
    </row>
    <row r="39" spans="1:4" ht="15.6" customHeight="1" x14ac:dyDescent="0.25">
      <c r="A39" s="15" t="s">
        <v>69</v>
      </c>
      <c r="B39" s="134">
        <v>18598.3</v>
      </c>
      <c r="C39" s="134">
        <v>123</v>
      </c>
      <c r="D39" s="255">
        <v>92.4</v>
      </c>
    </row>
    <row r="40" spans="1:4" s="130" customFormat="1" ht="15.6" customHeight="1" x14ac:dyDescent="0.25">
      <c r="A40" s="21" t="s">
        <v>120</v>
      </c>
      <c r="B40" s="134">
        <f>B41-B36</f>
        <v>48951.699999999983</v>
      </c>
      <c r="C40" s="134">
        <v>118.9</v>
      </c>
      <c r="D40" s="255">
        <v>94.7</v>
      </c>
    </row>
    <row r="41" spans="1:4" ht="15.6" customHeight="1" x14ac:dyDescent="0.25">
      <c r="A41" s="199" t="s">
        <v>70</v>
      </c>
      <c r="B41" s="135">
        <v>175388.79999999999</v>
      </c>
      <c r="C41" s="135"/>
      <c r="D41" s="256">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ignoredErrors>
    <ignoredError sqref="B1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zoomScaleNormal="100" workbookViewId="0">
      <selection activeCell="D19" sqref="D19"/>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50" t="s">
        <v>542</v>
      </c>
      <c r="B1" s="550"/>
      <c r="C1" s="550"/>
      <c r="D1" s="550"/>
      <c r="E1" s="550"/>
      <c r="F1" s="550"/>
    </row>
    <row r="2" spans="1:6" ht="13.2" customHeight="1" x14ac:dyDescent="0.25">
      <c r="A2" s="36"/>
      <c r="B2" s="17"/>
      <c r="C2" s="17"/>
      <c r="D2" s="17"/>
      <c r="E2" s="17"/>
      <c r="F2" s="17"/>
    </row>
    <row r="3" spans="1:6" ht="14.25" customHeight="1" x14ac:dyDescent="0.25">
      <c r="A3" s="592"/>
      <c r="B3" s="583" t="s">
        <v>595</v>
      </c>
      <c r="C3" s="568"/>
      <c r="D3" s="583" t="s">
        <v>596</v>
      </c>
      <c r="E3" s="568"/>
      <c r="F3" s="288" t="s">
        <v>40</v>
      </c>
    </row>
    <row r="4" spans="1:6" ht="92.4" x14ac:dyDescent="0.25">
      <c r="A4" s="593"/>
      <c r="B4" s="240" t="s">
        <v>43</v>
      </c>
      <c r="C4" s="237" t="s">
        <v>551</v>
      </c>
      <c r="D4" s="240" t="s">
        <v>43</v>
      </c>
      <c r="E4" s="237" t="s">
        <v>552</v>
      </c>
      <c r="F4" s="210" t="s">
        <v>603</v>
      </c>
    </row>
    <row r="5" spans="1:6" ht="15" customHeight="1" x14ac:dyDescent="0.25">
      <c r="A5" s="21" t="s">
        <v>125</v>
      </c>
      <c r="B5" s="297">
        <v>16801</v>
      </c>
      <c r="C5" s="124">
        <v>121.9</v>
      </c>
      <c r="D5" s="299">
        <v>129770.1</v>
      </c>
      <c r="E5" s="112">
        <v>115.5</v>
      </c>
      <c r="F5" s="125">
        <v>100.3</v>
      </c>
    </row>
    <row r="6" spans="1:6" x14ac:dyDescent="0.25">
      <c r="A6" s="37" t="s">
        <v>126</v>
      </c>
      <c r="B6" s="124"/>
      <c r="C6" s="124"/>
      <c r="D6" s="298"/>
      <c r="E6" s="124"/>
      <c r="F6" s="125"/>
    </row>
    <row r="7" spans="1:6" ht="39.6" x14ac:dyDescent="0.25">
      <c r="A7" s="22" t="s">
        <v>476</v>
      </c>
      <c r="B7" s="112">
        <v>16584.3</v>
      </c>
      <c r="C7" s="124">
        <v>121.9</v>
      </c>
      <c r="D7" s="299">
        <v>128101.3</v>
      </c>
      <c r="E7" s="124">
        <v>115.6</v>
      </c>
      <c r="F7" s="45">
        <v>100.7</v>
      </c>
    </row>
    <row r="8" spans="1:6" ht="39.6" x14ac:dyDescent="0.25">
      <c r="A8" s="28" t="s">
        <v>477</v>
      </c>
      <c r="B8" s="132">
        <v>216.8</v>
      </c>
      <c r="C8" s="132">
        <v>127.6</v>
      </c>
      <c r="D8" s="382">
        <v>1668.7</v>
      </c>
      <c r="E8" s="26">
        <v>110.6</v>
      </c>
      <c r="F8" s="27">
        <v>76.599999999999994</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topLeftCell="A4" zoomScaleNormal="100" workbookViewId="0">
      <selection activeCell="D19" sqref="D19"/>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50" t="s">
        <v>574</v>
      </c>
      <c r="B1" s="550"/>
      <c r="C1" s="550"/>
      <c r="D1" s="550"/>
      <c r="E1" s="550"/>
      <c r="F1" s="550"/>
      <c r="G1" s="550"/>
    </row>
    <row r="2" spans="1:7" ht="13.2" customHeight="1" x14ac:dyDescent="0.25">
      <c r="A2" s="25"/>
      <c r="B2" s="17"/>
      <c r="C2" s="17"/>
      <c r="D2" s="17"/>
      <c r="E2" s="17"/>
      <c r="F2" s="17"/>
      <c r="G2" s="17"/>
    </row>
    <row r="3" spans="1:7" ht="25.2" customHeight="1" x14ac:dyDescent="0.25">
      <c r="A3" s="559"/>
      <c r="B3" s="567" t="s">
        <v>127</v>
      </c>
      <c r="C3" s="595"/>
      <c r="D3" s="568"/>
      <c r="E3" s="567" t="s">
        <v>128</v>
      </c>
      <c r="F3" s="595"/>
      <c r="G3" s="568"/>
    </row>
    <row r="4" spans="1:7" x14ac:dyDescent="0.25">
      <c r="A4" s="594"/>
      <c r="B4" s="596" t="s">
        <v>43</v>
      </c>
      <c r="C4" s="567" t="s">
        <v>129</v>
      </c>
      <c r="D4" s="568"/>
      <c r="E4" s="597" t="s">
        <v>43</v>
      </c>
      <c r="F4" s="567" t="s">
        <v>129</v>
      </c>
      <c r="G4" s="568"/>
    </row>
    <row r="5" spans="1:7" ht="66" x14ac:dyDescent="0.25">
      <c r="A5" s="591"/>
      <c r="B5" s="545"/>
      <c r="C5" s="470" t="s">
        <v>130</v>
      </c>
      <c r="D5" s="470" t="s">
        <v>131</v>
      </c>
      <c r="E5" s="598"/>
      <c r="F5" s="470" t="s">
        <v>130</v>
      </c>
      <c r="G5" s="210" t="s">
        <v>131</v>
      </c>
    </row>
    <row r="6" spans="1:7" ht="14.4" customHeight="1" x14ac:dyDescent="0.25">
      <c r="A6" s="198" t="s">
        <v>505</v>
      </c>
      <c r="B6" s="63"/>
      <c r="C6" s="198"/>
      <c r="D6" s="198"/>
      <c r="E6" s="198"/>
      <c r="F6" s="198"/>
      <c r="G6" s="198"/>
    </row>
    <row r="7" spans="1:7" ht="14.4" customHeight="1" x14ac:dyDescent="0.25">
      <c r="A7" s="15" t="s">
        <v>56</v>
      </c>
      <c r="B7" s="274">
        <v>6685.1</v>
      </c>
      <c r="C7" s="274">
        <v>75.2</v>
      </c>
      <c r="D7" s="274">
        <v>98.6</v>
      </c>
      <c r="E7" s="274">
        <v>8068.3</v>
      </c>
      <c r="F7" s="274">
        <v>82.3</v>
      </c>
      <c r="G7" s="274">
        <v>101.3</v>
      </c>
    </row>
    <row r="8" spans="1:7" ht="14.4" customHeight="1" x14ac:dyDescent="0.25">
      <c r="A8" s="15" t="s">
        <v>57</v>
      </c>
      <c r="B8" s="274">
        <v>7099.1</v>
      </c>
      <c r="C8" s="274">
        <v>104.7</v>
      </c>
      <c r="D8" s="274">
        <v>98.5</v>
      </c>
      <c r="E8" s="274">
        <v>8038.2</v>
      </c>
      <c r="F8" s="274">
        <v>99.5</v>
      </c>
      <c r="G8" s="274">
        <v>102.4</v>
      </c>
    </row>
    <row r="9" spans="1:7" ht="14.4" customHeight="1" x14ac:dyDescent="0.25">
      <c r="A9" s="15" t="s">
        <v>58</v>
      </c>
      <c r="B9" s="274">
        <v>7836.1</v>
      </c>
      <c r="C9" s="274">
        <v>109.9</v>
      </c>
      <c r="D9" s="274">
        <v>105.7</v>
      </c>
      <c r="E9" s="274">
        <v>8950.4</v>
      </c>
      <c r="F9" s="274">
        <v>111.1</v>
      </c>
      <c r="G9" s="274">
        <v>117.1</v>
      </c>
    </row>
    <row r="10" spans="1:7" ht="14.4" customHeight="1" x14ac:dyDescent="0.25">
      <c r="A10" s="21" t="s">
        <v>117</v>
      </c>
      <c r="B10" s="274">
        <v>21620.400000000001</v>
      </c>
      <c r="C10" s="274">
        <v>97.5</v>
      </c>
      <c r="D10" s="313">
        <v>101.7</v>
      </c>
      <c r="E10" s="313">
        <v>25057</v>
      </c>
      <c r="F10" s="274">
        <v>105.9</v>
      </c>
      <c r="G10" s="274">
        <v>106.5</v>
      </c>
    </row>
    <row r="11" spans="1:7" ht="14.4" customHeight="1" x14ac:dyDescent="0.25">
      <c r="A11" s="15" t="s">
        <v>60</v>
      </c>
      <c r="B11" s="313">
        <v>7919</v>
      </c>
      <c r="C11" s="274">
        <v>101.1</v>
      </c>
      <c r="D11" s="313">
        <v>111.6</v>
      </c>
      <c r="E11" s="313">
        <v>9067</v>
      </c>
      <c r="F11" s="274">
        <v>100.7</v>
      </c>
      <c r="G11" s="274">
        <v>127.6</v>
      </c>
    </row>
    <row r="12" spans="1:7" ht="14.4" customHeight="1" x14ac:dyDescent="0.25">
      <c r="A12" s="15" t="s">
        <v>61</v>
      </c>
      <c r="B12" s="313">
        <v>7953</v>
      </c>
      <c r="C12" s="274">
        <v>101.4</v>
      </c>
      <c r="D12" s="313">
        <v>119.3</v>
      </c>
      <c r="E12" s="313">
        <v>9058.4</v>
      </c>
      <c r="F12" s="274">
        <v>100.1</v>
      </c>
      <c r="G12" s="274">
        <v>130.80000000000001</v>
      </c>
    </row>
    <row r="13" spans="1:7" ht="14.4" customHeight="1" x14ac:dyDescent="0.25">
      <c r="A13" s="15" t="s">
        <v>62</v>
      </c>
      <c r="B13" s="313">
        <v>7891.5</v>
      </c>
      <c r="C13" s="274">
        <v>99.7</v>
      </c>
      <c r="D13" s="313">
        <v>125.1</v>
      </c>
      <c r="E13" s="313">
        <v>8301.7000000000007</v>
      </c>
      <c r="F13" s="274">
        <v>90.9</v>
      </c>
      <c r="G13" s="274">
        <v>125.9</v>
      </c>
    </row>
    <row r="14" spans="1:7" ht="14.4" customHeight="1" x14ac:dyDescent="0.25">
      <c r="A14" s="21" t="s">
        <v>118</v>
      </c>
      <c r="B14" s="313">
        <f>SUM(B11:B13)</f>
        <v>23763.5</v>
      </c>
      <c r="C14" s="313">
        <v>102</v>
      </c>
      <c r="D14" s="313">
        <v>118.4</v>
      </c>
      <c r="E14" s="313">
        <f>SUM(E11:E13)</f>
        <v>26427.100000000002</v>
      </c>
      <c r="F14" s="274">
        <v>97.7</v>
      </c>
      <c r="G14" s="274">
        <v>128.19999999999999</v>
      </c>
    </row>
    <row r="15" spans="1:7" ht="14.4" customHeight="1" x14ac:dyDescent="0.25">
      <c r="A15" s="21" t="s">
        <v>63</v>
      </c>
      <c r="B15" s="313">
        <v>45384</v>
      </c>
      <c r="C15" s="274"/>
      <c r="D15" s="313">
        <v>109.9</v>
      </c>
      <c r="E15" s="313">
        <v>51484.2</v>
      </c>
      <c r="F15" s="274"/>
      <c r="G15" s="274">
        <v>116.8</v>
      </c>
    </row>
    <row r="16" spans="1:7" ht="14.4" customHeight="1" x14ac:dyDescent="0.25">
      <c r="A16" s="15" t="s">
        <v>64</v>
      </c>
      <c r="B16" s="313">
        <v>7850.7</v>
      </c>
      <c r="C16" s="274">
        <v>99.5</v>
      </c>
      <c r="D16" s="313">
        <v>121</v>
      </c>
      <c r="E16" s="313">
        <v>8250.1</v>
      </c>
      <c r="F16" s="274">
        <v>98.9</v>
      </c>
      <c r="G16" s="274">
        <v>122.7</v>
      </c>
    </row>
    <row r="17" spans="1:7" ht="14.4" customHeight="1" x14ac:dyDescent="0.25">
      <c r="A17" s="16" t="s">
        <v>39</v>
      </c>
      <c r="B17" s="313">
        <v>7840</v>
      </c>
      <c r="C17" s="274">
        <v>100.4</v>
      </c>
      <c r="D17" s="313">
        <v>119.3</v>
      </c>
      <c r="E17" s="313">
        <v>8961.1</v>
      </c>
      <c r="F17" s="274">
        <v>106.7</v>
      </c>
      <c r="G17" s="274">
        <v>124.4</v>
      </c>
    </row>
    <row r="18" spans="1:7" ht="14.4" customHeight="1" x14ac:dyDescent="0.25">
      <c r="A18" s="21" t="s">
        <v>599</v>
      </c>
      <c r="B18" s="313">
        <v>61074.7</v>
      </c>
      <c r="C18" s="274"/>
      <c r="D18" s="313">
        <v>112.4</v>
      </c>
      <c r="E18" s="313">
        <v>68695.399999999994</v>
      </c>
      <c r="F18" s="274"/>
      <c r="G18" s="274">
        <v>118.4</v>
      </c>
    </row>
    <row r="19" spans="1:7" ht="14.4" customHeight="1" x14ac:dyDescent="0.25">
      <c r="A19" s="21" t="s">
        <v>455</v>
      </c>
      <c r="B19" s="136"/>
      <c r="C19" s="136"/>
      <c r="D19" s="136"/>
      <c r="E19" s="136"/>
      <c r="F19" s="136"/>
      <c r="G19" s="136"/>
    </row>
    <row r="20" spans="1:7" ht="14.4" customHeight="1" x14ac:dyDescent="0.25">
      <c r="A20" s="15" t="s">
        <v>56</v>
      </c>
      <c r="B20" s="136">
        <v>6376</v>
      </c>
      <c r="C20" s="136">
        <v>71.400000000000006</v>
      </c>
      <c r="D20" s="136">
        <v>109.2</v>
      </c>
      <c r="E20" s="136">
        <v>7412</v>
      </c>
      <c r="F20" s="136">
        <v>74</v>
      </c>
      <c r="G20" s="136">
        <v>109.6</v>
      </c>
    </row>
    <row r="21" spans="1:7" ht="14.4" customHeight="1" x14ac:dyDescent="0.25">
      <c r="A21" s="15" t="s">
        <v>57</v>
      </c>
      <c r="B21" s="136">
        <v>6695.3</v>
      </c>
      <c r="C21" s="136">
        <v>103.5</v>
      </c>
      <c r="D21" s="136">
        <v>106</v>
      </c>
      <c r="E21" s="136">
        <v>7435.9</v>
      </c>
      <c r="F21" s="136">
        <v>100.2</v>
      </c>
      <c r="G21" s="136">
        <v>105.4</v>
      </c>
    </row>
    <row r="22" spans="1:7" ht="14.4" customHeight="1" x14ac:dyDescent="0.25">
      <c r="A22" s="15" t="s">
        <v>58</v>
      </c>
      <c r="B22" s="136">
        <v>7378.7</v>
      </c>
      <c r="C22" s="136">
        <v>105</v>
      </c>
      <c r="D22" s="136">
        <v>100.6</v>
      </c>
      <c r="E22" s="136">
        <v>8071.2</v>
      </c>
      <c r="F22" s="136">
        <v>95.9</v>
      </c>
      <c r="G22" s="136">
        <v>96</v>
      </c>
    </row>
    <row r="23" spans="1:7" s="130" customFormat="1" ht="14.4" customHeight="1" x14ac:dyDescent="0.25">
      <c r="A23" s="21" t="s">
        <v>117</v>
      </c>
      <c r="B23" s="136">
        <v>20450</v>
      </c>
      <c r="C23" s="136">
        <v>92.4</v>
      </c>
      <c r="D23" s="136">
        <v>105.1</v>
      </c>
      <c r="E23" s="136">
        <v>22919.1</v>
      </c>
      <c r="F23" s="136">
        <v>91.1</v>
      </c>
      <c r="G23" s="136">
        <v>103.3</v>
      </c>
    </row>
    <row r="24" spans="1:7" ht="14.4" customHeight="1" x14ac:dyDescent="0.25">
      <c r="A24" s="15" t="s">
        <v>60</v>
      </c>
      <c r="B24" s="136">
        <v>7179.6</v>
      </c>
      <c r="C24" s="136">
        <v>95.7</v>
      </c>
      <c r="D24" s="136">
        <v>97.5</v>
      </c>
      <c r="E24" s="136">
        <v>7346.9</v>
      </c>
      <c r="F24" s="136">
        <v>92.5</v>
      </c>
      <c r="G24" s="136">
        <v>88.6</v>
      </c>
    </row>
    <row r="25" spans="1:7" ht="14.4" customHeight="1" x14ac:dyDescent="0.25">
      <c r="A25" s="15" t="s">
        <v>61</v>
      </c>
      <c r="B25" s="136">
        <v>6871.3</v>
      </c>
      <c r="C25" s="136">
        <v>94.9</v>
      </c>
      <c r="D25" s="136">
        <v>100.5</v>
      </c>
      <c r="E25" s="136">
        <v>7117.4</v>
      </c>
      <c r="F25" s="136">
        <v>97.6</v>
      </c>
      <c r="G25" s="136">
        <v>91.1</v>
      </c>
    </row>
    <row r="26" spans="1:7" ht="14.4" customHeight="1" x14ac:dyDescent="0.25">
      <c r="A26" s="15" t="s">
        <v>62</v>
      </c>
      <c r="B26" s="136">
        <v>6454.1</v>
      </c>
      <c r="C26" s="136">
        <v>95.1</v>
      </c>
      <c r="D26" s="136">
        <v>102.6</v>
      </c>
      <c r="E26" s="136">
        <v>6646.5</v>
      </c>
      <c r="F26" s="136">
        <v>94.4</v>
      </c>
      <c r="G26" s="136">
        <v>95</v>
      </c>
    </row>
    <row r="27" spans="1:7" s="130" customFormat="1" ht="14.4" customHeight="1" x14ac:dyDescent="0.25">
      <c r="A27" s="21" t="s">
        <v>118</v>
      </c>
      <c r="B27" s="136">
        <f>B28-B23</f>
        <v>20505</v>
      </c>
      <c r="C27" s="136">
        <v>94.9</v>
      </c>
      <c r="D27" s="136">
        <v>100.1</v>
      </c>
      <c r="E27" s="136">
        <f>E28-E23</f>
        <v>21110.9</v>
      </c>
      <c r="F27" s="136">
        <v>87</v>
      </c>
      <c r="G27" s="136">
        <v>91.4</v>
      </c>
    </row>
    <row r="28" spans="1:7" ht="14.4" customHeight="1" x14ac:dyDescent="0.25">
      <c r="A28" s="21" t="s">
        <v>63</v>
      </c>
      <c r="B28" s="136">
        <v>40955</v>
      </c>
      <c r="C28" s="136"/>
      <c r="D28" s="136">
        <v>102.5</v>
      </c>
      <c r="E28" s="136">
        <v>44030</v>
      </c>
      <c r="F28" s="136"/>
      <c r="G28" s="136">
        <v>97.2</v>
      </c>
    </row>
    <row r="29" spans="1:7" ht="14.4" customHeight="1" x14ac:dyDescent="0.25">
      <c r="A29" s="15" t="s">
        <v>64</v>
      </c>
      <c r="B29" s="136">
        <v>6566.1</v>
      </c>
      <c r="C29" s="136">
        <v>102.8</v>
      </c>
      <c r="D29" s="136">
        <v>107.6</v>
      </c>
      <c r="E29" s="136">
        <v>6717.3</v>
      </c>
      <c r="F29" s="136">
        <v>101.5</v>
      </c>
      <c r="G29" s="136">
        <v>97.8</v>
      </c>
    </row>
    <row r="30" spans="1:7" ht="14.4" customHeight="1" x14ac:dyDescent="0.25">
      <c r="A30" s="15" t="s">
        <v>39</v>
      </c>
      <c r="B30" s="136">
        <v>6550.1</v>
      </c>
      <c r="C30" s="136">
        <v>101.9</v>
      </c>
      <c r="D30" s="136">
        <v>103.5</v>
      </c>
      <c r="E30" s="136">
        <v>7052.9</v>
      </c>
      <c r="F30" s="136">
        <v>105.3</v>
      </c>
      <c r="G30" s="136">
        <v>98.4</v>
      </c>
    </row>
    <row r="31" spans="1:7" ht="14.4" customHeight="1" x14ac:dyDescent="0.25">
      <c r="A31" s="15" t="s">
        <v>65</v>
      </c>
      <c r="B31" s="136">
        <v>6891.8</v>
      </c>
      <c r="C31" s="136">
        <v>105.8</v>
      </c>
      <c r="D31" s="136">
        <v>98.3</v>
      </c>
      <c r="E31" s="136">
        <v>7673.9</v>
      </c>
      <c r="F31" s="136">
        <v>108.5</v>
      </c>
      <c r="G31" s="136">
        <v>96.2</v>
      </c>
    </row>
    <row r="32" spans="1:7" s="130" customFormat="1" ht="14.4" customHeight="1" x14ac:dyDescent="0.25">
      <c r="A32" s="21" t="s">
        <v>119</v>
      </c>
      <c r="B32" s="136">
        <f>SUM(B29:B31)</f>
        <v>20008</v>
      </c>
      <c r="C32" s="136">
        <v>100.7</v>
      </c>
      <c r="D32" s="136">
        <v>102.9</v>
      </c>
      <c r="E32" s="136">
        <f>SUM(E29:E31)</f>
        <v>21444.1</v>
      </c>
      <c r="F32" s="136">
        <v>103.1</v>
      </c>
      <c r="G32" s="136">
        <v>97.4</v>
      </c>
    </row>
    <row r="33" spans="1:7" ht="14.4" customHeight="1" x14ac:dyDescent="0.25">
      <c r="A33" s="21" t="s">
        <v>66</v>
      </c>
      <c r="B33" s="136">
        <v>60963</v>
      </c>
      <c r="C33" s="136"/>
      <c r="D33" s="136">
        <v>102.6</v>
      </c>
      <c r="E33" s="136">
        <v>65474.2</v>
      </c>
      <c r="F33" s="136"/>
      <c r="G33" s="136">
        <v>97.3</v>
      </c>
    </row>
    <row r="34" spans="1:7" ht="14.4" customHeight="1" x14ac:dyDescent="0.25">
      <c r="A34" s="15" t="s">
        <v>67</v>
      </c>
      <c r="B34" s="136">
        <v>7201.9</v>
      </c>
      <c r="C34" s="136">
        <v>104</v>
      </c>
      <c r="D34" s="136">
        <v>97</v>
      </c>
      <c r="E34" s="136">
        <v>8062.5</v>
      </c>
      <c r="F34" s="136">
        <v>105.8</v>
      </c>
      <c r="G34" s="136">
        <v>95.8</v>
      </c>
    </row>
    <row r="35" spans="1:7" ht="14.4" customHeight="1" x14ac:dyDescent="0.25">
      <c r="A35" s="15" t="s">
        <v>68</v>
      </c>
      <c r="B35" s="136">
        <v>7110.3</v>
      </c>
      <c r="C35" s="136">
        <v>98.1</v>
      </c>
      <c r="D35" s="136">
        <v>95.3</v>
      </c>
      <c r="E35" s="136">
        <v>7978.7</v>
      </c>
      <c r="F35" s="136">
        <v>99.6</v>
      </c>
      <c r="G35" s="136">
        <v>96.1</v>
      </c>
    </row>
    <row r="36" spans="1:7" ht="14.4" customHeight="1" x14ac:dyDescent="0.25">
      <c r="A36" s="15" t="s">
        <v>69</v>
      </c>
      <c r="B36" s="136">
        <v>8766.2999999999993</v>
      </c>
      <c r="C36" s="136">
        <v>123</v>
      </c>
      <c r="D36" s="136">
        <v>93.9</v>
      </c>
      <c r="E36" s="136">
        <v>9832</v>
      </c>
      <c r="F36" s="136">
        <v>123.1</v>
      </c>
      <c r="G36" s="136">
        <v>91.1</v>
      </c>
    </row>
    <row r="37" spans="1:7" s="130" customFormat="1" ht="14.4" customHeight="1" x14ac:dyDescent="0.25">
      <c r="A37" s="21" t="s">
        <v>120</v>
      </c>
      <c r="B37" s="136">
        <f>B38-B33</f>
        <v>23078.399999999994</v>
      </c>
      <c r="C37" s="136">
        <v>115.8</v>
      </c>
      <c r="D37" s="136">
        <v>95</v>
      </c>
      <c r="E37" s="136">
        <f>E38-E33</f>
        <v>25873.199999999997</v>
      </c>
      <c r="F37" s="136">
        <v>121.8</v>
      </c>
      <c r="G37" s="136">
        <v>94</v>
      </c>
    </row>
    <row r="38" spans="1:7" ht="14.4" customHeight="1" x14ac:dyDescent="0.25">
      <c r="A38" s="199" t="s">
        <v>70</v>
      </c>
      <c r="B38" s="137">
        <v>84041.4</v>
      </c>
      <c r="C38" s="137"/>
      <c r="D38" s="137">
        <v>100.6</v>
      </c>
      <c r="E38" s="137">
        <v>91347.4</v>
      </c>
      <c r="F38" s="137"/>
      <c r="G38" s="137">
        <v>96.2</v>
      </c>
    </row>
    <row r="39" spans="1:7" x14ac:dyDescent="0.25">
      <c r="B39" s="75"/>
      <c r="C39" s="75"/>
      <c r="D39" s="75"/>
      <c r="E39" s="75"/>
      <c r="F39" s="75"/>
      <c r="G39" s="75"/>
    </row>
    <row r="40" spans="1:7" x14ac:dyDescent="0.25">
      <c r="A40" s="138"/>
      <c r="B40" s="75"/>
      <c r="C40" s="75"/>
      <c r="D40" s="75"/>
      <c r="E40" s="75"/>
      <c r="F40" s="75"/>
      <c r="G40" s="75"/>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ignoredErrors>
    <ignoredError sqref="B14:E1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E44" sqref="E44"/>
    </sheetView>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472</v>
      </c>
    </row>
    <row r="5" spans="1:1" x14ac:dyDescent="0.25">
      <c r="A5" s="8"/>
    </row>
    <row r="6" spans="1:1" x14ac:dyDescent="0.25">
      <c r="A6" s="5"/>
    </row>
    <row r="7" spans="1:1" x14ac:dyDescent="0.25">
      <c r="A7" s="5"/>
    </row>
    <row r="8" spans="1:1" x14ac:dyDescent="0.25">
      <c r="A8" s="5"/>
    </row>
    <row r="9" spans="1:1" ht="52.8" x14ac:dyDescent="0.25">
      <c r="A9" s="11" t="s">
        <v>594</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340"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71" t="s">
        <v>486</v>
      </c>
    </row>
    <row r="46" spans="1:1" x14ac:dyDescent="0.25">
      <c r="A46" s="341" t="s">
        <v>568</v>
      </c>
    </row>
    <row r="47" spans="1:1" x14ac:dyDescent="0.25">
      <c r="A47" s="99" t="s">
        <v>564</v>
      </c>
    </row>
  </sheetData>
  <hyperlinks>
    <hyperlink ref="A47" r:id="rId1" display="http://tumstat.gks.ru/"/>
  </hyperlinks>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Layout" topLeftCell="A10" zoomScaleNormal="100" workbookViewId="0">
      <selection activeCell="D2" sqref="D2"/>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601" t="s">
        <v>132</v>
      </c>
      <c r="B1" s="601"/>
      <c r="C1" s="601"/>
      <c r="D1" s="601"/>
    </row>
    <row r="2" spans="1:4" ht="13.2" customHeight="1" x14ac:dyDescent="0.25">
      <c r="C2" s="75"/>
    </row>
    <row r="3" spans="1:4" ht="13.8" x14ac:dyDescent="0.25">
      <c r="A3" s="563" t="s">
        <v>133</v>
      </c>
      <c r="B3" s="563"/>
      <c r="C3" s="563"/>
      <c r="D3" s="563"/>
    </row>
    <row r="4" spans="1:4" ht="13.95" customHeight="1" x14ac:dyDescent="0.25">
      <c r="A4" s="494"/>
      <c r="B4" s="17"/>
      <c r="C4" s="17"/>
      <c r="D4" s="17"/>
    </row>
    <row r="5" spans="1:4" x14ac:dyDescent="0.25">
      <c r="A5" s="559"/>
      <c r="B5" s="546" t="s">
        <v>115</v>
      </c>
      <c r="C5" s="567" t="s">
        <v>53</v>
      </c>
      <c r="D5" s="568"/>
    </row>
    <row r="6" spans="1:4" ht="40.200000000000003" customHeight="1" x14ac:dyDescent="0.25">
      <c r="A6" s="591"/>
      <c r="B6" s="545"/>
      <c r="C6" s="493" t="s">
        <v>54</v>
      </c>
      <c r="D6" s="210" t="s">
        <v>55</v>
      </c>
    </row>
    <row r="7" spans="1:4" ht="16.2" customHeight="1" x14ac:dyDescent="0.25">
      <c r="A7" s="21" t="s">
        <v>505</v>
      </c>
      <c r="B7" s="408"/>
      <c r="C7" s="409"/>
      <c r="D7" s="409"/>
    </row>
    <row r="8" spans="1:4" ht="16.2" customHeight="1" x14ac:dyDescent="0.25">
      <c r="A8" s="15" t="s">
        <v>56</v>
      </c>
      <c r="B8" s="312">
        <v>4515.3</v>
      </c>
      <c r="C8" s="312">
        <v>98</v>
      </c>
      <c r="D8" s="312">
        <v>94.1</v>
      </c>
    </row>
    <row r="9" spans="1:4" ht="16.2" customHeight="1" x14ac:dyDescent="0.25">
      <c r="A9" s="15" t="s">
        <v>57</v>
      </c>
      <c r="B9" s="372">
        <v>5081.8999999999996</v>
      </c>
      <c r="C9" s="312">
        <v>114.7</v>
      </c>
      <c r="D9" s="312">
        <v>103.1</v>
      </c>
    </row>
    <row r="10" spans="1:4" ht="16.2" customHeight="1" x14ac:dyDescent="0.25">
      <c r="A10" s="15" t="s">
        <v>58</v>
      </c>
      <c r="B10" s="372">
        <v>5311.3</v>
      </c>
      <c r="C10" s="312">
        <v>105.6</v>
      </c>
      <c r="D10" s="312">
        <v>100.1</v>
      </c>
    </row>
    <row r="11" spans="1:4" ht="16.2" customHeight="1" x14ac:dyDescent="0.25">
      <c r="A11" s="21" t="s">
        <v>117</v>
      </c>
      <c r="B11" s="372">
        <v>14908.5</v>
      </c>
      <c r="C11" s="312">
        <v>105.5</v>
      </c>
      <c r="D11" s="312">
        <v>99.4</v>
      </c>
    </row>
    <row r="12" spans="1:4" ht="16.2" customHeight="1" x14ac:dyDescent="0.25">
      <c r="A12" s="15" t="s">
        <v>60</v>
      </c>
      <c r="B12" s="312">
        <v>5221.8999999999996</v>
      </c>
      <c r="C12" s="312">
        <v>96.2</v>
      </c>
      <c r="D12" s="312">
        <v>97.4</v>
      </c>
    </row>
    <row r="13" spans="1:4" ht="16.2" customHeight="1" x14ac:dyDescent="0.25">
      <c r="A13" s="16" t="s">
        <v>61</v>
      </c>
      <c r="B13" s="372">
        <v>5326.2</v>
      </c>
      <c r="C13" s="312">
        <v>100.2</v>
      </c>
      <c r="D13" s="312">
        <v>96.8</v>
      </c>
    </row>
    <row r="14" spans="1:4" s="75" customFormat="1" ht="16.2" customHeight="1" x14ac:dyDescent="0.25">
      <c r="A14" s="64" t="s">
        <v>62</v>
      </c>
      <c r="B14" s="312">
        <v>5108.8</v>
      </c>
      <c r="C14" s="312">
        <v>96.8</v>
      </c>
      <c r="D14" s="312">
        <v>103.6</v>
      </c>
    </row>
    <row r="15" spans="1:4" s="75" customFormat="1" ht="16.2" customHeight="1" x14ac:dyDescent="0.25">
      <c r="A15" s="65" t="s">
        <v>118</v>
      </c>
      <c r="B15" s="312">
        <v>15656.9</v>
      </c>
      <c r="C15" s="312">
        <v>101.1</v>
      </c>
      <c r="D15" s="312">
        <v>99.1</v>
      </c>
    </row>
    <row r="16" spans="1:4" s="75" customFormat="1" ht="16.2" customHeight="1" x14ac:dyDescent="0.25">
      <c r="A16" s="65" t="s">
        <v>63</v>
      </c>
      <c r="B16" s="289">
        <v>30565.4</v>
      </c>
      <c r="C16" s="289"/>
      <c r="D16" s="312">
        <v>99.3</v>
      </c>
    </row>
    <row r="17" spans="1:4" ht="16.2" customHeight="1" x14ac:dyDescent="0.25">
      <c r="A17" s="16" t="s">
        <v>604</v>
      </c>
      <c r="B17" s="289">
        <v>4737.8999999999996</v>
      </c>
      <c r="C17" s="289">
        <v>95.1</v>
      </c>
      <c r="D17" s="312">
        <v>105</v>
      </c>
    </row>
    <row r="18" spans="1:4" ht="16.2" customHeight="1" x14ac:dyDescent="0.25">
      <c r="A18" s="16" t="s">
        <v>39</v>
      </c>
      <c r="B18" s="272">
        <v>4617.3</v>
      </c>
      <c r="C18" s="289">
        <v>98.2</v>
      </c>
      <c r="D18" s="312">
        <v>103.5</v>
      </c>
    </row>
    <row r="19" spans="1:4" ht="16.2" customHeight="1" x14ac:dyDescent="0.25">
      <c r="A19" s="21" t="s">
        <v>599</v>
      </c>
      <c r="B19" s="272">
        <v>39920.6</v>
      </c>
      <c r="C19" s="289"/>
      <c r="D19" s="312">
        <v>100.5</v>
      </c>
    </row>
    <row r="20" spans="1:4" ht="16.2" customHeight="1" x14ac:dyDescent="0.25">
      <c r="A20" s="21" t="s">
        <v>455</v>
      </c>
      <c r="B20" s="33"/>
      <c r="C20" s="33"/>
      <c r="D20" s="33"/>
    </row>
    <row r="21" spans="1:4" ht="16.2" customHeight="1" x14ac:dyDescent="0.25">
      <c r="A21" s="15" t="s">
        <v>56</v>
      </c>
      <c r="B21" s="33">
        <v>4287</v>
      </c>
      <c r="C21" s="33">
        <v>108.2</v>
      </c>
      <c r="D21" s="33">
        <v>113.5</v>
      </c>
    </row>
    <row r="22" spans="1:4" ht="16.2" customHeight="1" x14ac:dyDescent="0.25">
      <c r="A22" s="15" t="s">
        <v>57</v>
      </c>
      <c r="B22" s="33">
        <v>4388.7</v>
      </c>
      <c r="C22" s="33">
        <v>101.9</v>
      </c>
      <c r="D22" s="33">
        <v>110</v>
      </c>
    </row>
    <row r="23" spans="1:4" ht="16.2" customHeight="1" x14ac:dyDescent="0.25">
      <c r="A23" s="15" t="s">
        <v>58</v>
      </c>
      <c r="B23" s="33">
        <v>4736.8999999999996</v>
      </c>
      <c r="C23" s="33">
        <v>105.2</v>
      </c>
      <c r="D23" s="33">
        <v>100.8</v>
      </c>
    </row>
    <row r="24" spans="1:4" ht="16.2" customHeight="1" x14ac:dyDescent="0.25">
      <c r="A24" s="21" t="s">
        <v>117</v>
      </c>
      <c r="B24" s="33">
        <v>13412.7</v>
      </c>
      <c r="C24" s="33">
        <v>103.6</v>
      </c>
      <c r="D24" s="33">
        <v>107.6</v>
      </c>
    </row>
    <row r="25" spans="1:4" ht="16.2" customHeight="1" x14ac:dyDescent="0.25">
      <c r="A25" s="15" t="s">
        <v>60</v>
      </c>
      <c r="B25" s="147">
        <v>4930.8999999999996</v>
      </c>
      <c r="C25" s="147">
        <v>99.9</v>
      </c>
      <c r="D25" s="147">
        <v>96.4</v>
      </c>
    </row>
    <row r="26" spans="1:4" ht="16.2" customHeight="1" x14ac:dyDescent="0.25">
      <c r="A26" s="15" t="s">
        <v>61</v>
      </c>
      <c r="B26" s="33">
        <v>4945.7</v>
      </c>
      <c r="C26" s="147">
        <v>101</v>
      </c>
      <c r="D26" s="147">
        <v>105.7</v>
      </c>
    </row>
    <row r="27" spans="1:4" ht="16.2" customHeight="1" x14ac:dyDescent="0.25">
      <c r="A27" s="15" t="s">
        <v>62</v>
      </c>
      <c r="B27" s="33">
        <v>4441.7</v>
      </c>
      <c r="C27" s="147">
        <v>90.5</v>
      </c>
      <c r="D27" s="147">
        <v>91.2</v>
      </c>
    </row>
    <row r="28" spans="1:4" ht="16.2" customHeight="1" x14ac:dyDescent="0.25">
      <c r="A28" s="21" t="s">
        <v>118</v>
      </c>
      <c r="B28" s="33">
        <v>14318.3</v>
      </c>
      <c r="C28" s="147">
        <v>101</v>
      </c>
      <c r="D28" s="147">
        <v>97.6</v>
      </c>
    </row>
    <row r="29" spans="1:4" ht="16.2" customHeight="1" x14ac:dyDescent="0.25">
      <c r="A29" s="21" t="s">
        <v>63</v>
      </c>
      <c r="B29" s="33">
        <v>27730.9</v>
      </c>
      <c r="C29" s="147"/>
      <c r="D29" s="147">
        <v>102.4</v>
      </c>
    </row>
    <row r="30" spans="1:4" ht="16.2" customHeight="1" x14ac:dyDescent="0.25">
      <c r="A30" s="16" t="s">
        <v>64</v>
      </c>
      <c r="B30" s="147">
        <v>4191.7</v>
      </c>
      <c r="C30" s="147">
        <v>93.7</v>
      </c>
      <c r="D30" s="147">
        <v>88.9</v>
      </c>
    </row>
    <row r="31" spans="1:4" ht="16.2" customHeight="1" x14ac:dyDescent="0.25">
      <c r="A31" s="15" t="s">
        <v>39</v>
      </c>
      <c r="B31" s="147">
        <v>4153.1000000000004</v>
      </c>
      <c r="C31" s="147">
        <v>99.6</v>
      </c>
      <c r="D31" s="147">
        <v>90.5</v>
      </c>
    </row>
    <row r="32" spans="1:4" ht="16.2" customHeight="1" x14ac:dyDescent="0.25">
      <c r="A32" s="15" t="s">
        <v>65</v>
      </c>
      <c r="B32" s="147">
        <v>4267.8999999999996</v>
      </c>
      <c r="C32" s="147">
        <v>102.2</v>
      </c>
      <c r="D32" s="147">
        <v>89.9</v>
      </c>
    </row>
    <row r="33" spans="1:4" ht="16.2" customHeight="1" x14ac:dyDescent="0.25">
      <c r="A33" s="21" t="s">
        <v>119</v>
      </c>
      <c r="B33" s="147">
        <v>12612.7</v>
      </c>
      <c r="C33" s="147">
        <v>88.3</v>
      </c>
      <c r="D33" s="147">
        <v>89.8</v>
      </c>
    </row>
    <row r="34" spans="1:4" ht="16.2" customHeight="1" x14ac:dyDescent="0.25">
      <c r="A34" s="21" t="s">
        <v>66</v>
      </c>
      <c r="B34" s="147">
        <v>40343.599999999999</v>
      </c>
      <c r="C34" s="147"/>
      <c r="D34" s="147">
        <v>98.2</v>
      </c>
    </row>
    <row r="35" spans="1:4" ht="16.2" customHeight="1" x14ac:dyDescent="0.25">
      <c r="A35" s="15" t="s">
        <v>67</v>
      </c>
      <c r="B35" s="147">
        <v>4458.6000000000004</v>
      </c>
      <c r="C35" s="147">
        <v>105.8</v>
      </c>
      <c r="D35" s="147">
        <v>93.7</v>
      </c>
    </row>
    <row r="36" spans="1:4" ht="16.2" customHeight="1" x14ac:dyDescent="0.25">
      <c r="A36" s="16" t="s">
        <v>68</v>
      </c>
      <c r="B36" s="147">
        <v>4541.5</v>
      </c>
      <c r="C36" s="147">
        <v>99.5</v>
      </c>
      <c r="D36" s="147">
        <v>96.2</v>
      </c>
    </row>
    <row r="37" spans="1:4" ht="16.2" customHeight="1" x14ac:dyDescent="0.25">
      <c r="A37" s="16" t="s">
        <v>69</v>
      </c>
      <c r="B37" s="33">
        <v>4759.7</v>
      </c>
      <c r="C37" s="147">
        <v>97.7</v>
      </c>
      <c r="D37" s="147">
        <v>102.9</v>
      </c>
    </row>
    <row r="38" spans="1:4" ht="16.2" customHeight="1" x14ac:dyDescent="0.25">
      <c r="A38" s="21" t="s">
        <v>120</v>
      </c>
      <c r="B38" s="33">
        <v>13759.8</v>
      </c>
      <c r="C38" s="147">
        <v>105.5</v>
      </c>
      <c r="D38" s="147">
        <v>97.8</v>
      </c>
    </row>
    <row r="39" spans="1:4" ht="16.2" customHeight="1" x14ac:dyDescent="0.25">
      <c r="A39" s="199" t="s">
        <v>70</v>
      </c>
      <c r="B39" s="34">
        <v>54103.4</v>
      </c>
      <c r="C39" s="167"/>
      <c r="D39" s="167">
        <v>98.1</v>
      </c>
    </row>
    <row r="40" spans="1:4" ht="16.2" customHeight="1" x14ac:dyDescent="0.25">
      <c r="A40" s="104"/>
      <c r="B40" s="156"/>
      <c r="C40" s="156"/>
      <c r="D40" s="156"/>
    </row>
    <row r="41" spans="1:4" ht="13.8" x14ac:dyDescent="0.25">
      <c r="A41" s="383" t="s">
        <v>580</v>
      </c>
    </row>
    <row r="43" spans="1:4" x14ac:dyDescent="0.25">
      <c r="A43" s="599"/>
      <c r="B43" s="600"/>
      <c r="C43" s="600"/>
      <c r="D43" s="600"/>
    </row>
  </sheetData>
  <mergeCells count="6">
    <mergeCell ref="A43:D43"/>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topLeftCell="A13" zoomScaleNormal="100" workbookViewId="0">
      <selection activeCell="F14" sqref="F14"/>
    </sheetView>
  </sheetViews>
  <sheetFormatPr defaultRowHeight="13.2" x14ac:dyDescent="0.25"/>
  <cols>
    <col min="1" max="1" width="21.33203125" customWidth="1"/>
    <col min="2" max="5" width="16.6640625" customWidth="1"/>
  </cols>
  <sheetData>
    <row r="1" spans="1:5" ht="13.8" x14ac:dyDescent="0.25">
      <c r="A1" s="549" t="s">
        <v>393</v>
      </c>
      <c r="B1" s="549"/>
      <c r="C1" s="549"/>
      <c r="D1" s="549"/>
      <c r="E1" s="549"/>
    </row>
    <row r="3" spans="1:5" ht="13.8" x14ac:dyDescent="0.25">
      <c r="A3" s="549" t="s">
        <v>134</v>
      </c>
      <c r="B3" s="549"/>
      <c r="C3" s="549"/>
      <c r="D3" s="549"/>
      <c r="E3" s="549"/>
    </row>
    <row r="5" spans="1:5" ht="13.8" x14ac:dyDescent="0.25">
      <c r="A5" s="576" t="s">
        <v>400</v>
      </c>
      <c r="B5" s="576"/>
      <c r="C5" s="576"/>
      <c r="D5" s="576"/>
      <c r="E5" s="576"/>
    </row>
    <row r="6" spans="1:5" ht="13.2" customHeight="1" x14ac:dyDescent="0.25">
      <c r="A6" s="38"/>
      <c r="B6" s="17"/>
      <c r="C6" s="17"/>
      <c r="D6" s="17"/>
      <c r="E6" s="17"/>
    </row>
    <row r="7" spans="1:5" x14ac:dyDescent="0.25">
      <c r="A7" s="602" t="s">
        <v>135</v>
      </c>
      <c r="B7" s="602"/>
      <c r="C7" s="602"/>
      <c r="D7" s="602"/>
      <c r="E7" s="602"/>
    </row>
    <row r="8" spans="1:5" x14ac:dyDescent="0.25">
      <c r="A8" s="552"/>
      <c r="B8" s="544" t="s">
        <v>495</v>
      </c>
      <c r="C8" s="554" t="s">
        <v>136</v>
      </c>
      <c r="D8" s="603"/>
      <c r="E8" s="555"/>
    </row>
    <row r="9" spans="1:5" ht="26.4" x14ac:dyDescent="0.25">
      <c r="A9" s="584"/>
      <c r="B9" s="590"/>
      <c r="C9" s="483" t="s">
        <v>139</v>
      </c>
      <c r="D9" s="483" t="s">
        <v>138</v>
      </c>
      <c r="E9" s="485" t="s">
        <v>137</v>
      </c>
    </row>
    <row r="10" spans="1:5" ht="13.2" customHeight="1" x14ac:dyDescent="0.25">
      <c r="A10" s="198" t="s">
        <v>505</v>
      </c>
      <c r="B10" s="63"/>
      <c r="C10" s="198"/>
      <c r="D10" s="198"/>
      <c r="E10" s="198"/>
    </row>
    <row r="11" spans="1:5" x14ac:dyDescent="0.25">
      <c r="A11" s="15" t="s">
        <v>56</v>
      </c>
      <c r="B11" s="32">
        <v>100</v>
      </c>
      <c r="C11" s="32">
        <v>101.3</v>
      </c>
      <c r="D11" s="279">
        <v>99.7</v>
      </c>
      <c r="E11" s="279">
        <v>98.9</v>
      </c>
    </row>
    <row r="12" spans="1:5" x14ac:dyDescent="0.25">
      <c r="A12" s="15" t="s">
        <v>57</v>
      </c>
      <c r="B12" s="32">
        <v>100</v>
      </c>
      <c r="C12" s="32">
        <v>100.2</v>
      </c>
      <c r="D12" s="279">
        <v>99.6</v>
      </c>
      <c r="E12" s="279">
        <v>100.2</v>
      </c>
    </row>
    <row r="13" spans="1:5" x14ac:dyDescent="0.25">
      <c r="A13" s="15" t="s">
        <v>58</v>
      </c>
      <c r="B13" s="32">
        <v>100.5</v>
      </c>
      <c r="C13" s="32">
        <v>100.5</v>
      </c>
      <c r="D13" s="279">
        <v>100.3</v>
      </c>
      <c r="E13" s="279">
        <v>101</v>
      </c>
    </row>
    <row r="14" spans="1:5" x14ac:dyDescent="0.25">
      <c r="A14" s="21" t="s">
        <v>117</v>
      </c>
      <c r="B14" s="32">
        <v>101</v>
      </c>
      <c r="C14" s="32">
        <v>101.8</v>
      </c>
      <c r="D14" s="279">
        <v>99.5</v>
      </c>
      <c r="E14" s="279">
        <v>102.4</v>
      </c>
    </row>
    <row r="15" spans="1:5" x14ac:dyDescent="0.25">
      <c r="A15" s="15" t="s">
        <v>60</v>
      </c>
      <c r="B15" s="32">
        <v>100.6</v>
      </c>
      <c r="C15" s="32">
        <v>99.9</v>
      </c>
      <c r="D15" s="279">
        <v>100.6</v>
      </c>
      <c r="E15" s="279">
        <v>101.5</v>
      </c>
    </row>
    <row r="16" spans="1:5" x14ac:dyDescent="0.25">
      <c r="A16" s="15" t="s">
        <v>61</v>
      </c>
      <c r="B16" s="32">
        <v>99.9</v>
      </c>
      <c r="C16" s="32">
        <v>99</v>
      </c>
      <c r="D16" s="279">
        <v>99.8</v>
      </c>
      <c r="E16" s="279">
        <v>101</v>
      </c>
    </row>
    <row r="17" spans="1:5" x14ac:dyDescent="0.25">
      <c r="A17" s="15" t="s">
        <v>62</v>
      </c>
      <c r="B17" s="32">
        <v>100.1</v>
      </c>
      <c r="C17" s="32">
        <v>99.5</v>
      </c>
      <c r="D17" s="279">
        <v>100.8</v>
      </c>
      <c r="E17" s="279">
        <v>99.7</v>
      </c>
    </row>
    <row r="18" spans="1:5" x14ac:dyDescent="0.25">
      <c r="A18" s="21" t="s">
        <v>118</v>
      </c>
      <c r="B18" s="32">
        <v>100.9</v>
      </c>
      <c r="C18" s="32">
        <v>99.5</v>
      </c>
      <c r="D18" s="279">
        <v>100.8</v>
      </c>
      <c r="E18" s="279">
        <v>102.9</v>
      </c>
    </row>
    <row r="19" spans="1:5" x14ac:dyDescent="0.25">
      <c r="A19" s="15" t="s">
        <v>64</v>
      </c>
      <c r="B19" s="32">
        <v>100</v>
      </c>
      <c r="C19" s="32">
        <v>100</v>
      </c>
      <c r="D19" s="279">
        <v>100.5</v>
      </c>
      <c r="E19" s="279">
        <v>99.2</v>
      </c>
    </row>
    <row r="20" spans="1:5" x14ac:dyDescent="0.25">
      <c r="A20" s="15" t="s">
        <v>39</v>
      </c>
      <c r="B20" s="32">
        <v>100.6</v>
      </c>
      <c r="C20" s="32">
        <v>99.4</v>
      </c>
      <c r="D20" s="279">
        <v>101.7</v>
      </c>
      <c r="E20" s="279">
        <v>100.4</v>
      </c>
    </row>
    <row r="21" spans="1:5" ht="13.2" customHeight="1" x14ac:dyDescent="0.25">
      <c r="A21" s="21" t="s">
        <v>455</v>
      </c>
      <c r="B21" s="32"/>
      <c r="C21" s="32"/>
      <c r="D21" s="32"/>
      <c r="E21" s="32"/>
    </row>
    <row r="22" spans="1:5" x14ac:dyDescent="0.25">
      <c r="A22" s="15" t="s">
        <v>56</v>
      </c>
      <c r="B22" s="51">
        <v>100.1</v>
      </c>
      <c r="C22" s="51">
        <v>101.2</v>
      </c>
      <c r="D22" s="51">
        <v>100.8</v>
      </c>
      <c r="E22" s="51">
        <v>97.7</v>
      </c>
    </row>
    <row r="23" spans="1:5" x14ac:dyDescent="0.25">
      <c r="A23" s="15" t="s">
        <v>57</v>
      </c>
      <c r="B23" s="51">
        <v>100.8</v>
      </c>
      <c r="C23" s="51">
        <v>101.5</v>
      </c>
      <c r="D23" s="51">
        <v>100.1</v>
      </c>
      <c r="E23" s="51">
        <v>101</v>
      </c>
    </row>
    <row r="24" spans="1:5" x14ac:dyDescent="0.25">
      <c r="A24" s="15" t="s">
        <v>58</v>
      </c>
      <c r="B24" s="32">
        <v>108</v>
      </c>
      <c r="C24" s="32">
        <v>105.1</v>
      </c>
      <c r="D24" s="32">
        <v>112.6</v>
      </c>
      <c r="E24" s="32">
        <v>104.1</v>
      </c>
    </row>
    <row r="25" spans="1:5" x14ac:dyDescent="0.25">
      <c r="A25" s="21" t="s">
        <v>117</v>
      </c>
      <c r="B25" s="32">
        <v>104.5</v>
      </c>
      <c r="C25" s="32">
        <v>104.4</v>
      </c>
      <c r="D25" s="32">
        <v>105.3</v>
      </c>
      <c r="E25" s="32">
        <v>103.1</v>
      </c>
    </row>
    <row r="26" spans="1:5" x14ac:dyDescent="0.25">
      <c r="A26" s="15" t="s">
        <v>60</v>
      </c>
      <c r="B26" s="32">
        <v>100.3</v>
      </c>
      <c r="C26" s="32">
        <v>101.8</v>
      </c>
      <c r="D26" s="32">
        <v>98.5</v>
      </c>
      <c r="E26" s="32">
        <v>101.8</v>
      </c>
    </row>
    <row r="27" spans="1:5" x14ac:dyDescent="0.25">
      <c r="A27" s="15" t="s">
        <v>61</v>
      </c>
      <c r="B27" s="123">
        <v>99.9</v>
      </c>
      <c r="C27" s="123">
        <v>100.9</v>
      </c>
      <c r="D27" s="123">
        <v>99.3</v>
      </c>
      <c r="E27" s="123">
        <v>99.8</v>
      </c>
    </row>
    <row r="28" spans="1:5" x14ac:dyDescent="0.25">
      <c r="A28" s="15" t="s">
        <v>62</v>
      </c>
      <c r="B28" s="155">
        <v>99.1</v>
      </c>
      <c r="C28" s="155">
        <v>98.6</v>
      </c>
      <c r="D28" s="155">
        <v>99.1</v>
      </c>
      <c r="E28" s="155">
        <v>99.8</v>
      </c>
    </row>
    <row r="29" spans="1:5" x14ac:dyDescent="0.25">
      <c r="A29" s="21" t="s">
        <v>118</v>
      </c>
      <c r="B29" s="155">
        <v>105.4</v>
      </c>
      <c r="C29" s="155">
        <v>105.8</v>
      </c>
      <c r="D29" s="155">
        <v>105.7</v>
      </c>
      <c r="E29" s="155">
        <v>104.6</v>
      </c>
    </row>
    <row r="30" spans="1:5" x14ac:dyDescent="0.25">
      <c r="A30" s="15" t="s">
        <v>64</v>
      </c>
      <c r="B30" s="171">
        <v>99.6</v>
      </c>
      <c r="C30" s="171">
        <v>98.9</v>
      </c>
      <c r="D30" s="171">
        <v>99.6</v>
      </c>
      <c r="E30" s="171">
        <v>100.6</v>
      </c>
    </row>
    <row r="31" spans="1:5" x14ac:dyDescent="0.25">
      <c r="A31" s="15" t="s">
        <v>39</v>
      </c>
      <c r="B31" s="171">
        <v>99.1</v>
      </c>
      <c r="C31" s="171">
        <v>97.7</v>
      </c>
      <c r="D31" s="171">
        <v>99.8</v>
      </c>
      <c r="E31" s="171">
        <v>99.6</v>
      </c>
    </row>
    <row r="32" spans="1:5" x14ac:dyDescent="0.25">
      <c r="A32" s="15" t="s">
        <v>65</v>
      </c>
      <c r="B32" s="171">
        <v>100.2</v>
      </c>
      <c r="C32" s="171">
        <v>99.4</v>
      </c>
      <c r="D32" s="171">
        <v>100.2</v>
      </c>
      <c r="E32" s="171">
        <v>101.1</v>
      </c>
    </row>
    <row r="33" spans="1:5" x14ac:dyDescent="0.25">
      <c r="A33" s="21" t="s">
        <v>119</v>
      </c>
      <c r="B33" s="171">
        <v>98.5</v>
      </c>
      <c r="C33" s="171">
        <v>96.6</v>
      </c>
      <c r="D33" s="171">
        <v>98.7</v>
      </c>
      <c r="E33" s="171">
        <v>100.4</v>
      </c>
    </row>
    <row r="34" spans="1:5" x14ac:dyDescent="0.25">
      <c r="A34" s="15" t="s">
        <v>67</v>
      </c>
      <c r="B34" s="171">
        <v>99.7</v>
      </c>
      <c r="C34" s="171">
        <v>100.3</v>
      </c>
      <c r="D34" s="171">
        <v>99.4</v>
      </c>
      <c r="E34" s="171">
        <v>99.5</v>
      </c>
    </row>
    <row r="35" spans="1:5" x14ac:dyDescent="0.25">
      <c r="A35" s="15" t="s">
        <v>68</v>
      </c>
      <c r="B35" s="171">
        <v>100.4</v>
      </c>
      <c r="C35" s="171">
        <v>100.4</v>
      </c>
      <c r="D35" s="171">
        <v>99.5</v>
      </c>
      <c r="E35" s="171">
        <v>101.7</v>
      </c>
    </row>
    <row r="36" spans="1:5" x14ac:dyDescent="0.25">
      <c r="A36" s="81" t="s">
        <v>69</v>
      </c>
      <c r="B36" s="171">
        <v>101.1</v>
      </c>
      <c r="C36" s="171">
        <v>100.1</v>
      </c>
      <c r="D36" s="171">
        <v>100.2</v>
      </c>
      <c r="E36" s="171">
        <v>103.9</v>
      </c>
    </row>
    <row r="37" spans="1:5" x14ac:dyDescent="0.25">
      <c r="A37" s="88" t="s">
        <v>120</v>
      </c>
      <c r="B37" s="257">
        <v>100.1</v>
      </c>
      <c r="C37" s="257">
        <v>99.4</v>
      </c>
      <c r="D37" s="257">
        <v>99.2</v>
      </c>
      <c r="E37" s="257">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3" zoomScaleNormal="100" workbookViewId="0">
      <selection activeCell="B14" sqref="B14"/>
    </sheetView>
  </sheetViews>
  <sheetFormatPr defaultRowHeight="13.2" x14ac:dyDescent="0.25"/>
  <cols>
    <col min="1" max="1" width="32.109375" customWidth="1"/>
    <col min="2" max="4" width="18.109375" customWidth="1"/>
  </cols>
  <sheetData>
    <row r="1" spans="1:4" ht="27.6" customHeight="1" x14ac:dyDescent="0.25">
      <c r="A1" s="550" t="s">
        <v>626</v>
      </c>
      <c r="B1" s="550"/>
      <c r="C1" s="550"/>
      <c r="D1" s="550"/>
    </row>
    <row r="2" spans="1:4" ht="13.2" customHeight="1" x14ac:dyDescent="0.25">
      <c r="A2" s="36"/>
      <c r="B2" s="17"/>
      <c r="C2" s="17"/>
      <c r="D2" s="17"/>
    </row>
    <row r="3" spans="1:4" x14ac:dyDescent="0.25">
      <c r="A3" s="602" t="s">
        <v>140</v>
      </c>
      <c r="B3" s="602"/>
      <c r="C3" s="602"/>
      <c r="D3" s="602"/>
    </row>
    <row r="4" spans="1:4" ht="12.75" customHeight="1" x14ac:dyDescent="0.25">
      <c r="A4" s="552"/>
      <c r="B4" s="604" t="s">
        <v>605</v>
      </c>
      <c r="C4" s="605"/>
      <c r="D4" s="606"/>
    </row>
    <row r="5" spans="1:4" ht="41.4" customHeight="1" x14ac:dyDescent="0.25">
      <c r="A5" s="584"/>
      <c r="B5" s="484" t="s">
        <v>157</v>
      </c>
      <c r="C5" s="214" t="s">
        <v>554</v>
      </c>
      <c r="D5" s="484" t="s">
        <v>553</v>
      </c>
    </row>
    <row r="6" spans="1:4" x14ac:dyDescent="0.25">
      <c r="A6" s="20" t="s">
        <v>141</v>
      </c>
      <c r="B6" s="324">
        <v>99.4</v>
      </c>
      <c r="C6" s="453">
        <v>99.8</v>
      </c>
      <c r="D6" s="453">
        <v>100</v>
      </c>
    </row>
    <row r="7" spans="1:4" ht="26.4" x14ac:dyDescent="0.25">
      <c r="A7" s="81" t="s">
        <v>142</v>
      </c>
      <c r="B7" s="39">
        <v>99.3</v>
      </c>
      <c r="C7" s="275">
        <v>100</v>
      </c>
      <c r="D7" s="275">
        <v>100.5</v>
      </c>
    </row>
    <row r="8" spans="1:4" x14ac:dyDescent="0.25">
      <c r="A8" s="82" t="s">
        <v>143</v>
      </c>
      <c r="B8" s="39">
        <v>102.2</v>
      </c>
      <c r="C8" s="275">
        <v>102.7</v>
      </c>
      <c r="D8" s="275">
        <v>101.6</v>
      </c>
    </row>
    <row r="9" spans="1:4" ht="26.4" x14ac:dyDescent="0.25">
      <c r="A9" s="82" t="s">
        <v>144</v>
      </c>
      <c r="B9" s="39">
        <v>99.6</v>
      </c>
      <c r="C9" s="275">
        <v>97.4</v>
      </c>
      <c r="D9" s="275">
        <v>97</v>
      </c>
    </row>
    <row r="10" spans="1:4" x14ac:dyDescent="0.25">
      <c r="A10" s="82" t="s">
        <v>145</v>
      </c>
      <c r="B10" s="39">
        <v>100.1</v>
      </c>
      <c r="C10" s="275">
        <v>101.8</v>
      </c>
      <c r="D10" s="275">
        <v>103.1</v>
      </c>
    </row>
    <row r="11" spans="1:4" x14ac:dyDescent="0.25">
      <c r="A11" s="82" t="s">
        <v>146</v>
      </c>
      <c r="B11" s="39">
        <v>100.7</v>
      </c>
      <c r="C11" s="275">
        <v>97.1</v>
      </c>
      <c r="D11" s="275">
        <v>97.1</v>
      </c>
    </row>
    <row r="12" spans="1:4" x14ac:dyDescent="0.25">
      <c r="A12" s="107" t="s">
        <v>147</v>
      </c>
      <c r="B12" s="39">
        <v>100.1</v>
      </c>
      <c r="C12" s="275">
        <v>92.1</v>
      </c>
      <c r="D12" s="275">
        <v>84.2</v>
      </c>
    </row>
    <row r="13" spans="1:4" x14ac:dyDescent="0.25">
      <c r="A13" s="82" t="s">
        <v>148</v>
      </c>
      <c r="B13" s="39">
        <v>97.2</v>
      </c>
      <c r="C13" s="275">
        <v>95.1</v>
      </c>
      <c r="D13" s="275">
        <v>96.1</v>
      </c>
    </row>
    <row r="14" spans="1:4" x14ac:dyDescent="0.25">
      <c r="A14" s="82" t="s">
        <v>149</v>
      </c>
      <c r="B14" s="361">
        <v>96.7</v>
      </c>
      <c r="C14" s="275">
        <v>95.5</v>
      </c>
      <c r="D14" s="275">
        <v>95.6</v>
      </c>
    </row>
    <row r="15" spans="1:4" x14ac:dyDescent="0.25">
      <c r="A15" s="196" t="s">
        <v>485</v>
      </c>
      <c r="B15" s="39">
        <v>99.6</v>
      </c>
      <c r="C15" s="275">
        <v>97.2</v>
      </c>
      <c r="D15" s="275">
        <v>112.6</v>
      </c>
    </row>
    <row r="16" spans="1:4" x14ac:dyDescent="0.25">
      <c r="A16" s="82" t="s">
        <v>150</v>
      </c>
      <c r="B16" s="39">
        <v>102.2</v>
      </c>
      <c r="C16" s="275">
        <v>108</v>
      </c>
      <c r="D16" s="275">
        <v>93.7</v>
      </c>
    </row>
    <row r="17" spans="1:4" x14ac:dyDescent="0.25">
      <c r="A17" s="82" t="s">
        <v>151</v>
      </c>
      <c r="B17" s="39">
        <v>99</v>
      </c>
      <c r="C17" s="275">
        <v>99.2</v>
      </c>
      <c r="D17" s="275">
        <v>100.2</v>
      </c>
    </row>
    <row r="18" spans="1:4" x14ac:dyDescent="0.25">
      <c r="A18" s="82" t="s">
        <v>152</v>
      </c>
      <c r="B18" s="39">
        <v>99.3</v>
      </c>
      <c r="C18" s="275">
        <v>99.8</v>
      </c>
      <c r="D18" s="275">
        <v>101.2</v>
      </c>
    </row>
    <row r="19" spans="1:4" x14ac:dyDescent="0.25">
      <c r="A19" s="82" t="s">
        <v>153</v>
      </c>
      <c r="B19" s="39">
        <v>100</v>
      </c>
      <c r="C19" s="275">
        <v>92.4</v>
      </c>
      <c r="D19" s="275">
        <v>87.9</v>
      </c>
    </row>
    <row r="20" spans="1:4" x14ac:dyDescent="0.25">
      <c r="A20" s="82" t="s">
        <v>154</v>
      </c>
      <c r="B20" s="39">
        <v>97.6</v>
      </c>
      <c r="C20" s="275">
        <v>95.6</v>
      </c>
      <c r="D20" s="275">
        <v>96.5</v>
      </c>
    </row>
    <row r="21" spans="1:4" x14ac:dyDescent="0.25">
      <c r="A21" s="82" t="s">
        <v>155</v>
      </c>
      <c r="B21" s="39">
        <v>97.9</v>
      </c>
      <c r="C21" s="275">
        <v>106.3</v>
      </c>
      <c r="D21" s="275">
        <v>110.7</v>
      </c>
    </row>
    <row r="22" spans="1:4" x14ac:dyDescent="0.25">
      <c r="A22" s="83" t="s">
        <v>156</v>
      </c>
      <c r="B22" s="276">
        <v>100</v>
      </c>
      <c r="C22" s="300">
        <v>98.5</v>
      </c>
      <c r="D22" s="300">
        <v>96.5</v>
      </c>
    </row>
    <row r="23" spans="1:4" x14ac:dyDescent="0.25">
      <c r="B23" s="75"/>
      <c r="C23" s="75"/>
      <c r="D2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2" zoomScaleNormal="100" workbookViewId="0">
      <selection activeCell="B14" sqref="B14"/>
    </sheetView>
  </sheetViews>
  <sheetFormatPr defaultRowHeight="13.2" x14ac:dyDescent="0.25"/>
  <cols>
    <col min="1" max="1" width="32.44140625" customWidth="1"/>
    <col min="2" max="4" width="18.109375" customWidth="1"/>
  </cols>
  <sheetData>
    <row r="1" spans="1:4" ht="27.6" customHeight="1" x14ac:dyDescent="0.25">
      <c r="A1" s="550" t="s">
        <v>627</v>
      </c>
      <c r="B1" s="550"/>
      <c r="C1" s="550"/>
      <c r="D1" s="550"/>
    </row>
    <row r="2" spans="1:4" ht="13.2" customHeight="1" x14ac:dyDescent="0.25">
      <c r="A2" s="36"/>
      <c r="B2" s="17"/>
      <c r="C2" s="17"/>
    </row>
    <row r="3" spans="1:4" x14ac:dyDescent="0.25">
      <c r="A3" s="607" t="s">
        <v>140</v>
      </c>
      <c r="B3" s="607"/>
      <c r="C3" s="607"/>
      <c r="D3" s="607"/>
    </row>
    <row r="4" spans="1:4" x14ac:dyDescent="0.25">
      <c r="A4" s="552"/>
      <c r="B4" s="604" t="s">
        <v>605</v>
      </c>
      <c r="C4" s="605"/>
      <c r="D4" s="606"/>
    </row>
    <row r="5" spans="1:4" ht="46.95" customHeight="1" x14ac:dyDescent="0.25">
      <c r="A5" s="584"/>
      <c r="B5" s="484" t="s">
        <v>157</v>
      </c>
      <c r="C5" s="214" t="s">
        <v>554</v>
      </c>
      <c r="D5" s="484" t="s">
        <v>553</v>
      </c>
    </row>
    <row r="6" spans="1:4" ht="14.4" customHeight="1" x14ac:dyDescent="0.25">
      <c r="A6" s="198" t="s">
        <v>158</v>
      </c>
      <c r="B6" s="275">
        <v>101.7</v>
      </c>
      <c r="C6" s="275">
        <v>103.1</v>
      </c>
      <c r="D6" s="275">
        <v>102.4</v>
      </c>
    </row>
    <row r="7" spans="1:4" ht="14.4" customHeight="1" x14ac:dyDescent="0.25">
      <c r="A7" s="22" t="s">
        <v>159</v>
      </c>
      <c r="B7" s="275">
        <v>100.3</v>
      </c>
      <c r="C7" s="275">
        <v>99.2</v>
      </c>
      <c r="D7" s="275">
        <v>97.8</v>
      </c>
    </row>
    <row r="8" spans="1:4" ht="14.4" customHeight="1" x14ac:dyDescent="0.25">
      <c r="A8" s="22" t="s">
        <v>160</v>
      </c>
      <c r="B8" s="275">
        <v>101</v>
      </c>
      <c r="C8" s="275">
        <v>98.8</v>
      </c>
      <c r="D8" s="275">
        <v>99.4</v>
      </c>
    </row>
    <row r="9" spans="1:4" ht="14.4" customHeight="1" x14ac:dyDescent="0.25">
      <c r="A9" s="22" t="s">
        <v>161</v>
      </c>
      <c r="B9" s="275">
        <v>99.9</v>
      </c>
      <c r="C9" s="275">
        <v>102.5</v>
      </c>
      <c r="D9" s="275">
        <v>102.7</v>
      </c>
    </row>
    <row r="10" spans="1:4" ht="14.4" customHeight="1" x14ac:dyDescent="0.25">
      <c r="A10" s="22" t="s">
        <v>162</v>
      </c>
      <c r="B10" s="275">
        <v>100.9</v>
      </c>
      <c r="C10" s="275">
        <v>94.1</v>
      </c>
      <c r="D10" s="275">
        <v>89.6</v>
      </c>
    </row>
    <row r="11" spans="1:4" ht="14.4" customHeight="1" x14ac:dyDescent="0.25">
      <c r="A11" s="22" t="s">
        <v>163</v>
      </c>
      <c r="B11" s="275">
        <v>101.1</v>
      </c>
      <c r="C11" s="275">
        <v>104.5</v>
      </c>
      <c r="D11" s="275">
        <v>108.2</v>
      </c>
    </row>
    <row r="12" spans="1:4" ht="14.4" customHeight="1" x14ac:dyDescent="0.25">
      <c r="A12" s="22" t="s">
        <v>164</v>
      </c>
      <c r="B12" s="275">
        <v>102.5</v>
      </c>
      <c r="C12" s="275">
        <v>101</v>
      </c>
      <c r="D12" s="275">
        <v>99.8</v>
      </c>
    </row>
    <row r="13" spans="1:4" ht="14.4" customHeight="1" x14ac:dyDescent="0.25">
      <c r="A13" s="22" t="s">
        <v>165</v>
      </c>
      <c r="B13" s="275">
        <v>101.3</v>
      </c>
      <c r="C13" s="275">
        <v>85.1</v>
      </c>
      <c r="D13" s="275">
        <v>79.599999999999994</v>
      </c>
    </row>
    <row r="14" spans="1:4" ht="14.4" customHeight="1" x14ac:dyDescent="0.25">
      <c r="A14" s="22" t="s">
        <v>166</v>
      </c>
      <c r="B14" s="532">
        <v>106.6</v>
      </c>
      <c r="C14" s="275">
        <v>116.9</v>
      </c>
      <c r="D14" s="275">
        <v>115.3</v>
      </c>
    </row>
    <row r="15" spans="1:4" ht="14.4" customHeight="1" x14ac:dyDescent="0.25">
      <c r="A15" s="22" t="s">
        <v>167</v>
      </c>
      <c r="B15" s="275">
        <v>100.6</v>
      </c>
      <c r="C15" s="275">
        <v>101.9</v>
      </c>
      <c r="D15" s="275">
        <v>105.4</v>
      </c>
    </row>
    <row r="16" spans="1:4" ht="14.4" customHeight="1" x14ac:dyDescent="0.25">
      <c r="A16" s="22" t="s">
        <v>168</v>
      </c>
      <c r="B16" s="275">
        <v>100.8</v>
      </c>
      <c r="C16" s="275">
        <v>99</v>
      </c>
      <c r="D16" s="275">
        <v>97.2</v>
      </c>
    </row>
    <row r="17" spans="1:4" ht="25.2" customHeight="1" x14ac:dyDescent="0.25">
      <c r="A17" s="22" t="s">
        <v>169</v>
      </c>
      <c r="B17" s="275">
        <v>99.6</v>
      </c>
      <c r="C17" s="275">
        <v>99.3</v>
      </c>
      <c r="D17" s="275">
        <v>97.3</v>
      </c>
    </row>
    <row r="18" spans="1:4" ht="14.4" customHeight="1" x14ac:dyDescent="0.25">
      <c r="A18" s="22" t="s">
        <v>170</v>
      </c>
      <c r="B18" s="275">
        <v>100.9</v>
      </c>
      <c r="C18" s="275">
        <v>101.5</v>
      </c>
      <c r="D18" s="275">
        <v>98.3</v>
      </c>
    </row>
    <row r="19" spans="1:4" ht="14.4" customHeight="1" x14ac:dyDescent="0.25">
      <c r="A19" s="28" t="s">
        <v>171</v>
      </c>
      <c r="B19" s="276">
        <v>102</v>
      </c>
      <c r="C19" s="300">
        <v>104.5</v>
      </c>
      <c r="D19" s="300">
        <v>104.6</v>
      </c>
    </row>
    <row r="20" spans="1:4" x14ac:dyDescent="0.25">
      <c r="B20" s="152"/>
      <c r="C20" s="152"/>
      <c r="D20" s="152"/>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B7" sqref="B7:B13"/>
    </sheetView>
  </sheetViews>
  <sheetFormatPr defaultRowHeight="13.2" x14ac:dyDescent="0.25"/>
  <cols>
    <col min="1" max="1" width="34.33203125" customWidth="1"/>
    <col min="2" max="2" width="18" style="75" customWidth="1"/>
    <col min="3" max="4" width="18" customWidth="1"/>
  </cols>
  <sheetData>
    <row r="1" spans="1:4" ht="13.2" customHeight="1" x14ac:dyDescent="0.25">
      <c r="A1" s="550" t="s">
        <v>172</v>
      </c>
      <c r="B1" s="550"/>
      <c r="C1" s="550"/>
      <c r="D1" s="550"/>
    </row>
    <row r="2" spans="1:4" ht="13.2" customHeight="1" x14ac:dyDescent="0.25">
      <c r="A2" s="36"/>
      <c r="B2" s="66"/>
      <c r="C2" s="17"/>
    </row>
    <row r="3" spans="1:4" x14ac:dyDescent="0.25">
      <c r="A3" s="607" t="s">
        <v>140</v>
      </c>
      <c r="B3" s="607"/>
      <c r="C3" s="607"/>
      <c r="D3" s="607"/>
    </row>
    <row r="4" spans="1:4" x14ac:dyDescent="0.25">
      <c r="A4" s="552"/>
      <c r="B4" s="604" t="s">
        <v>605</v>
      </c>
      <c r="C4" s="605"/>
      <c r="D4" s="606"/>
    </row>
    <row r="5" spans="1:4" ht="40.950000000000003" customHeight="1" x14ac:dyDescent="0.25">
      <c r="A5" s="584"/>
      <c r="B5" s="484" t="s">
        <v>157</v>
      </c>
      <c r="C5" s="214" t="s">
        <v>554</v>
      </c>
      <c r="D5" s="484" t="s">
        <v>553</v>
      </c>
    </row>
    <row r="6" spans="1:4" ht="16.95" customHeight="1" x14ac:dyDescent="0.25">
      <c r="A6" s="198" t="s">
        <v>173</v>
      </c>
      <c r="B6" s="275">
        <v>100.4</v>
      </c>
      <c r="C6" s="275">
        <v>101.9</v>
      </c>
      <c r="D6" s="275">
        <v>108.3</v>
      </c>
    </row>
    <row r="7" spans="1:4" ht="16.95" customHeight="1" x14ac:dyDescent="0.25">
      <c r="A7" s="22" t="s">
        <v>174</v>
      </c>
      <c r="B7" s="532">
        <v>100.6</v>
      </c>
      <c r="C7" s="275">
        <v>102.9</v>
      </c>
      <c r="D7" s="275">
        <v>106.7</v>
      </c>
    </row>
    <row r="8" spans="1:4" ht="16.95" customHeight="1" x14ac:dyDescent="0.25">
      <c r="A8" s="22" t="s">
        <v>175</v>
      </c>
      <c r="B8" s="532">
        <v>97.5</v>
      </c>
      <c r="C8" s="275">
        <v>89.5</v>
      </c>
      <c r="D8" s="275">
        <v>109.2</v>
      </c>
    </row>
    <row r="9" spans="1:4" ht="16.95" customHeight="1" x14ac:dyDescent="0.25">
      <c r="A9" s="271" t="s">
        <v>544</v>
      </c>
      <c r="B9" s="532">
        <v>100.3</v>
      </c>
      <c r="C9" s="275">
        <v>104</v>
      </c>
      <c r="D9" s="275">
        <v>105.8</v>
      </c>
    </row>
    <row r="10" spans="1:4" ht="27" customHeight="1" x14ac:dyDescent="0.25">
      <c r="A10" s="113" t="s">
        <v>468</v>
      </c>
      <c r="B10" s="532">
        <v>102.3</v>
      </c>
      <c r="C10" s="275">
        <v>102.3</v>
      </c>
      <c r="D10" s="275">
        <v>107.7</v>
      </c>
    </row>
    <row r="11" spans="1:4" ht="16.95" customHeight="1" x14ac:dyDescent="0.25">
      <c r="A11" s="22" t="s">
        <v>176</v>
      </c>
      <c r="B11" s="532">
        <v>100.2</v>
      </c>
      <c r="C11" s="275">
        <v>100.9</v>
      </c>
      <c r="D11" s="275">
        <v>121.7</v>
      </c>
    </row>
    <row r="12" spans="1:4" ht="16.95" customHeight="1" x14ac:dyDescent="0.25">
      <c r="A12" s="22" t="s">
        <v>177</v>
      </c>
      <c r="B12" s="532">
        <v>108.8</v>
      </c>
      <c r="C12" s="275">
        <v>126.7</v>
      </c>
      <c r="D12" s="275">
        <v>126.7</v>
      </c>
    </row>
    <row r="13" spans="1:4" ht="16.95" customHeight="1" x14ac:dyDescent="0.25">
      <c r="A13" s="22" t="s">
        <v>178</v>
      </c>
      <c r="B13" s="532">
        <v>100.7</v>
      </c>
      <c r="C13" s="275">
        <v>139.80000000000001</v>
      </c>
      <c r="D13" s="275">
        <v>118.1</v>
      </c>
    </row>
    <row r="14" spans="1:4" ht="16.95" customHeight="1" x14ac:dyDescent="0.25">
      <c r="A14" s="22" t="s">
        <v>179</v>
      </c>
      <c r="B14" s="275">
        <v>100</v>
      </c>
      <c r="C14" s="275">
        <v>103.8</v>
      </c>
      <c r="D14" s="275">
        <v>104</v>
      </c>
    </row>
    <row r="15" spans="1:4" ht="16.95" customHeight="1" x14ac:dyDescent="0.25">
      <c r="A15" s="28" t="s">
        <v>180</v>
      </c>
      <c r="B15" s="300">
        <v>100</v>
      </c>
      <c r="C15" s="300">
        <v>110.8</v>
      </c>
      <c r="D15" s="300">
        <v>110.8</v>
      </c>
    </row>
    <row r="16" spans="1:4" ht="16.95" customHeight="1" x14ac:dyDescent="0.25">
      <c r="A16" s="139"/>
      <c r="B16" s="149"/>
      <c r="C16" s="149"/>
      <c r="D16" s="149"/>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view="pageLayout" topLeftCell="A3" zoomScaleNormal="100" workbookViewId="0">
      <selection activeCell="H19" sqref="H19"/>
    </sheetView>
  </sheetViews>
  <sheetFormatPr defaultRowHeight="13.2" x14ac:dyDescent="0.25"/>
  <cols>
    <col min="1" max="1" width="37.6640625" customWidth="1"/>
    <col min="2" max="3" width="16.33203125" customWidth="1"/>
    <col min="4" max="4" width="18" customWidth="1"/>
  </cols>
  <sheetData>
    <row r="1" spans="1:4" ht="15" customHeight="1" x14ac:dyDescent="0.25">
      <c r="A1" s="550" t="s">
        <v>181</v>
      </c>
      <c r="B1" s="550"/>
      <c r="C1" s="550"/>
      <c r="D1" s="550"/>
    </row>
    <row r="2" spans="1:4" ht="13.2" customHeight="1" x14ac:dyDescent="0.25">
      <c r="A2" s="36"/>
      <c r="B2" s="17"/>
      <c r="C2" s="17"/>
    </row>
    <row r="3" spans="1:4" x14ac:dyDescent="0.25">
      <c r="A3" s="607" t="s">
        <v>140</v>
      </c>
      <c r="B3" s="607"/>
      <c r="C3" s="607"/>
      <c r="D3" s="607"/>
    </row>
    <row r="4" spans="1:4" ht="13.2" customHeight="1" x14ac:dyDescent="0.25">
      <c r="A4" s="552"/>
      <c r="B4" s="604" t="s">
        <v>605</v>
      </c>
      <c r="C4" s="605"/>
      <c r="D4" s="606"/>
    </row>
    <row r="5" spans="1:4" ht="41.4" customHeight="1" x14ac:dyDescent="0.25">
      <c r="A5" s="584"/>
      <c r="B5" s="484" t="s">
        <v>157</v>
      </c>
      <c r="C5" s="214" t="s">
        <v>554</v>
      </c>
      <c r="D5" s="484" t="s">
        <v>553</v>
      </c>
    </row>
    <row r="6" spans="1:4" ht="15" customHeight="1" x14ac:dyDescent="0.25">
      <c r="A6" s="91" t="s">
        <v>182</v>
      </c>
      <c r="B6" s="532">
        <v>105.3</v>
      </c>
      <c r="C6" s="275">
        <v>105.1</v>
      </c>
      <c r="D6" s="275">
        <v>106.3</v>
      </c>
    </row>
    <row r="7" spans="1:4" ht="29.4" customHeight="1" x14ac:dyDescent="0.25">
      <c r="A7" s="22" t="s">
        <v>183</v>
      </c>
      <c r="B7" s="275">
        <v>100</v>
      </c>
      <c r="C7" s="275">
        <v>100</v>
      </c>
      <c r="D7" s="275">
        <v>100</v>
      </c>
    </row>
    <row r="8" spans="1:4" ht="26.4" x14ac:dyDescent="0.25">
      <c r="A8" s="23" t="s">
        <v>538</v>
      </c>
      <c r="B8" s="275">
        <v>100</v>
      </c>
      <c r="C8" s="275">
        <v>100</v>
      </c>
      <c r="D8" s="275">
        <v>100</v>
      </c>
    </row>
    <row r="9" spans="1:4" ht="39.6" x14ac:dyDescent="0.25">
      <c r="A9" s="22" t="s">
        <v>184</v>
      </c>
      <c r="B9" s="275">
        <v>100</v>
      </c>
      <c r="C9" s="275">
        <v>100</v>
      </c>
      <c r="D9" s="275">
        <v>100</v>
      </c>
    </row>
    <row r="10" spans="1:4" ht="13.95" customHeight="1" x14ac:dyDescent="0.25">
      <c r="A10" s="92" t="s">
        <v>185</v>
      </c>
      <c r="B10" s="275">
        <v>100</v>
      </c>
      <c r="C10" s="275">
        <v>100</v>
      </c>
      <c r="D10" s="275">
        <v>109</v>
      </c>
    </row>
    <row r="11" spans="1:4" ht="15" customHeight="1" x14ac:dyDescent="0.25">
      <c r="A11" s="22" t="s">
        <v>186</v>
      </c>
      <c r="B11" s="275">
        <v>100</v>
      </c>
      <c r="C11" s="275">
        <v>100</v>
      </c>
      <c r="D11" s="275">
        <v>109</v>
      </c>
    </row>
    <row r="12" spans="1:4" ht="15" customHeight="1" x14ac:dyDescent="0.25">
      <c r="A12" s="22" t="s">
        <v>187</v>
      </c>
      <c r="B12" s="275">
        <v>100</v>
      </c>
      <c r="C12" s="275">
        <v>100</v>
      </c>
      <c r="D12" s="275">
        <v>109</v>
      </c>
    </row>
    <row r="13" spans="1:4" ht="15" customHeight="1" x14ac:dyDescent="0.25">
      <c r="A13" s="22" t="s">
        <v>188</v>
      </c>
      <c r="B13" s="275">
        <v>100</v>
      </c>
      <c r="C13" s="275">
        <v>100</v>
      </c>
      <c r="D13" s="275">
        <v>109</v>
      </c>
    </row>
    <row r="14" spans="1:4" ht="15" customHeight="1" x14ac:dyDescent="0.25">
      <c r="A14" s="22" t="s">
        <v>189</v>
      </c>
      <c r="B14" s="275">
        <v>100</v>
      </c>
      <c r="C14" s="275">
        <v>100</v>
      </c>
      <c r="D14" s="275">
        <v>109</v>
      </c>
    </row>
    <row r="15" spans="1:4" ht="15" customHeight="1" x14ac:dyDescent="0.25">
      <c r="A15" s="22" t="s">
        <v>190</v>
      </c>
      <c r="B15" s="39">
        <v>100</v>
      </c>
      <c r="C15" s="275">
        <v>100</v>
      </c>
      <c r="D15" s="275">
        <v>108.4</v>
      </c>
    </row>
    <row r="16" spans="1:4" ht="15" customHeight="1" x14ac:dyDescent="0.25">
      <c r="A16" s="28" t="s">
        <v>191</v>
      </c>
      <c r="B16" s="276">
        <v>100</v>
      </c>
      <c r="C16" s="300">
        <v>100</v>
      </c>
      <c r="D16" s="300">
        <v>108.9</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activeCell="F12" sqref="F12"/>
    </sheetView>
  </sheetViews>
  <sheetFormatPr defaultColWidth="8.88671875" defaultRowHeight="13.2" x14ac:dyDescent="0.25"/>
  <cols>
    <col min="1" max="4" width="21.44140625" style="176" customWidth="1"/>
    <col min="5" max="16384" width="8.88671875" style="17"/>
  </cols>
  <sheetData>
    <row r="1" spans="1:8" ht="20.399999999999999" customHeight="1" x14ac:dyDescent="0.25">
      <c r="A1" s="608" t="s">
        <v>499</v>
      </c>
      <c r="B1" s="608"/>
      <c r="C1" s="608"/>
      <c r="D1" s="608"/>
      <c r="E1" s="215"/>
      <c r="F1" s="215"/>
      <c r="G1" s="215"/>
      <c r="H1" s="215"/>
    </row>
    <row r="2" spans="1:8" ht="13.95" customHeight="1" x14ac:dyDescent="0.25"/>
    <row r="3" spans="1:8" x14ac:dyDescent="0.25">
      <c r="B3" s="216"/>
      <c r="D3" s="217" t="s">
        <v>255</v>
      </c>
    </row>
    <row r="4" spans="1:8" ht="13.2" customHeight="1" x14ac:dyDescent="0.25">
      <c r="A4" s="609"/>
      <c r="B4" s="544" t="s">
        <v>496</v>
      </c>
      <c r="C4" s="611" t="s">
        <v>53</v>
      </c>
      <c r="D4" s="612"/>
    </row>
    <row r="5" spans="1:8" ht="28.95" customHeight="1" x14ac:dyDescent="0.25">
      <c r="A5" s="610"/>
      <c r="B5" s="590"/>
      <c r="C5" s="484" t="s">
        <v>497</v>
      </c>
      <c r="D5" s="484" t="s">
        <v>498</v>
      </c>
    </row>
    <row r="6" spans="1:8" ht="13.95" customHeight="1" x14ac:dyDescent="0.25">
      <c r="A6" s="218" t="s">
        <v>505</v>
      </c>
      <c r="B6" s="198"/>
      <c r="C6" s="198"/>
      <c r="D6" s="60"/>
    </row>
    <row r="7" spans="1:8" ht="13.95" customHeight="1" x14ac:dyDescent="0.25">
      <c r="A7" s="15" t="s">
        <v>56</v>
      </c>
      <c r="B7" s="283">
        <v>23665.62</v>
      </c>
      <c r="C7" s="89">
        <v>100.15</v>
      </c>
      <c r="D7" s="280">
        <v>100.15</v>
      </c>
    </row>
    <row r="8" spans="1:8" ht="13.95" customHeight="1" x14ac:dyDescent="0.25">
      <c r="A8" s="15" t="s">
        <v>57</v>
      </c>
      <c r="B8" s="322">
        <v>23665.53</v>
      </c>
      <c r="C8" s="89">
        <v>100</v>
      </c>
      <c r="D8" s="280">
        <v>100.15</v>
      </c>
    </row>
    <row r="9" spans="1:8" ht="13.95" customHeight="1" x14ac:dyDescent="0.25">
      <c r="A9" s="15" t="s">
        <v>58</v>
      </c>
      <c r="B9" s="322">
        <v>23701.18</v>
      </c>
      <c r="C9" s="89">
        <v>100.15</v>
      </c>
      <c r="D9" s="220">
        <v>100.3</v>
      </c>
    </row>
    <row r="10" spans="1:8" ht="13.95" customHeight="1" x14ac:dyDescent="0.25">
      <c r="A10" s="15" t="s">
        <v>60</v>
      </c>
      <c r="B10" s="322">
        <v>23759.82</v>
      </c>
      <c r="C10" s="89">
        <v>100.25</v>
      </c>
      <c r="D10" s="280">
        <v>100.55</v>
      </c>
    </row>
    <row r="11" spans="1:8" ht="13.95" customHeight="1" x14ac:dyDescent="0.25">
      <c r="A11" s="15" t="s">
        <v>61</v>
      </c>
      <c r="B11" s="322">
        <v>23858.35</v>
      </c>
      <c r="C11" s="89">
        <v>100.41</v>
      </c>
      <c r="D11" s="280">
        <v>100.97</v>
      </c>
    </row>
    <row r="12" spans="1:8" ht="13.95" customHeight="1" x14ac:dyDescent="0.25">
      <c r="A12" s="15" t="s">
        <v>62</v>
      </c>
      <c r="B12" s="322">
        <v>23960.66</v>
      </c>
      <c r="C12" s="89">
        <v>100.43</v>
      </c>
      <c r="D12" s="220">
        <v>101.4</v>
      </c>
    </row>
    <row r="13" spans="1:8" ht="13.95" customHeight="1" x14ac:dyDescent="0.25">
      <c r="A13" s="15" t="s">
        <v>64</v>
      </c>
      <c r="B13" s="322">
        <v>24057.03</v>
      </c>
      <c r="C13" s="322">
        <v>100.4</v>
      </c>
      <c r="D13" s="280">
        <v>101.81</v>
      </c>
    </row>
    <row r="14" spans="1:8" ht="13.95" customHeight="1" x14ac:dyDescent="0.25">
      <c r="A14" s="15" t="s">
        <v>39</v>
      </c>
      <c r="B14" s="322">
        <v>24001.45</v>
      </c>
      <c r="C14" s="89">
        <v>99.77</v>
      </c>
      <c r="D14" s="280">
        <v>101.58</v>
      </c>
    </row>
    <row r="15" spans="1:8" ht="13.95" customHeight="1" x14ac:dyDescent="0.25">
      <c r="A15" s="258" t="s">
        <v>455</v>
      </c>
      <c r="B15" s="284"/>
      <c r="C15" s="21"/>
      <c r="D15" s="61"/>
    </row>
    <row r="16" spans="1:8" ht="15" customHeight="1" x14ac:dyDescent="0.25">
      <c r="A16" s="15" t="s">
        <v>56</v>
      </c>
      <c r="B16" s="285">
        <v>22692.53</v>
      </c>
      <c r="C16" s="39">
        <v>100.53</v>
      </c>
      <c r="D16" s="39">
        <v>100.53</v>
      </c>
    </row>
    <row r="17" spans="1:4" ht="15" customHeight="1" x14ac:dyDescent="0.25">
      <c r="A17" s="15" t="s">
        <v>57</v>
      </c>
      <c r="B17" s="285">
        <v>22807.58</v>
      </c>
      <c r="C17" s="39">
        <v>100.51</v>
      </c>
      <c r="D17" s="39">
        <v>101.04</v>
      </c>
    </row>
    <row r="18" spans="1:4" ht="15" customHeight="1" x14ac:dyDescent="0.25">
      <c r="A18" s="15" t="s">
        <v>58</v>
      </c>
      <c r="B18" s="286">
        <v>23705.71</v>
      </c>
      <c r="C18" s="238">
        <v>103.94</v>
      </c>
      <c r="D18" s="238">
        <v>105.02</v>
      </c>
    </row>
    <row r="19" spans="1:4" ht="15" customHeight="1" x14ac:dyDescent="0.25">
      <c r="A19" s="15" t="s">
        <v>60</v>
      </c>
      <c r="B19" s="286">
        <v>23982.49</v>
      </c>
      <c r="C19" s="238">
        <v>101.17</v>
      </c>
      <c r="D19" s="238">
        <v>106.25</v>
      </c>
    </row>
    <row r="20" spans="1:4" ht="15" customHeight="1" x14ac:dyDescent="0.25">
      <c r="A20" s="15" t="s">
        <v>61</v>
      </c>
      <c r="B20" s="286">
        <v>24183.94</v>
      </c>
      <c r="C20" s="238">
        <v>100.84</v>
      </c>
      <c r="D20" s="238">
        <v>107.14</v>
      </c>
    </row>
    <row r="21" spans="1:4" ht="15" customHeight="1" x14ac:dyDescent="0.25">
      <c r="A21" s="15" t="s">
        <v>62</v>
      </c>
      <c r="B21" s="286">
        <v>24122.74</v>
      </c>
      <c r="C21" s="238">
        <v>99.75</v>
      </c>
      <c r="D21" s="238">
        <v>106.87</v>
      </c>
    </row>
    <row r="22" spans="1:4" ht="15" customHeight="1" x14ac:dyDescent="0.25">
      <c r="A22" s="15" t="s">
        <v>64</v>
      </c>
      <c r="B22" s="286">
        <v>23917.599999999999</v>
      </c>
      <c r="C22" s="238">
        <v>99.15</v>
      </c>
      <c r="D22" s="238">
        <v>105.96</v>
      </c>
    </row>
    <row r="23" spans="1:4" ht="15" customHeight="1" x14ac:dyDescent="0.25">
      <c r="A23" s="15" t="s">
        <v>39</v>
      </c>
      <c r="B23" s="286">
        <v>23525.23</v>
      </c>
      <c r="C23" s="238">
        <v>98.36</v>
      </c>
      <c r="D23" s="238">
        <v>104.22</v>
      </c>
    </row>
    <row r="24" spans="1:4" ht="15" customHeight="1" x14ac:dyDescent="0.25">
      <c r="A24" s="15" t="s">
        <v>65</v>
      </c>
      <c r="B24" s="286">
        <v>23727.49</v>
      </c>
      <c r="C24" s="238">
        <v>100.86</v>
      </c>
      <c r="D24" s="238">
        <v>105.12</v>
      </c>
    </row>
    <row r="25" spans="1:4" ht="15" customHeight="1" x14ac:dyDescent="0.25">
      <c r="A25" s="15" t="s">
        <v>67</v>
      </c>
      <c r="B25" s="286">
        <v>23844.66</v>
      </c>
      <c r="C25" s="238">
        <v>100.49</v>
      </c>
      <c r="D25" s="238">
        <v>105.64</v>
      </c>
    </row>
    <row r="26" spans="1:4" ht="15" customHeight="1" x14ac:dyDescent="0.25">
      <c r="A26" s="15" t="s">
        <v>68</v>
      </c>
      <c r="B26" s="286">
        <v>23765.37</v>
      </c>
      <c r="C26" s="238">
        <v>99.67</v>
      </c>
      <c r="D26" s="238">
        <v>105.29</v>
      </c>
    </row>
    <row r="27" spans="1:4" ht="15" customHeight="1" x14ac:dyDescent="0.25">
      <c r="A27" s="206" t="s">
        <v>69</v>
      </c>
      <c r="B27" s="287">
        <v>24055.63</v>
      </c>
      <c r="C27" s="239">
        <v>101.22</v>
      </c>
      <c r="D27" s="239">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activeCell="E1" sqref="E1:E1048576"/>
    </sheetView>
  </sheetViews>
  <sheetFormatPr defaultRowHeight="13.2" x14ac:dyDescent="0.25"/>
  <cols>
    <col min="1" max="1" width="36.44140625" customWidth="1"/>
    <col min="2" max="4" width="16.6640625" customWidth="1"/>
  </cols>
  <sheetData>
    <row r="1" spans="1:5" ht="15" customHeight="1" x14ac:dyDescent="0.25">
      <c r="A1" s="613" t="s">
        <v>387</v>
      </c>
      <c r="B1" s="613"/>
      <c r="C1" s="613"/>
      <c r="D1" s="613"/>
    </row>
    <row r="2" spans="1:5" x14ac:dyDescent="0.25">
      <c r="A2" s="31"/>
      <c r="B2" s="17"/>
      <c r="C2" s="17"/>
      <c r="D2" s="17"/>
    </row>
    <row r="3" spans="1:5" x14ac:dyDescent="0.25">
      <c r="A3" s="602" t="s">
        <v>539</v>
      </c>
      <c r="B3" s="602"/>
      <c r="C3" s="602"/>
      <c r="D3" s="602"/>
    </row>
    <row r="4" spans="1:5" ht="13.2" customHeight="1" x14ac:dyDescent="0.25">
      <c r="A4" s="609"/>
      <c r="B4" s="544" t="s">
        <v>595</v>
      </c>
      <c r="C4" s="615" t="s">
        <v>203</v>
      </c>
      <c r="D4" s="616"/>
    </row>
    <row r="5" spans="1:5" ht="20.399999999999999" customHeight="1" x14ac:dyDescent="0.25">
      <c r="A5" s="614"/>
      <c r="B5" s="545"/>
      <c r="C5" s="484" t="s">
        <v>608</v>
      </c>
      <c r="D5" s="484" t="s">
        <v>540</v>
      </c>
    </row>
    <row r="6" spans="1:5" ht="17.399999999999999" customHeight="1" x14ac:dyDescent="0.25">
      <c r="A6" s="15" t="s">
        <v>166</v>
      </c>
      <c r="B6" s="495">
        <v>56.17</v>
      </c>
      <c r="C6" s="495">
        <v>48.74</v>
      </c>
      <c r="D6" s="281">
        <v>48.13</v>
      </c>
    </row>
    <row r="7" spans="1:5" ht="17.399999999999999" customHeight="1" x14ac:dyDescent="0.25">
      <c r="A7" s="37" t="s">
        <v>126</v>
      </c>
      <c r="B7" s="495"/>
      <c r="C7" s="495"/>
      <c r="D7" s="281"/>
    </row>
    <row r="8" spans="1:5" ht="17.399999999999999" customHeight="1" x14ac:dyDescent="0.25">
      <c r="A8" s="22" t="s">
        <v>204</v>
      </c>
      <c r="B8" s="495">
        <v>50.34</v>
      </c>
      <c r="C8" s="495">
        <v>44.46</v>
      </c>
      <c r="D8" s="281">
        <v>43.27</v>
      </c>
    </row>
    <row r="9" spans="1:5" ht="17.399999999999999" customHeight="1" x14ac:dyDescent="0.25">
      <c r="A9" s="22" t="s">
        <v>205</v>
      </c>
      <c r="B9" s="495">
        <v>56.42</v>
      </c>
      <c r="C9" s="495">
        <v>47.93</v>
      </c>
      <c r="D9" s="281">
        <v>47.18</v>
      </c>
    </row>
    <row r="10" spans="1:5" ht="17.399999999999999" customHeight="1" x14ac:dyDescent="0.25">
      <c r="A10" s="22" t="s">
        <v>206</v>
      </c>
      <c r="B10" s="495">
        <v>67.709999999999994</v>
      </c>
      <c r="C10" s="495">
        <v>59.75</v>
      </c>
      <c r="D10" s="281">
        <v>60.67</v>
      </c>
    </row>
    <row r="11" spans="1:5" ht="17.399999999999999" customHeight="1" x14ac:dyDescent="0.25">
      <c r="A11" s="259" t="s">
        <v>207</v>
      </c>
      <c r="B11" s="495">
        <v>62.43</v>
      </c>
      <c r="C11" s="495">
        <v>57.71</v>
      </c>
      <c r="D11" s="281">
        <v>65.83</v>
      </c>
    </row>
    <row r="12" spans="1:5" ht="17.25" customHeight="1" x14ac:dyDescent="0.25">
      <c r="A12" s="260" t="s">
        <v>386</v>
      </c>
      <c r="B12" s="250">
        <v>21.65</v>
      </c>
      <c r="C12" s="250">
        <v>19.350000000000001</v>
      </c>
      <c r="D12" s="282">
        <v>17.829999999999998</v>
      </c>
    </row>
    <row r="13" spans="1:5" x14ac:dyDescent="0.25">
      <c r="E13" s="130"/>
    </row>
    <row r="15" spans="1:5"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B8" sqref="B8:B11"/>
    </sheetView>
  </sheetViews>
  <sheetFormatPr defaultRowHeight="13.2" x14ac:dyDescent="0.25"/>
  <cols>
    <col min="1" max="1" width="29.44140625" customWidth="1"/>
    <col min="2" max="4" width="19.6640625" customWidth="1"/>
  </cols>
  <sheetData>
    <row r="1" spans="1:6" ht="16.2" customHeight="1" x14ac:dyDescent="0.25">
      <c r="A1" s="613" t="s">
        <v>388</v>
      </c>
      <c r="B1" s="613"/>
      <c r="C1" s="613"/>
      <c r="D1" s="613"/>
    </row>
    <row r="2" spans="1:6" ht="13.2" customHeight="1" x14ac:dyDescent="0.25">
      <c r="A2" s="43"/>
      <c r="B2" s="17"/>
      <c r="C2" s="17"/>
      <c r="D2" s="17"/>
    </row>
    <row r="3" spans="1:6" x14ac:dyDescent="0.25">
      <c r="A3" s="602" t="s">
        <v>140</v>
      </c>
      <c r="B3" s="602"/>
      <c r="C3" s="602"/>
      <c r="D3" s="602"/>
    </row>
    <row r="4" spans="1:6" x14ac:dyDescent="0.25">
      <c r="A4" s="617"/>
      <c r="B4" s="604" t="s">
        <v>605</v>
      </c>
      <c r="C4" s="605"/>
      <c r="D4" s="606"/>
    </row>
    <row r="5" spans="1:6" ht="42" customHeight="1" x14ac:dyDescent="0.25">
      <c r="A5" s="584"/>
      <c r="B5" s="484" t="s">
        <v>157</v>
      </c>
      <c r="C5" s="214" t="s">
        <v>554</v>
      </c>
      <c r="D5" s="484" t="s">
        <v>553</v>
      </c>
    </row>
    <row r="6" spans="1:6" ht="16.2" customHeight="1" x14ac:dyDescent="0.25">
      <c r="A6" s="81" t="s">
        <v>166</v>
      </c>
      <c r="B6" s="32">
        <v>106.6</v>
      </c>
      <c r="C6" s="32">
        <v>116.9</v>
      </c>
      <c r="D6" s="279">
        <v>115.3</v>
      </c>
    </row>
    <row r="7" spans="1:6" ht="16.2" customHeight="1" x14ac:dyDescent="0.25">
      <c r="A7" s="84" t="s">
        <v>126</v>
      </c>
      <c r="B7" s="32"/>
      <c r="C7" s="32"/>
      <c r="D7" s="279"/>
    </row>
    <row r="8" spans="1:6" ht="16.2" customHeight="1" x14ac:dyDescent="0.25">
      <c r="A8" s="82" t="s">
        <v>204</v>
      </c>
      <c r="B8" s="123">
        <v>106.9</v>
      </c>
      <c r="C8" s="32">
        <v>117.3</v>
      </c>
      <c r="D8" s="279">
        <v>114.2</v>
      </c>
    </row>
    <row r="9" spans="1:6" ht="16.2" customHeight="1" x14ac:dyDescent="0.25">
      <c r="A9" s="82" t="s">
        <v>205</v>
      </c>
      <c r="B9" s="123">
        <v>107.1</v>
      </c>
      <c r="C9" s="32">
        <v>120.9</v>
      </c>
      <c r="D9" s="279">
        <v>119</v>
      </c>
    </row>
    <row r="10" spans="1:6" ht="16.2" customHeight="1" x14ac:dyDescent="0.25">
      <c r="A10" s="82" t="s">
        <v>208</v>
      </c>
      <c r="B10" s="123">
        <v>104.8</v>
      </c>
      <c r="C10" s="32">
        <v>108.1</v>
      </c>
      <c r="D10" s="279">
        <v>109.8</v>
      </c>
      <c r="F10" s="75"/>
    </row>
    <row r="11" spans="1:6" ht="16.2" customHeight="1" x14ac:dyDescent="0.25">
      <c r="A11" s="81" t="s">
        <v>207</v>
      </c>
      <c r="B11" s="123">
        <v>106.9</v>
      </c>
      <c r="C11" s="32">
        <v>95.4</v>
      </c>
      <c r="D11" s="279">
        <v>108.8</v>
      </c>
    </row>
    <row r="12" spans="1:6" ht="17.25" customHeight="1" x14ac:dyDescent="0.25">
      <c r="A12" s="85" t="s">
        <v>386</v>
      </c>
      <c r="B12" s="449">
        <v>100</v>
      </c>
      <c r="C12" s="449">
        <v>120.8</v>
      </c>
      <c r="D12" s="450">
        <v>111.4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3" zoomScaleNormal="100" workbookViewId="0">
      <selection activeCell="C18" sqref="C18"/>
    </sheetView>
  </sheetViews>
  <sheetFormatPr defaultRowHeight="13.2" x14ac:dyDescent="0.25"/>
  <cols>
    <col min="1" max="1" width="24.109375" customWidth="1"/>
    <col min="2" max="3" width="12.6640625" customWidth="1"/>
    <col min="4" max="5" width="12.6640625" style="75" customWidth="1"/>
    <col min="6" max="6" width="12.6640625" customWidth="1"/>
  </cols>
  <sheetData>
    <row r="1" spans="1:6" ht="13.8" x14ac:dyDescent="0.25">
      <c r="A1" s="549" t="s">
        <v>192</v>
      </c>
      <c r="B1" s="549"/>
      <c r="C1" s="549"/>
      <c r="D1" s="549"/>
      <c r="E1" s="549"/>
      <c r="F1" s="549"/>
    </row>
    <row r="3" spans="1:6" ht="27" customHeight="1" x14ac:dyDescent="0.25">
      <c r="A3" s="613" t="s">
        <v>628</v>
      </c>
      <c r="B3" s="613"/>
      <c r="C3" s="613"/>
      <c r="D3" s="613"/>
      <c r="E3" s="613"/>
      <c r="F3" s="613"/>
    </row>
    <row r="4" spans="1:6" x14ac:dyDescent="0.25">
      <c r="A4" s="40"/>
      <c r="B4" s="17"/>
      <c r="C4" s="17"/>
      <c r="D4" s="66"/>
      <c r="E4" s="66"/>
      <c r="F4" s="17"/>
    </row>
    <row r="5" spans="1:6" x14ac:dyDescent="0.25">
      <c r="A5" s="619" t="s">
        <v>135</v>
      </c>
      <c r="B5" s="602"/>
      <c r="C5" s="602"/>
      <c r="D5" s="602"/>
      <c r="E5" s="602"/>
      <c r="F5" s="602"/>
    </row>
    <row r="6" spans="1:6" ht="13.95" customHeight="1" x14ac:dyDescent="0.25">
      <c r="A6" s="559"/>
      <c r="B6" s="546" t="s">
        <v>193</v>
      </c>
      <c r="C6" s="595" t="s">
        <v>194</v>
      </c>
      <c r="D6" s="595"/>
      <c r="E6" s="595"/>
      <c r="F6" s="568"/>
    </row>
    <row r="7" spans="1:6" ht="158.4" x14ac:dyDescent="0.25">
      <c r="A7" s="591"/>
      <c r="B7" s="545"/>
      <c r="C7" s="484" t="s">
        <v>195</v>
      </c>
      <c r="D7" s="488" t="s">
        <v>199</v>
      </c>
      <c r="E7" s="488" t="s">
        <v>200</v>
      </c>
      <c r="F7" s="210" t="s">
        <v>201</v>
      </c>
    </row>
    <row r="8" spans="1:6" ht="13.2" customHeight="1" x14ac:dyDescent="0.25">
      <c r="A8" s="198" t="s">
        <v>505</v>
      </c>
      <c r="B8" s="63"/>
      <c r="C8" s="198"/>
      <c r="D8" s="79"/>
      <c r="E8" s="79"/>
      <c r="F8" s="60"/>
    </row>
    <row r="9" spans="1:6" x14ac:dyDescent="0.25">
      <c r="A9" s="15" t="s">
        <v>56</v>
      </c>
      <c r="B9" s="41">
        <v>94.8</v>
      </c>
      <c r="C9" s="41">
        <v>94.6</v>
      </c>
      <c r="D9" s="42">
        <v>95.8</v>
      </c>
      <c r="E9" s="42">
        <v>101.9</v>
      </c>
      <c r="F9" s="42">
        <v>100.2</v>
      </c>
    </row>
    <row r="10" spans="1:6" x14ac:dyDescent="0.25">
      <c r="A10" s="16" t="s">
        <v>57</v>
      </c>
      <c r="B10" s="41">
        <v>100.2</v>
      </c>
      <c r="C10" s="41">
        <v>99.9</v>
      </c>
      <c r="D10" s="101">
        <v>104.2</v>
      </c>
      <c r="E10" s="102">
        <v>99.8</v>
      </c>
      <c r="F10" s="42">
        <v>100</v>
      </c>
    </row>
    <row r="11" spans="1:6" x14ac:dyDescent="0.25">
      <c r="A11" s="15" t="s">
        <v>58</v>
      </c>
      <c r="B11" s="87">
        <v>102.9</v>
      </c>
      <c r="C11" s="42">
        <v>102.1</v>
      </c>
      <c r="D11" s="101">
        <v>111.5</v>
      </c>
      <c r="E11" s="102">
        <v>101.3</v>
      </c>
      <c r="F11" s="42">
        <v>100</v>
      </c>
    </row>
    <row r="12" spans="1:6" x14ac:dyDescent="0.25">
      <c r="A12" s="21" t="s">
        <v>117</v>
      </c>
      <c r="B12" s="41">
        <v>97.8</v>
      </c>
      <c r="C12" s="41">
        <v>96.6</v>
      </c>
      <c r="D12" s="42">
        <v>111.3</v>
      </c>
      <c r="E12" s="42">
        <v>103</v>
      </c>
      <c r="F12" s="42">
        <v>100.2</v>
      </c>
    </row>
    <row r="13" spans="1:6" x14ac:dyDescent="0.25">
      <c r="A13" s="15" t="s">
        <v>60</v>
      </c>
      <c r="B13" s="41">
        <v>113.7</v>
      </c>
      <c r="C13" s="165">
        <v>114.2</v>
      </c>
      <c r="D13" s="101">
        <v>111.1</v>
      </c>
      <c r="E13" s="101">
        <v>98.1</v>
      </c>
      <c r="F13" s="42">
        <v>100</v>
      </c>
    </row>
    <row r="14" spans="1:6" x14ac:dyDescent="0.25">
      <c r="A14" s="15" t="s">
        <v>61</v>
      </c>
      <c r="B14" s="41">
        <v>105.5</v>
      </c>
      <c r="C14" s="165">
        <v>105.2</v>
      </c>
      <c r="D14" s="101">
        <v>108.8</v>
      </c>
      <c r="E14" s="42">
        <v>103.3</v>
      </c>
      <c r="F14" s="42">
        <v>100</v>
      </c>
    </row>
    <row r="15" spans="1:6" x14ac:dyDescent="0.25">
      <c r="A15" s="15" t="s">
        <v>62</v>
      </c>
      <c r="B15" s="41">
        <v>99.8</v>
      </c>
      <c r="C15" s="41">
        <v>98.9</v>
      </c>
      <c r="D15" s="101">
        <v>108.9</v>
      </c>
      <c r="E15" s="42">
        <v>99.4</v>
      </c>
      <c r="F15" s="42">
        <v>100</v>
      </c>
    </row>
    <row r="16" spans="1:6" x14ac:dyDescent="0.25">
      <c r="A16" s="21" t="s">
        <v>118</v>
      </c>
      <c r="B16" s="41">
        <v>119.6</v>
      </c>
      <c r="C16" s="41">
        <v>118.8</v>
      </c>
      <c r="D16" s="101">
        <v>131.69999999999999</v>
      </c>
      <c r="E16" s="42">
        <v>100.8</v>
      </c>
      <c r="F16" s="42">
        <v>100</v>
      </c>
    </row>
    <row r="17" spans="1:6" x14ac:dyDescent="0.25">
      <c r="A17" s="15" t="s">
        <v>64</v>
      </c>
      <c r="B17" s="41">
        <v>103.6</v>
      </c>
      <c r="C17" s="165">
        <v>105.3</v>
      </c>
      <c r="D17" s="101">
        <v>88</v>
      </c>
      <c r="E17" s="42">
        <v>101.2</v>
      </c>
      <c r="F17" s="42">
        <v>100</v>
      </c>
    </row>
    <row r="18" spans="1:6" x14ac:dyDescent="0.25">
      <c r="A18" s="16" t="s">
        <v>39</v>
      </c>
      <c r="B18" s="41">
        <v>105.4</v>
      </c>
      <c r="C18" s="165">
        <v>106</v>
      </c>
      <c r="D18" s="42">
        <v>100.3</v>
      </c>
      <c r="E18" s="42">
        <v>98.4</v>
      </c>
      <c r="F18" s="42">
        <v>100</v>
      </c>
    </row>
    <row r="19" spans="1:6" ht="13.2" customHeight="1" x14ac:dyDescent="0.25">
      <c r="A19" s="65" t="s">
        <v>455</v>
      </c>
      <c r="B19" s="165"/>
      <c r="C19" s="101"/>
      <c r="D19" s="102"/>
      <c r="E19" s="101"/>
      <c r="F19" s="86"/>
    </row>
    <row r="20" spans="1:6" x14ac:dyDescent="0.25">
      <c r="A20" s="15" t="s">
        <v>56</v>
      </c>
      <c r="B20" s="157">
        <v>100.3</v>
      </c>
      <c r="C20" s="102">
        <v>101.5</v>
      </c>
      <c r="D20" s="102">
        <v>95.8</v>
      </c>
      <c r="E20" s="102">
        <v>97.2</v>
      </c>
      <c r="F20" s="102">
        <v>99.8</v>
      </c>
    </row>
    <row r="21" spans="1:6" x14ac:dyDescent="0.25">
      <c r="A21" s="15" t="s">
        <v>57</v>
      </c>
      <c r="B21" s="157">
        <v>104.6</v>
      </c>
      <c r="C21" s="102">
        <v>110.3</v>
      </c>
      <c r="D21" s="102">
        <v>81</v>
      </c>
      <c r="E21" s="102">
        <v>98.4</v>
      </c>
      <c r="F21" s="102">
        <v>100</v>
      </c>
    </row>
    <row r="22" spans="1:6" x14ac:dyDescent="0.25">
      <c r="A22" s="15" t="s">
        <v>58</v>
      </c>
      <c r="B22" s="157">
        <v>109.3</v>
      </c>
      <c r="C22" s="102">
        <v>105.1</v>
      </c>
      <c r="D22" s="102">
        <v>135.30000000000001</v>
      </c>
      <c r="E22" s="102">
        <v>102.8</v>
      </c>
      <c r="F22" s="102">
        <v>100</v>
      </c>
    </row>
    <row r="23" spans="1:6" x14ac:dyDescent="0.25">
      <c r="A23" s="21" t="s">
        <v>117</v>
      </c>
      <c r="B23" s="157">
        <v>114.7</v>
      </c>
      <c r="C23" s="102">
        <v>117.6</v>
      </c>
      <c r="D23" s="102">
        <v>104.9</v>
      </c>
      <c r="E23" s="102">
        <v>98.3</v>
      </c>
      <c r="F23" s="102">
        <v>99.8</v>
      </c>
    </row>
    <row r="24" spans="1:6" x14ac:dyDescent="0.25">
      <c r="A24" s="15" t="s">
        <v>60</v>
      </c>
      <c r="B24" s="103">
        <v>120.7</v>
      </c>
      <c r="C24" s="103">
        <v>113.1</v>
      </c>
      <c r="D24" s="102">
        <v>157.5</v>
      </c>
      <c r="E24" s="102">
        <v>97.5</v>
      </c>
      <c r="F24" s="102">
        <v>100</v>
      </c>
    </row>
    <row r="25" spans="1:6" x14ac:dyDescent="0.25">
      <c r="A25" s="15" t="s">
        <v>61</v>
      </c>
      <c r="B25" s="103">
        <v>87.9</v>
      </c>
      <c r="C25" s="108">
        <v>92.5</v>
      </c>
      <c r="D25" s="102">
        <v>71.8</v>
      </c>
      <c r="E25" s="102">
        <v>99.9</v>
      </c>
      <c r="F25" s="102">
        <v>100</v>
      </c>
    </row>
    <row r="26" spans="1:6" x14ac:dyDescent="0.25">
      <c r="A26" s="15" t="s">
        <v>62</v>
      </c>
      <c r="B26" s="103">
        <v>100.9</v>
      </c>
      <c r="C26" s="103">
        <v>101</v>
      </c>
      <c r="D26" s="102">
        <v>100.7</v>
      </c>
      <c r="E26" s="102">
        <v>99</v>
      </c>
      <c r="F26" s="102">
        <v>100</v>
      </c>
    </row>
    <row r="27" spans="1:6" x14ac:dyDescent="0.25">
      <c r="A27" s="21" t="s">
        <v>118</v>
      </c>
      <c r="B27" s="157">
        <v>107</v>
      </c>
      <c r="C27" s="102">
        <v>105.7</v>
      </c>
      <c r="D27" s="102">
        <v>113.9</v>
      </c>
      <c r="E27" s="102">
        <v>96.5</v>
      </c>
      <c r="F27" s="102">
        <v>100</v>
      </c>
    </row>
    <row r="28" spans="1:6" x14ac:dyDescent="0.25">
      <c r="A28" s="15" t="s">
        <v>64</v>
      </c>
      <c r="B28" s="165">
        <v>101.8</v>
      </c>
      <c r="C28" s="165">
        <v>107.3</v>
      </c>
      <c r="D28" s="101">
        <v>78.5</v>
      </c>
      <c r="E28" s="42">
        <v>102.6</v>
      </c>
      <c r="F28" s="42">
        <v>101.7</v>
      </c>
    </row>
    <row r="29" spans="1:6" x14ac:dyDescent="0.25">
      <c r="A29" s="16" t="s">
        <v>39</v>
      </c>
      <c r="B29" s="41">
        <v>96</v>
      </c>
      <c r="C29" s="165">
        <v>97.8</v>
      </c>
      <c r="D29" s="101">
        <v>84.3</v>
      </c>
      <c r="E29" s="101">
        <v>107.6</v>
      </c>
      <c r="F29" s="42">
        <v>100.3</v>
      </c>
    </row>
    <row r="30" spans="1:6" x14ac:dyDescent="0.25">
      <c r="A30" s="15" t="s">
        <v>65</v>
      </c>
      <c r="B30" s="41">
        <v>99.6</v>
      </c>
      <c r="C30" s="165">
        <v>98.8</v>
      </c>
      <c r="D30" s="101">
        <v>104.6</v>
      </c>
      <c r="E30" s="42">
        <v>102.7</v>
      </c>
      <c r="F30" s="42">
        <v>100</v>
      </c>
    </row>
    <row r="31" spans="1:6" x14ac:dyDescent="0.25">
      <c r="A31" s="21" t="s">
        <v>119</v>
      </c>
      <c r="B31" s="41">
        <v>97.39</v>
      </c>
      <c r="C31" s="165">
        <v>103.76</v>
      </c>
      <c r="D31" s="101">
        <v>69.150000000000006</v>
      </c>
      <c r="E31" s="42">
        <v>113.35</v>
      </c>
      <c r="F31" s="42">
        <v>102.02</v>
      </c>
    </row>
    <row r="32" spans="1:6" x14ac:dyDescent="0.25">
      <c r="A32" s="15" t="s">
        <v>67</v>
      </c>
      <c r="B32" s="87">
        <v>94.7</v>
      </c>
      <c r="C32" s="102">
        <v>95.2</v>
      </c>
      <c r="D32" s="102">
        <v>90.6</v>
      </c>
      <c r="E32" s="86">
        <v>98.1</v>
      </c>
      <c r="F32" s="86">
        <v>100</v>
      </c>
    </row>
    <row r="33" spans="1:6" x14ac:dyDescent="0.25">
      <c r="A33" s="15" t="s">
        <v>68</v>
      </c>
      <c r="B33" s="87">
        <v>98.7</v>
      </c>
      <c r="C33" s="102">
        <v>100.6</v>
      </c>
      <c r="D33" s="102">
        <v>86</v>
      </c>
      <c r="E33" s="86">
        <v>96.4</v>
      </c>
      <c r="F33" s="86">
        <v>100</v>
      </c>
    </row>
    <row r="34" spans="1:6" ht="13.2" customHeight="1" x14ac:dyDescent="0.25">
      <c r="A34" s="81" t="s">
        <v>69</v>
      </c>
      <c r="B34" s="87">
        <v>97.6</v>
      </c>
      <c r="C34" s="102">
        <v>98.2</v>
      </c>
      <c r="D34" s="102">
        <v>92.2</v>
      </c>
      <c r="E34" s="102">
        <v>101.4</v>
      </c>
      <c r="F34" s="102">
        <v>105.8</v>
      </c>
    </row>
    <row r="35" spans="1:6" x14ac:dyDescent="0.25">
      <c r="A35" s="88" t="s">
        <v>120</v>
      </c>
      <c r="B35" s="261">
        <v>91.3</v>
      </c>
      <c r="C35" s="262">
        <v>94.1</v>
      </c>
      <c r="D35" s="262">
        <v>71.900000000000006</v>
      </c>
      <c r="E35" s="205">
        <v>95.9</v>
      </c>
      <c r="F35" s="205">
        <v>105.9</v>
      </c>
    </row>
    <row r="36" spans="1:6" ht="16.95" customHeight="1" x14ac:dyDescent="0.25">
      <c r="A36" s="440"/>
      <c r="B36" s="440"/>
      <c r="C36" s="440"/>
      <c r="D36" s="440"/>
      <c r="E36" s="440"/>
      <c r="F36" s="440"/>
    </row>
    <row r="37" spans="1:6" ht="51" customHeight="1" x14ac:dyDescent="0.25">
      <c r="A37" s="618" t="s">
        <v>490</v>
      </c>
      <c r="B37" s="618"/>
      <c r="C37" s="618"/>
      <c r="D37" s="618"/>
      <c r="E37" s="618"/>
      <c r="F37" s="618"/>
    </row>
  </sheetData>
  <mergeCells count="7">
    <mergeCell ref="A37:F37"/>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E44" sqref="E44"/>
    </sheetView>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456</v>
      </c>
    </row>
    <row r="4" spans="1:1" ht="52.8" x14ac:dyDescent="0.25">
      <c r="A4" s="11" t="s">
        <v>457</v>
      </c>
    </row>
    <row r="5" spans="1:1" ht="52.8" x14ac:dyDescent="0.25">
      <c r="A5" s="11" t="s">
        <v>458</v>
      </c>
    </row>
    <row r="6" spans="1:1" ht="66" x14ac:dyDescent="0.25">
      <c r="A6" s="11" t="s">
        <v>459</v>
      </c>
    </row>
    <row r="7" spans="1:1" ht="26.4" x14ac:dyDescent="0.25">
      <c r="A7" s="11" t="s">
        <v>460</v>
      </c>
    </row>
    <row r="8" spans="1:1" ht="26.4" x14ac:dyDescent="0.25">
      <c r="A8" s="11" t="s">
        <v>461</v>
      </c>
    </row>
  </sheetData>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WhiteSpace="0" zoomScaleNormal="100" workbookViewId="0">
      <selection activeCell="H15" sqref="H15"/>
    </sheetView>
  </sheetViews>
  <sheetFormatPr defaultRowHeight="13.2" x14ac:dyDescent="0.25"/>
  <cols>
    <col min="1" max="1" width="42.109375" customWidth="1"/>
    <col min="2" max="2" width="23.44140625" style="75" customWidth="1"/>
    <col min="3" max="3" width="23.44140625" customWidth="1"/>
  </cols>
  <sheetData>
    <row r="1" spans="1:6" ht="28.2" customHeight="1" x14ac:dyDescent="0.25">
      <c r="A1" s="550" t="s">
        <v>629</v>
      </c>
      <c r="B1" s="550"/>
      <c r="C1" s="550"/>
    </row>
    <row r="2" spans="1:6" ht="11.4" customHeight="1" x14ac:dyDescent="0.25">
      <c r="A2" s="481"/>
      <c r="B2" s="486"/>
      <c r="C2" s="481"/>
    </row>
    <row r="3" spans="1:6" x14ac:dyDescent="0.25">
      <c r="A3" s="602" t="s">
        <v>140</v>
      </c>
      <c r="B3" s="602"/>
      <c r="C3" s="602"/>
    </row>
    <row r="4" spans="1:6" ht="12.6" customHeight="1" x14ac:dyDescent="0.25">
      <c r="A4" s="552"/>
      <c r="B4" s="544" t="s">
        <v>606</v>
      </c>
      <c r="C4" s="482" t="s">
        <v>592</v>
      </c>
    </row>
    <row r="5" spans="1:6" ht="27" customHeight="1" x14ac:dyDescent="0.25">
      <c r="A5" s="553"/>
      <c r="B5" s="545"/>
      <c r="C5" s="210" t="s">
        <v>607</v>
      </c>
    </row>
    <row r="6" spans="1:6" ht="15" customHeight="1" x14ac:dyDescent="0.25">
      <c r="A6" s="128" t="s">
        <v>202</v>
      </c>
      <c r="B6" s="451">
        <v>127.8</v>
      </c>
      <c r="C6" s="451">
        <v>120</v>
      </c>
    </row>
    <row r="7" spans="1:6" ht="15" customHeight="1" x14ac:dyDescent="0.25">
      <c r="A7" s="128" t="s">
        <v>72</v>
      </c>
      <c r="B7" s="451">
        <v>128.1</v>
      </c>
      <c r="C7" s="451">
        <v>130.5</v>
      </c>
    </row>
    <row r="8" spans="1:6" ht="15" customHeight="1" x14ac:dyDescent="0.25">
      <c r="A8" s="191" t="s">
        <v>389</v>
      </c>
      <c r="B8" s="290">
        <v>131</v>
      </c>
      <c r="C8" s="451">
        <v>138.1</v>
      </c>
    </row>
    <row r="9" spans="1:6" ht="15" customHeight="1" x14ac:dyDescent="0.25">
      <c r="A9" s="192" t="s">
        <v>73</v>
      </c>
      <c r="B9" s="290">
        <v>157.5</v>
      </c>
      <c r="C9" s="451">
        <v>102.5</v>
      </c>
    </row>
    <row r="10" spans="1:6" ht="15" customHeight="1" x14ac:dyDescent="0.25">
      <c r="A10" s="128" t="s">
        <v>75</v>
      </c>
      <c r="B10" s="290">
        <v>129.30000000000001</v>
      </c>
      <c r="C10" s="451">
        <v>79</v>
      </c>
    </row>
    <row r="11" spans="1:6" ht="15" customHeight="1" x14ac:dyDescent="0.25">
      <c r="A11" s="192" t="s">
        <v>76</v>
      </c>
      <c r="B11" s="307">
        <v>109.4</v>
      </c>
      <c r="C11" s="451">
        <v>113.9</v>
      </c>
      <c r="D11" s="506"/>
      <c r="E11" s="75"/>
      <c r="F11" s="75"/>
    </row>
    <row r="12" spans="1:6" x14ac:dyDescent="0.25">
      <c r="A12" s="192" t="s">
        <v>81</v>
      </c>
      <c r="B12" s="290">
        <v>129.4</v>
      </c>
      <c r="C12" s="451">
        <v>78.8</v>
      </c>
    </row>
    <row r="13" spans="1:6" ht="25.2" customHeight="1" x14ac:dyDescent="0.25">
      <c r="A13" s="128" t="s">
        <v>90</v>
      </c>
      <c r="B13" s="290">
        <v>103.3</v>
      </c>
      <c r="C13" s="451">
        <v>104.8</v>
      </c>
    </row>
    <row r="14" spans="1:6" ht="40.5" customHeight="1" x14ac:dyDescent="0.25">
      <c r="A14" s="129" t="s">
        <v>91</v>
      </c>
      <c r="B14" s="452">
        <v>100.2</v>
      </c>
      <c r="C14" s="452">
        <v>101.8</v>
      </c>
    </row>
    <row r="15" spans="1:6" ht="49.95" customHeight="1" x14ac:dyDescent="0.25">
      <c r="A15" s="548" t="s">
        <v>48</v>
      </c>
      <c r="B15" s="548"/>
      <c r="C15" s="548"/>
    </row>
    <row r="16" spans="1:6" x14ac:dyDescent="0.25">
      <c r="A16" s="383"/>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G9" sqref="G9"/>
    </sheetView>
  </sheetViews>
  <sheetFormatPr defaultRowHeight="13.2" x14ac:dyDescent="0.25"/>
  <cols>
    <col min="1" max="1" width="41.109375" customWidth="1"/>
    <col min="2" max="3" width="14.44140625" customWidth="1"/>
    <col min="4" max="4" width="18" customWidth="1"/>
  </cols>
  <sheetData>
    <row r="1" spans="1:4" ht="33" customHeight="1" x14ac:dyDescent="0.25">
      <c r="A1" s="613" t="s">
        <v>377</v>
      </c>
      <c r="B1" s="613"/>
      <c r="C1" s="613"/>
      <c r="D1" s="613"/>
    </row>
    <row r="2" spans="1:4" ht="13.2" customHeight="1" x14ac:dyDescent="0.25">
      <c r="A2" s="43"/>
      <c r="B2" s="17"/>
      <c r="C2" s="17"/>
      <c r="D2" s="17"/>
    </row>
    <row r="3" spans="1:4" x14ac:dyDescent="0.25">
      <c r="A3" s="602" t="s">
        <v>140</v>
      </c>
      <c r="B3" s="602"/>
      <c r="C3" s="602"/>
      <c r="D3" s="602"/>
    </row>
    <row r="4" spans="1:4" ht="13.2" customHeight="1" x14ac:dyDescent="0.25">
      <c r="A4" s="552"/>
      <c r="B4" s="604" t="s">
        <v>605</v>
      </c>
      <c r="C4" s="605"/>
      <c r="D4" s="606"/>
    </row>
    <row r="5" spans="1:4" ht="42" customHeight="1" x14ac:dyDescent="0.25">
      <c r="A5" s="584"/>
      <c r="B5" s="484" t="s">
        <v>157</v>
      </c>
      <c r="C5" s="214" t="s">
        <v>554</v>
      </c>
      <c r="D5" s="484" t="s">
        <v>553</v>
      </c>
    </row>
    <row r="6" spans="1:4" ht="27" customHeight="1" x14ac:dyDescent="0.25">
      <c r="A6" s="98" t="s">
        <v>378</v>
      </c>
      <c r="B6" s="133">
        <v>128.6</v>
      </c>
      <c r="C6" s="496">
        <v>157</v>
      </c>
      <c r="D6" s="184">
        <v>131.9</v>
      </c>
    </row>
    <row r="7" spans="1:4" ht="14.4" customHeight="1" x14ac:dyDescent="0.25">
      <c r="A7" s="16" t="s">
        <v>379</v>
      </c>
      <c r="B7" s="133">
        <v>101.1</v>
      </c>
      <c r="C7" s="496">
        <v>127.7</v>
      </c>
      <c r="D7" s="184">
        <v>127.2</v>
      </c>
    </row>
    <row r="8" spans="1:4" ht="42" customHeight="1" x14ac:dyDescent="0.25">
      <c r="A8" s="16" t="s">
        <v>380</v>
      </c>
      <c r="B8" s="133">
        <v>100</v>
      </c>
      <c r="C8" s="183">
        <v>101.2</v>
      </c>
      <c r="D8" s="193">
        <v>118.1</v>
      </c>
    </row>
    <row r="9" spans="1:4" ht="16.2" customHeight="1" x14ac:dyDescent="0.25">
      <c r="A9" s="16" t="s">
        <v>381</v>
      </c>
      <c r="B9" s="133">
        <v>100</v>
      </c>
      <c r="C9" s="496">
        <v>124.5</v>
      </c>
      <c r="D9" s="184">
        <v>124.5</v>
      </c>
    </row>
    <row r="10" spans="1:4" x14ac:dyDescent="0.25">
      <c r="A10" s="64" t="s">
        <v>382</v>
      </c>
      <c r="B10" s="497">
        <v>114</v>
      </c>
      <c r="C10" s="497">
        <v>82.5</v>
      </c>
      <c r="D10" s="497">
        <v>103.8</v>
      </c>
    </row>
    <row r="11" spans="1:4" ht="26.4" x14ac:dyDescent="0.25">
      <c r="A11" s="16" t="s">
        <v>383</v>
      </c>
      <c r="B11" s="497">
        <v>95.33</v>
      </c>
      <c r="C11" s="498">
        <v>103.8</v>
      </c>
      <c r="D11" s="499">
        <v>101.4</v>
      </c>
    </row>
    <row r="12" spans="1:4" x14ac:dyDescent="0.25">
      <c r="A12" s="53" t="s">
        <v>384</v>
      </c>
      <c r="B12" s="500">
        <v>100</v>
      </c>
      <c r="C12" s="500">
        <v>102.2</v>
      </c>
      <c r="D12" s="500">
        <v>107.7</v>
      </c>
    </row>
    <row r="13" spans="1:4" x14ac:dyDescent="0.25">
      <c r="B13" s="75"/>
      <c r="C13" s="75"/>
      <c r="D1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topLeftCell="A10" zoomScaleNormal="100" workbookViewId="0">
      <selection activeCell="E36" sqref="E36"/>
    </sheetView>
  </sheetViews>
  <sheetFormatPr defaultColWidth="8.88671875" defaultRowHeight="13.2" x14ac:dyDescent="0.25"/>
  <cols>
    <col min="1" max="1" width="17.6640625" style="50" customWidth="1"/>
    <col min="2" max="5" width="17.44140625" style="50" customWidth="1"/>
    <col min="6" max="16384" width="8.88671875" style="50"/>
  </cols>
  <sheetData>
    <row r="1" spans="1:5" ht="29.25" customHeight="1" x14ac:dyDescent="0.25">
      <c r="A1" s="613" t="s">
        <v>630</v>
      </c>
      <c r="B1" s="613"/>
      <c r="C1" s="613"/>
      <c r="D1" s="613"/>
      <c r="E1" s="613"/>
    </row>
    <row r="2" spans="1:5" ht="13.2" customHeight="1" x14ac:dyDescent="0.25">
      <c r="A2" s="487"/>
      <c r="B2" s="52"/>
      <c r="C2" s="52"/>
      <c r="D2" s="52"/>
      <c r="E2" s="52"/>
    </row>
    <row r="3" spans="1:5" x14ac:dyDescent="0.25">
      <c r="A3" s="619" t="s">
        <v>135</v>
      </c>
      <c r="B3" s="619"/>
      <c r="C3" s="619"/>
      <c r="D3" s="619"/>
      <c r="E3" s="619"/>
    </row>
    <row r="4" spans="1:5" ht="12.6" customHeight="1" x14ac:dyDescent="0.25">
      <c r="A4" s="620"/>
      <c r="B4" s="544" t="s">
        <v>500</v>
      </c>
      <c r="C4" s="583" t="s">
        <v>281</v>
      </c>
      <c r="D4" s="622"/>
      <c r="E4" s="623"/>
    </row>
    <row r="5" spans="1:5" ht="66" customHeight="1" x14ac:dyDescent="0.25">
      <c r="A5" s="621"/>
      <c r="B5" s="590"/>
      <c r="C5" s="483" t="s">
        <v>282</v>
      </c>
      <c r="D5" s="483" t="s">
        <v>283</v>
      </c>
      <c r="E5" s="210" t="s">
        <v>284</v>
      </c>
    </row>
    <row r="6" spans="1:5" x14ac:dyDescent="0.25">
      <c r="A6" s="21" t="s">
        <v>505</v>
      </c>
      <c r="B6" s="263"/>
      <c r="C6" s="360"/>
      <c r="D6" s="360"/>
      <c r="E6" s="360"/>
    </row>
    <row r="7" spans="1:5" x14ac:dyDescent="0.25">
      <c r="A7" s="16" t="s">
        <v>56</v>
      </c>
      <c r="B7" s="325">
        <v>100.3</v>
      </c>
      <c r="C7" s="325">
        <v>99.7</v>
      </c>
      <c r="D7" s="361">
        <v>101.2</v>
      </c>
      <c r="E7" s="325">
        <v>101.4</v>
      </c>
    </row>
    <row r="8" spans="1:5" x14ac:dyDescent="0.25">
      <c r="A8" s="16" t="s">
        <v>57</v>
      </c>
      <c r="B8" s="134">
        <v>102.1</v>
      </c>
      <c r="C8" s="362">
        <v>102.6</v>
      </c>
      <c r="D8" s="363">
        <v>102.7</v>
      </c>
      <c r="E8" s="363">
        <v>100.6</v>
      </c>
    </row>
    <row r="9" spans="1:5" x14ac:dyDescent="0.25">
      <c r="A9" s="16" t="s">
        <v>58</v>
      </c>
      <c r="B9" s="325">
        <v>97.2</v>
      </c>
      <c r="C9" s="323">
        <v>95.4</v>
      </c>
      <c r="D9" s="323">
        <v>99.9</v>
      </c>
      <c r="E9" s="323">
        <v>100.1</v>
      </c>
    </row>
    <row r="10" spans="1:5" x14ac:dyDescent="0.25">
      <c r="A10" s="21" t="s">
        <v>117</v>
      </c>
      <c r="B10" s="134">
        <v>99.6</v>
      </c>
      <c r="C10" s="323">
        <v>97.4</v>
      </c>
      <c r="D10" s="363">
        <v>103.8</v>
      </c>
      <c r="E10" s="323">
        <v>102</v>
      </c>
    </row>
    <row r="11" spans="1:5" x14ac:dyDescent="0.25">
      <c r="A11" s="16" t="s">
        <v>60</v>
      </c>
      <c r="B11" s="51">
        <v>100.7</v>
      </c>
      <c r="C11" s="323">
        <v>100.1</v>
      </c>
      <c r="D11" s="323">
        <v>102.2</v>
      </c>
      <c r="E11" s="323">
        <v>101.3</v>
      </c>
    </row>
    <row r="12" spans="1:5" x14ac:dyDescent="0.25">
      <c r="A12" s="16" t="s">
        <v>61</v>
      </c>
      <c r="B12" s="51">
        <v>99.7</v>
      </c>
      <c r="C12" s="323">
        <v>99.7</v>
      </c>
      <c r="D12" s="323">
        <v>99.5</v>
      </c>
      <c r="E12" s="323">
        <v>100</v>
      </c>
    </row>
    <row r="13" spans="1:5" x14ac:dyDescent="0.25">
      <c r="A13" s="16" t="s">
        <v>62</v>
      </c>
      <c r="B13" s="51">
        <v>103.8</v>
      </c>
      <c r="C13" s="323">
        <v>105.5</v>
      </c>
      <c r="D13" s="323">
        <v>102.2</v>
      </c>
      <c r="E13" s="323">
        <v>100</v>
      </c>
    </row>
    <row r="14" spans="1:5" x14ac:dyDescent="0.25">
      <c r="A14" s="21" t="s">
        <v>118</v>
      </c>
      <c r="B14" s="51">
        <v>104.1</v>
      </c>
      <c r="C14" s="323">
        <v>105.2</v>
      </c>
      <c r="D14" s="323">
        <v>104</v>
      </c>
      <c r="E14" s="323">
        <v>101.3</v>
      </c>
    </row>
    <row r="15" spans="1:5" x14ac:dyDescent="0.25">
      <c r="A15" s="16" t="s">
        <v>64</v>
      </c>
      <c r="B15" s="51">
        <v>100.7</v>
      </c>
      <c r="C15" s="323">
        <v>100.3</v>
      </c>
      <c r="D15" s="323">
        <v>103.5</v>
      </c>
      <c r="E15" s="323">
        <v>100</v>
      </c>
    </row>
    <row r="16" spans="1:5" x14ac:dyDescent="0.25">
      <c r="A16" s="16" t="s">
        <v>39</v>
      </c>
      <c r="B16" s="51">
        <v>101.1</v>
      </c>
      <c r="C16" s="323">
        <v>101.2</v>
      </c>
      <c r="D16" s="323">
        <v>102.3</v>
      </c>
      <c r="E16" s="323">
        <v>100.1</v>
      </c>
    </row>
    <row r="17" spans="1:5" x14ac:dyDescent="0.25">
      <c r="A17" s="21" t="s">
        <v>455</v>
      </c>
      <c r="B17" s="89"/>
      <c r="C17" s="89"/>
      <c r="D17" s="51"/>
      <c r="E17" s="89"/>
    </row>
    <row r="18" spans="1:5" x14ac:dyDescent="0.25">
      <c r="A18" s="16" t="s">
        <v>56</v>
      </c>
      <c r="B18" s="126">
        <v>101</v>
      </c>
      <c r="C18" s="134">
        <v>101</v>
      </c>
      <c r="D18" s="134">
        <v>102.2</v>
      </c>
      <c r="E18" s="126">
        <v>100.4</v>
      </c>
    </row>
    <row r="19" spans="1:5" x14ac:dyDescent="0.25">
      <c r="A19" s="16" t="s">
        <v>57</v>
      </c>
      <c r="B19" s="126">
        <v>100.6</v>
      </c>
      <c r="C19" s="126">
        <v>100.6</v>
      </c>
      <c r="D19" s="126">
        <v>101.4</v>
      </c>
      <c r="E19" s="126">
        <v>100.1</v>
      </c>
    </row>
    <row r="20" spans="1:5" x14ac:dyDescent="0.25">
      <c r="A20" s="16" t="s">
        <v>58</v>
      </c>
      <c r="B20" s="126">
        <v>103.4</v>
      </c>
      <c r="C20" s="126">
        <v>101.3</v>
      </c>
      <c r="D20" s="126">
        <v>113.6</v>
      </c>
      <c r="E20" s="126">
        <v>102.7</v>
      </c>
    </row>
    <row r="21" spans="1:5" x14ac:dyDescent="0.25">
      <c r="A21" s="21" t="s">
        <v>117</v>
      </c>
      <c r="B21" s="89">
        <v>105.1</v>
      </c>
      <c r="C21" s="89">
        <v>102.9</v>
      </c>
      <c r="D21" s="51">
        <v>117.9</v>
      </c>
      <c r="E21" s="89">
        <v>103.2</v>
      </c>
    </row>
    <row r="22" spans="1:5" x14ac:dyDescent="0.25">
      <c r="A22" s="16" t="s">
        <v>60</v>
      </c>
      <c r="B22" s="126">
        <v>101.2</v>
      </c>
      <c r="C22" s="126">
        <v>101.3</v>
      </c>
      <c r="D22" s="134">
        <v>102.4</v>
      </c>
      <c r="E22" s="126">
        <v>100.3</v>
      </c>
    </row>
    <row r="23" spans="1:5" x14ac:dyDescent="0.25">
      <c r="A23" s="16" t="s">
        <v>61</v>
      </c>
      <c r="B23" s="126">
        <v>100.9</v>
      </c>
      <c r="C23" s="126">
        <v>100.9</v>
      </c>
      <c r="D23" s="134">
        <v>102.3</v>
      </c>
      <c r="E23" s="126">
        <v>100</v>
      </c>
    </row>
    <row r="24" spans="1:5" x14ac:dyDescent="0.25">
      <c r="A24" s="16" t="s">
        <v>62</v>
      </c>
      <c r="B24" s="120">
        <v>100.7</v>
      </c>
      <c r="C24" s="120">
        <v>101.3</v>
      </c>
      <c r="D24" s="155">
        <v>99.4</v>
      </c>
      <c r="E24" s="120">
        <v>99.9</v>
      </c>
    </row>
    <row r="25" spans="1:5" x14ac:dyDescent="0.25">
      <c r="A25" s="21" t="s">
        <v>118</v>
      </c>
      <c r="B25" s="120">
        <v>102.8</v>
      </c>
      <c r="C25" s="120">
        <v>103.4</v>
      </c>
      <c r="D25" s="155">
        <v>104.1</v>
      </c>
      <c r="E25" s="120">
        <v>100.2</v>
      </c>
    </row>
    <row r="26" spans="1:5" x14ac:dyDescent="0.25">
      <c r="A26" s="16" t="s">
        <v>64</v>
      </c>
      <c r="B26" s="134">
        <v>100.8</v>
      </c>
      <c r="C26" s="134">
        <v>101</v>
      </c>
      <c r="D26" s="134">
        <v>101</v>
      </c>
      <c r="E26" s="51">
        <v>99.9</v>
      </c>
    </row>
    <row r="27" spans="1:5" x14ac:dyDescent="0.25">
      <c r="A27" s="16" t="s">
        <v>39</v>
      </c>
      <c r="B27" s="51">
        <v>100.8</v>
      </c>
      <c r="C27" s="51">
        <v>100.8</v>
      </c>
      <c r="D27" s="51">
        <v>100.4</v>
      </c>
      <c r="E27" s="134">
        <v>101.1</v>
      </c>
    </row>
    <row r="28" spans="1:5" x14ac:dyDescent="0.25">
      <c r="A28" s="16" t="s">
        <v>65</v>
      </c>
      <c r="B28" s="51">
        <v>100.2</v>
      </c>
      <c r="C28" s="51">
        <v>100.3</v>
      </c>
      <c r="D28" s="51">
        <v>100.1</v>
      </c>
      <c r="E28" s="51">
        <v>100</v>
      </c>
    </row>
    <row r="29" spans="1:5" x14ac:dyDescent="0.25">
      <c r="A29" s="21" t="s">
        <v>119</v>
      </c>
      <c r="B29" s="51">
        <v>101.8</v>
      </c>
      <c r="C29" s="51">
        <v>102.1</v>
      </c>
      <c r="D29" s="51">
        <v>101.4</v>
      </c>
      <c r="E29" s="51">
        <v>101</v>
      </c>
    </row>
    <row r="30" spans="1:5" x14ac:dyDescent="0.25">
      <c r="A30" s="16" t="s">
        <v>67</v>
      </c>
      <c r="B30" s="51">
        <v>101.1</v>
      </c>
      <c r="C30" s="51">
        <v>101</v>
      </c>
      <c r="D30" s="51">
        <v>100.3</v>
      </c>
      <c r="E30" s="51">
        <v>102</v>
      </c>
    </row>
    <row r="31" spans="1:5" x14ac:dyDescent="0.25">
      <c r="A31" s="16" t="s">
        <v>68</v>
      </c>
      <c r="B31" s="51">
        <v>100.3</v>
      </c>
      <c r="C31" s="51">
        <v>100.3</v>
      </c>
      <c r="D31" s="51">
        <v>100.4</v>
      </c>
      <c r="E31" s="51">
        <v>100</v>
      </c>
    </row>
    <row r="32" spans="1:5" x14ac:dyDescent="0.25">
      <c r="A32" s="16" t="s">
        <v>69</v>
      </c>
      <c r="B32" s="51">
        <v>100.3</v>
      </c>
      <c r="C32" s="51">
        <v>100.5</v>
      </c>
      <c r="D32" s="51">
        <v>100</v>
      </c>
      <c r="E32" s="51">
        <v>100.2</v>
      </c>
    </row>
    <row r="33" spans="1:5" x14ac:dyDescent="0.25">
      <c r="A33" s="199" t="s">
        <v>120</v>
      </c>
      <c r="B33" s="266">
        <v>101.8</v>
      </c>
      <c r="C33" s="266">
        <v>101.9</v>
      </c>
      <c r="D33" s="266">
        <v>100.6</v>
      </c>
      <c r="E33" s="266">
        <v>100.9</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activeCell="G26" sqref="G26"/>
    </sheetView>
  </sheetViews>
  <sheetFormatPr defaultColWidth="8.88671875" defaultRowHeight="13.2" x14ac:dyDescent="0.25"/>
  <cols>
    <col min="1" max="1" width="17.6640625" style="50" customWidth="1"/>
    <col min="2" max="5" width="16.109375" style="50" customWidth="1"/>
    <col min="6" max="16384" width="8.88671875" style="50"/>
  </cols>
  <sheetData>
    <row r="1" spans="1:5" ht="32.25" customHeight="1" x14ac:dyDescent="0.25">
      <c r="A1" s="613" t="s">
        <v>631</v>
      </c>
      <c r="B1" s="613"/>
      <c r="C1" s="613"/>
      <c r="D1" s="613"/>
      <c r="E1" s="613"/>
    </row>
    <row r="2" spans="1:5" ht="13.2" customHeight="1" x14ac:dyDescent="0.25">
      <c r="A2" s="487"/>
      <c r="B2" s="52"/>
      <c r="C2" s="52"/>
      <c r="D2" s="52"/>
    </row>
    <row r="3" spans="1:5" x14ac:dyDescent="0.25">
      <c r="A3" s="577" t="s">
        <v>135</v>
      </c>
      <c r="B3" s="577"/>
      <c r="C3" s="577"/>
      <c r="D3" s="577"/>
      <c r="E3" s="577"/>
    </row>
    <row r="4" spans="1:5" ht="12.6" customHeight="1" x14ac:dyDescent="0.25">
      <c r="A4" s="620"/>
      <c r="B4" s="544" t="s">
        <v>125</v>
      </c>
      <c r="C4" s="583" t="s">
        <v>288</v>
      </c>
      <c r="D4" s="622"/>
      <c r="E4" s="623"/>
    </row>
    <row r="5" spans="1:5" ht="27" customHeight="1" x14ac:dyDescent="0.25">
      <c r="A5" s="621"/>
      <c r="B5" s="624"/>
      <c r="C5" s="489" t="s">
        <v>285</v>
      </c>
      <c r="D5" s="483" t="s">
        <v>286</v>
      </c>
      <c r="E5" s="484" t="s">
        <v>287</v>
      </c>
    </row>
    <row r="6" spans="1:5" x14ac:dyDescent="0.25">
      <c r="A6" s="21" t="s">
        <v>505</v>
      </c>
      <c r="B6" s="267"/>
      <c r="C6" s="264"/>
      <c r="D6" s="264"/>
      <c r="E6" s="265"/>
    </row>
    <row r="7" spans="1:5" x14ac:dyDescent="0.25">
      <c r="A7" s="16" t="s">
        <v>56</v>
      </c>
      <c r="B7" s="120">
        <v>98.9</v>
      </c>
      <c r="C7" s="109">
        <v>100</v>
      </c>
      <c r="D7" s="121">
        <v>98.9</v>
      </c>
      <c r="E7" s="109">
        <v>100</v>
      </c>
    </row>
    <row r="8" spans="1:5" x14ac:dyDescent="0.25">
      <c r="A8" s="16" t="s">
        <v>57</v>
      </c>
      <c r="B8" s="89">
        <v>100</v>
      </c>
      <c r="C8" s="89">
        <v>100</v>
      </c>
      <c r="D8" s="89">
        <v>100</v>
      </c>
      <c r="E8" s="89">
        <v>100</v>
      </c>
    </row>
    <row r="9" spans="1:5" x14ac:dyDescent="0.25">
      <c r="A9" s="16" t="s">
        <v>58</v>
      </c>
      <c r="B9" s="89">
        <v>100</v>
      </c>
      <c r="C9" s="89">
        <v>100</v>
      </c>
      <c r="D9" s="89">
        <v>100</v>
      </c>
      <c r="E9" s="89">
        <v>100</v>
      </c>
    </row>
    <row r="10" spans="1:5" x14ac:dyDescent="0.25">
      <c r="A10" s="21" t="s">
        <v>117</v>
      </c>
      <c r="B10" s="89">
        <v>98.9</v>
      </c>
      <c r="C10" s="89">
        <v>100</v>
      </c>
      <c r="D10" s="89">
        <v>98.9</v>
      </c>
      <c r="E10" s="89">
        <v>100</v>
      </c>
    </row>
    <row r="11" spans="1:5" x14ac:dyDescent="0.25">
      <c r="A11" s="16" t="s">
        <v>60</v>
      </c>
      <c r="B11" s="89">
        <v>100</v>
      </c>
      <c r="C11" s="89">
        <v>100</v>
      </c>
      <c r="D11" s="89">
        <v>100</v>
      </c>
      <c r="E11" s="89">
        <v>100</v>
      </c>
    </row>
    <row r="12" spans="1:5" x14ac:dyDescent="0.25">
      <c r="A12" s="16" t="s">
        <v>61</v>
      </c>
      <c r="B12" s="89">
        <v>100</v>
      </c>
      <c r="C12" s="90">
        <v>100</v>
      </c>
      <c r="D12" s="89">
        <v>100</v>
      </c>
      <c r="E12" s="89">
        <v>100</v>
      </c>
    </row>
    <row r="13" spans="1:5" x14ac:dyDescent="0.25">
      <c r="A13" s="16" t="s">
        <v>62</v>
      </c>
      <c r="B13" s="89">
        <v>100</v>
      </c>
      <c r="C13" s="90">
        <v>100</v>
      </c>
      <c r="D13" s="89">
        <v>100</v>
      </c>
      <c r="E13" s="89">
        <v>100</v>
      </c>
    </row>
    <row r="14" spans="1:5" x14ac:dyDescent="0.25">
      <c r="A14" s="21" t="s">
        <v>118</v>
      </c>
      <c r="B14" s="89">
        <v>100</v>
      </c>
      <c r="C14" s="90">
        <v>100</v>
      </c>
      <c r="D14" s="89">
        <v>100</v>
      </c>
      <c r="E14" s="89">
        <v>100</v>
      </c>
    </row>
    <row r="15" spans="1:5" x14ac:dyDescent="0.25">
      <c r="A15" s="16" t="s">
        <v>64</v>
      </c>
      <c r="B15" s="89">
        <v>100</v>
      </c>
      <c r="C15" s="89">
        <v>100</v>
      </c>
      <c r="D15" s="89">
        <v>100</v>
      </c>
      <c r="E15" s="89">
        <v>100</v>
      </c>
    </row>
    <row r="16" spans="1:5" x14ac:dyDescent="0.25">
      <c r="A16" s="16" t="s">
        <v>39</v>
      </c>
      <c r="B16" s="89">
        <v>100</v>
      </c>
      <c r="C16" s="90">
        <v>100</v>
      </c>
      <c r="D16" s="89">
        <v>100</v>
      </c>
      <c r="E16" s="89">
        <v>100</v>
      </c>
    </row>
    <row r="17" spans="1:5" x14ac:dyDescent="0.25">
      <c r="A17" s="21" t="s">
        <v>455</v>
      </c>
      <c r="B17" s="126"/>
      <c r="C17" s="109"/>
      <c r="D17" s="126"/>
      <c r="E17" s="158"/>
    </row>
    <row r="18" spans="1:5" x14ac:dyDescent="0.25">
      <c r="A18" s="16" t="s">
        <v>56</v>
      </c>
      <c r="B18" s="120">
        <v>99.8</v>
      </c>
      <c r="C18" s="109">
        <v>100</v>
      </c>
      <c r="D18" s="121">
        <v>99.8</v>
      </c>
      <c r="E18" s="109">
        <v>100</v>
      </c>
    </row>
    <row r="19" spans="1:5" ht="15" customHeight="1" x14ac:dyDescent="0.25">
      <c r="A19" s="16" t="s">
        <v>57</v>
      </c>
      <c r="B19" s="126">
        <v>116</v>
      </c>
      <c r="C19" s="126">
        <v>100</v>
      </c>
      <c r="D19" s="126">
        <v>116.8</v>
      </c>
      <c r="E19" s="126">
        <v>100</v>
      </c>
    </row>
    <row r="20" spans="1:5" x14ac:dyDescent="0.25">
      <c r="A20" s="16" t="s">
        <v>58</v>
      </c>
      <c r="B20" s="126">
        <v>100</v>
      </c>
      <c r="C20" s="126">
        <v>100</v>
      </c>
      <c r="D20" s="126">
        <v>100</v>
      </c>
      <c r="E20" s="126">
        <v>100</v>
      </c>
    </row>
    <row r="21" spans="1:5" x14ac:dyDescent="0.25">
      <c r="A21" s="21" t="s">
        <v>117</v>
      </c>
      <c r="B21" s="126">
        <v>115.8</v>
      </c>
      <c r="C21" s="126">
        <v>100</v>
      </c>
      <c r="D21" s="126">
        <v>116.6</v>
      </c>
      <c r="E21" s="126">
        <v>100</v>
      </c>
    </row>
    <row r="22" spans="1:5" x14ac:dyDescent="0.25">
      <c r="A22" s="16" t="s">
        <v>60</v>
      </c>
      <c r="B22" s="126">
        <v>100</v>
      </c>
      <c r="C22" s="109">
        <v>100</v>
      </c>
      <c r="D22" s="126">
        <v>100</v>
      </c>
      <c r="E22" s="126">
        <v>100</v>
      </c>
    </row>
    <row r="23" spans="1:5" x14ac:dyDescent="0.25">
      <c r="A23" s="16" t="s">
        <v>61</v>
      </c>
      <c r="B23" s="126">
        <v>100.9</v>
      </c>
      <c r="C23" s="109">
        <v>100</v>
      </c>
      <c r="D23" s="126">
        <v>100.9</v>
      </c>
      <c r="E23" s="126">
        <v>100</v>
      </c>
    </row>
    <row r="24" spans="1:5" x14ac:dyDescent="0.25">
      <c r="A24" s="16" t="s">
        <v>62</v>
      </c>
      <c r="B24" s="126">
        <v>100</v>
      </c>
      <c r="C24" s="109">
        <v>100</v>
      </c>
      <c r="D24" s="126">
        <v>100</v>
      </c>
      <c r="E24" s="126">
        <v>100</v>
      </c>
    </row>
    <row r="25" spans="1:5" x14ac:dyDescent="0.25">
      <c r="A25" s="21" t="s">
        <v>118</v>
      </c>
      <c r="B25" s="126">
        <v>100.9</v>
      </c>
      <c r="C25" s="109">
        <v>100</v>
      </c>
      <c r="D25" s="126">
        <v>100.9</v>
      </c>
      <c r="E25" s="126">
        <v>100</v>
      </c>
    </row>
    <row r="26" spans="1:5" x14ac:dyDescent="0.25">
      <c r="A26" s="16" t="s">
        <v>64</v>
      </c>
      <c r="B26" s="89">
        <v>100</v>
      </c>
      <c r="C26" s="90">
        <v>100</v>
      </c>
      <c r="D26" s="90">
        <v>100</v>
      </c>
      <c r="E26" s="126">
        <v>100</v>
      </c>
    </row>
    <row r="27" spans="1:5" x14ac:dyDescent="0.25">
      <c r="A27" s="16" t="s">
        <v>39</v>
      </c>
      <c r="B27" s="89">
        <v>100</v>
      </c>
      <c r="C27" s="90">
        <v>100</v>
      </c>
      <c r="D27" s="90">
        <v>100</v>
      </c>
      <c r="E27" s="126">
        <v>100</v>
      </c>
    </row>
    <row r="28" spans="1:5" x14ac:dyDescent="0.25">
      <c r="A28" s="16" t="s">
        <v>65</v>
      </c>
      <c r="B28" s="89">
        <v>100</v>
      </c>
      <c r="C28" s="90">
        <v>100</v>
      </c>
      <c r="D28" s="90">
        <v>100</v>
      </c>
      <c r="E28" s="126">
        <v>100</v>
      </c>
    </row>
    <row r="29" spans="1:5" x14ac:dyDescent="0.25">
      <c r="A29" s="21" t="s">
        <v>119</v>
      </c>
      <c r="B29" s="89">
        <v>100</v>
      </c>
      <c r="C29" s="90">
        <v>100</v>
      </c>
      <c r="D29" s="90">
        <v>100</v>
      </c>
      <c r="E29" s="126">
        <v>100</v>
      </c>
    </row>
    <row r="30" spans="1:5" x14ac:dyDescent="0.25">
      <c r="A30" s="16" t="s">
        <v>67</v>
      </c>
      <c r="B30" s="89">
        <v>100</v>
      </c>
      <c r="C30" s="90">
        <v>100</v>
      </c>
      <c r="D30" s="90">
        <v>100</v>
      </c>
      <c r="E30" s="126">
        <v>100</v>
      </c>
    </row>
    <row r="31" spans="1:5" x14ac:dyDescent="0.25">
      <c r="A31" s="16" t="s">
        <v>68</v>
      </c>
      <c r="B31" s="89">
        <v>101.5</v>
      </c>
      <c r="C31" s="90">
        <v>100</v>
      </c>
      <c r="D31" s="109">
        <v>101.6</v>
      </c>
      <c r="E31" s="126">
        <v>100</v>
      </c>
    </row>
    <row r="32" spans="1:5" x14ac:dyDescent="0.25">
      <c r="A32" s="16" t="s">
        <v>69</v>
      </c>
      <c r="B32" s="89">
        <v>99.2</v>
      </c>
      <c r="C32" s="90">
        <v>100</v>
      </c>
      <c r="D32" s="109">
        <v>99.1</v>
      </c>
      <c r="E32" s="126">
        <v>100</v>
      </c>
    </row>
    <row r="33" spans="1:5" x14ac:dyDescent="0.25">
      <c r="A33" s="199" t="s">
        <v>120</v>
      </c>
      <c r="B33" s="105">
        <v>100.7</v>
      </c>
      <c r="C33" s="106">
        <v>100</v>
      </c>
      <c r="D33" s="185">
        <v>100.7</v>
      </c>
      <c r="E33" s="178">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4" zoomScaleNormal="100" workbookViewId="0">
      <selection activeCell="A36" sqref="A36"/>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49" t="s">
        <v>394</v>
      </c>
      <c r="B1" s="549"/>
      <c r="C1" s="549"/>
      <c r="D1" s="549"/>
      <c r="E1" s="549"/>
    </row>
    <row r="3" spans="1:5" ht="13.8" x14ac:dyDescent="0.25">
      <c r="A3" s="549" t="s">
        <v>209</v>
      </c>
      <c r="B3" s="549"/>
      <c r="C3" s="549"/>
      <c r="D3" s="549"/>
      <c r="E3" s="549"/>
    </row>
    <row r="5" spans="1:5" ht="42" customHeight="1" x14ac:dyDescent="0.25">
      <c r="A5" s="550" t="s">
        <v>609</v>
      </c>
      <c r="B5" s="550"/>
      <c r="C5" s="550"/>
      <c r="D5" s="550"/>
      <c r="E5" s="550"/>
    </row>
    <row r="6" spans="1:5" x14ac:dyDescent="0.25">
      <c r="A6" s="44"/>
      <c r="B6" s="17"/>
      <c r="C6" s="17"/>
      <c r="D6" s="17"/>
      <c r="E6" s="17"/>
    </row>
    <row r="7" spans="1:5" x14ac:dyDescent="0.25">
      <c r="A7" s="602" t="s">
        <v>210</v>
      </c>
      <c r="B7" s="602"/>
      <c r="C7" s="602"/>
      <c r="D7" s="602"/>
      <c r="E7" s="602"/>
    </row>
    <row r="8" spans="1:5" ht="13.2" customHeight="1" x14ac:dyDescent="0.25">
      <c r="A8" s="559"/>
      <c r="B8" s="625" t="s">
        <v>385</v>
      </c>
      <c r="C8" s="567" t="s">
        <v>211</v>
      </c>
      <c r="D8" s="595"/>
      <c r="E8" s="568"/>
    </row>
    <row r="9" spans="1:5" ht="66" x14ac:dyDescent="0.25">
      <c r="A9" s="591"/>
      <c r="B9" s="598"/>
      <c r="C9" s="477" t="s">
        <v>212</v>
      </c>
      <c r="D9" s="478" t="s">
        <v>213</v>
      </c>
      <c r="E9" s="210" t="s">
        <v>224</v>
      </c>
    </row>
    <row r="10" spans="1:5" x14ac:dyDescent="0.25">
      <c r="A10" s="198" t="s">
        <v>125</v>
      </c>
      <c r="B10" s="308">
        <v>11502.7</v>
      </c>
      <c r="C10" s="309">
        <v>7800.6</v>
      </c>
      <c r="D10" s="310">
        <v>212.8</v>
      </c>
      <c r="E10" s="310">
        <v>91.6</v>
      </c>
    </row>
    <row r="11" spans="1:5" ht="26.4" x14ac:dyDescent="0.25">
      <c r="A11" s="37" t="s">
        <v>214</v>
      </c>
      <c r="B11" s="308"/>
      <c r="C11" s="309"/>
      <c r="D11" s="310"/>
      <c r="E11" s="310"/>
    </row>
    <row r="12" spans="1:5" ht="26.4" x14ac:dyDescent="0.25">
      <c r="A12" s="22" t="s">
        <v>215</v>
      </c>
      <c r="B12" s="308">
        <v>20.8</v>
      </c>
      <c r="C12" s="309">
        <v>17.600000000000001</v>
      </c>
      <c r="D12" s="310">
        <v>3.2</v>
      </c>
      <c r="E12" s="311" t="s">
        <v>449</v>
      </c>
    </row>
    <row r="13" spans="1:5" x14ac:dyDescent="0.25">
      <c r="A13" s="22" t="s">
        <v>195</v>
      </c>
      <c r="B13" s="308">
        <v>8642.7999999999993</v>
      </c>
      <c r="C13" s="309">
        <v>5591.9</v>
      </c>
      <c r="D13" s="310">
        <v>38.1</v>
      </c>
      <c r="E13" s="310">
        <v>9.5</v>
      </c>
    </row>
    <row r="14" spans="1:5" x14ac:dyDescent="0.25">
      <c r="A14" s="22" t="s">
        <v>196</v>
      </c>
      <c r="B14" s="308">
        <v>68.7</v>
      </c>
      <c r="C14" s="309">
        <v>68.7</v>
      </c>
      <c r="D14" s="311" t="s">
        <v>449</v>
      </c>
      <c r="E14" s="311" t="s">
        <v>449</v>
      </c>
    </row>
    <row r="15" spans="1:5" ht="39.6" x14ac:dyDescent="0.25">
      <c r="A15" s="22" t="s">
        <v>197</v>
      </c>
      <c r="B15" s="308">
        <v>662.6</v>
      </c>
      <c r="C15" s="309">
        <v>526.6</v>
      </c>
      <c r="D15" s="310">
        <v>3.2</v>
      </c>
      <c r="E15" s="310">
        <v>0.6</v>
      </c>
    </row>
    <row r="16" spans="1:5" ht="52.8" x14ac:dyDescent="0.25">
      <c r="A16" s="22" t="s">
        <v>198</v>
      </c>
      <c r="B16" s="308">
        <v>8.9</v>
      </c>
      <c r="C16" s="309">
        <v>1.3</v>
      </c>
      <c r="D16" s="311" t="s">
        <v>449</v>
      </c>
      <c r="E16" s="311" t="s">
        <v>449</v>
      </c>
    </row>
    <row r="17" spans="1:5" x14ac:dyDescent="0.25">
      <c r="A17" s="22" t="s">
        <v>216</v>
      </c>
      <c r="B17" s="308">
        <v>1607.7</v>
      </c>
      <c r="C17" s="309">
        <v>1199.3</v>
      </c>
      <c r="D17" s="310">
        <v>118.2</v>
      </c>
      <c r="E17" s="310">
        <v>54.6</v>
      </c>
    </row>
    <row r="18" spans="1:5" ht="39.6" x14ac:dyDescent="0.25">
      <c r="A18" s="22" t="s">
        <v>217</v>
      </c>
      <c r="B18" s="308">
        <v>53.6</v>
      </c>
      <c r="C18" s="309">
        <v>53.6</v>
      </c>
      <c r="D18" s="311" t="s">
        <v>449</v>
      </c>
      <c r="E18" s="311" t="s">
        <v>449</v>
      </c>
    </row>
    <row r="19" spans="1:5" x14ac:dyDescent="0.25">
      <c r="A19" s="22" t="s">
        <v>218</v>
      </c>
      <c r="B19" s="308">
        <v>333.5</v>
      </c>
      <c r="C19" s="309">
        <v>273.89999999999998</v>
      </c>
      <c r="D19" s="310">
        <v>30.6</v>
      </c>
      <c r="E19" s="310">
        <v>10.3</v>
      </c>
    </row>
    <row r="20" spans="1:5" ht="26.4" x14ac:dyDescent="0.25">
      <c r="A20" s="28" t="s">
        <v>221</v>
      </c>
      <c r="B20" s="382">
        <v>104.1</v>
      </c>
      <c r="C20" s="352">
        <v>67.7</v>
      </c>
      <c r="D20" s="353">
        <v>19.5</v>
      </c>
      <c r="E20" s="353">
        <v>16.600000000000001</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WhiteSpace="0" view="pageLayout" zoomScaleNormal="100" workbookViewId="0">
      <selection activeCell="H41" sqref="H4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24" customHeight="1" x14ac:dyDescent="0.25">
      <c r="A1" s="549" t="s">
        <v>395</v>
      </c>
      <c r="B1" s="549"/>
      <c r="C1" s="549"/>
      <c r="D1" s="549"/>
      <c r="E1" s="549"/>
      <c r="F1" s="549"/>
    </row>
    <row r="2" spans="1:6" ht="17.399999999999999" customHeight="1" x14ac:dyDescent="0.25"/>
    <row r="3" spans="1:6" ht="13.8" x14ac:dyDescent="0.25">
      <c r="A3" s="549" t="s">
        <v>38</v>
      </c>
      <c r="B3" s="549"/>
      <c r="C3" s="549"/>
      <c r="D3" s="549"/>
      <c r="E3" s="549"/>
      <c r="F3" s="549"/>
    </row>
    <row r="5" spans="1:6" ht="30" customHeight="1" x14ac:dyDescent="0.25">
      <c r="A5" s="550" t="s">
        <v>225</v>
      </c>
      <c r="B5" s="550"/>
      <c r="C5" s="550"/>
      <c r="D5" s="550"/>
      <c r="E5" s="550"/>
      <c r="F5" s="550"/>
    </row>
    <row r="6" spans="1:6" ht="13.2" customHeight="1" x14ac:dyDescent="0.25">
      <c r="A6" s="46"/>
      <c r="B6" s="17"/>
      <c r="C6" s="17"/>
      <c r="D6" s="17"/>
      <c r="E6" s="17"/>
      <c r="F6" s="17"/>
    </row>
    <row r="7" spans="1:6" ht="27" customHeight="1" x14ac:dyDescent="0.25">
      <c r="A7" s="552"/>
      <c r="B7" s="544" t="s">
        <v>501</v>
      </c>
      <c r="C7" s="567" t="s">
        <v>53</v>
      </c>
      <c r="D7" s="568"/>
      <c r="E7" s="567" t="s">
        <v>226</v>
      </c>
      <c r="F7" s="568"/>
    </row>
    <row r="8" spans="1:6" ht="77.400000000000006" customHeight="1" x14ac:dyDescent="0.25">
      <c r="A8" s="584"/>
      <c r="B8" s="590"/>
      <c r="C8" s="535" t="s">
        <v>54</v>
      </c>
      <c r="D8" s="424" t="s">
        <v>227</v>
      </c>
      <c r="E8" s="424" t="s">
        <v>54</v>
      </c>
      <c r="F8" s="219" t="s">
        <v>227</v>
      </c>
    </row>
    <row r="9" spans="1:6" ht="15" customHeight="1" x14ac:dyDescent="0.25">
      <c r="A9" s="21" t="s">
        <v>505</v>
      </c>
      <c r="B9" s="63"/>
      <c r="C9" s="63"/>
      <c r="D9" s="63"/>
      <c r="E9" s="63"/>
      <c r="F9" s="122"/>
    </row>
    <row r="10" spans="1:6" ht="15" customHeight="1" x14ac:dyDescent="0.25">
      <c r="A10" s="15" t="s">
        <v>56</v>
      </c>
      <c r="B10" s="183">
        <v>128383</v>
      </c>
      <c r="C10" s="184">
        <v>81.099999999999994</v>
      </c>
      <c r="D10" s="184">
        <v>109.6</v>
      </c>
      <c r="E10" s="184">
        <v>81.099999999999994</v>
      </c>
      <c r="F10" s="184">
        <v>101.2</v>
      </c>
    </row>
    <row r="11" spans="1:6" ht="15" customHeight="1" x14ac:dyDescent="0.25">
      <c r="A11" s="16" t="s">
        <v>57</v>
      </c>
      <c r="B11" s="193">
        <v>136319</v>
      </c>
      <c r="C11" s="184">
        <v>105.5</v>
      </c>
      <c r="D11" s="184">
        <v>112.7</v>
      </c>
      <c r="E11" s="184">
        <v>105.5</v>
      </c>
      <c r="F11" s="184">
        <v>104.9</v>
      </c>
    </row>
    <row r="12" spans="1:6" ht="15" customHeight="1" x14ac:dyDescent="0.25">
      <c r="A12" s="16" t="s">
        <v>58</v>
      </c>
      <c r="B12" s="183">
        <v>138094</v>
      </c>
      <c r="C12" s="184">
        <v>100.9</v>
      </c>
      <c r="D12" s="184">
        <v>104.9</v>
      </c>
      <c r="E12" s="184">
        <v>100.4</v>
      </c>
      <c r="F12" s="184">
        <v>105</v>
      </c>
    </row>
    <row r="13" spans="1:6" ht="15" customHeight="1" x14ac:dyDescent="0.25">
      <c r="A13" s="21" t="s">
        <v>117</v>
      </c>
      <c r="B13" s="377">
        <v>134748</v>
      </c>
      <c r="C13" s="378">
        <v>100.7</v>
      </c>
      <c r="D13" s="378">
        <v>109.3</v>
      </c>
      <c r="E13" s="378">
        <v>99.7</v>
      </c>
      <c r="F13" s="378">
        <v>104.1</v>
      </c>
    </row>
    <row r="14" spans="1:6" ht="15" customHeight="1" x14ac:dyDescent="0.25">
      <c r="A14" s="16" t="s">
        <v>60</v>
      </c>
      <c r="B14" s="183">
        <v>152129</v>
      </c>
      <c r="C14" s="184">
        <v>110.1</v>
      </c>
      <c r="D14" s="184">
        <v>116.7</v>
      </c>
      <c r="E14" s="184">
        <v>109.5</v>
      </c>
      <c r="F14" s="184">
        <v>116.5</v>
      </c>
    </row>
    <row r="15" spans="1:6" ht="15" customHeight="1" x14ac:dyDescent="0.25">
      <c r="A15" s="15" t="s">
        <v>61</v>
      </c>
      <c r="B15" s="193">
        <v>179683</v>
      </c>
      <c r="C15" s="184">
        <v>118.2</v>
      </c>
      <c r="D15" s="184">
        <v>113.9</v>
      </c>
      <c r="E15" s="184">
        <v>118.4</v>
      </c>
      <c r="F15" s="184">
        <v>113.7</v>
      </c>
    </row>
    <row r="16" spans="1:6" ht="15" customHeight="1" x14ac:dyDescent="0.25">
      <c r="A16" s="15" t="s">
        <v>62</v>
      </c>
      <c r="B16" s="183">
        <v>148290</v>
      </c>
      <c r="C16" s="184">
        <v>82.3</v>
      </c>
      <c r="D16" s="184">
        <v>108.5</v>
      </c>
      <c r="E16" s="184">
        <v>82.2</v>
      </c>
      <c r="F16" s="184">
        <v>107.3</v>
      </c>
    </row>
    <row r="17" spans="1:6" ht="15" customHeight="1" x14ac:dyDescent="0.25">
      <c r="A17" s="21" t="s">
        <v>118</v>
      </c>
      <c r="B17" s="193">
        <v>160148</v>
      </c>
      <c r="C17" s="184">
        <v>118.8</v>
      </c>
      <c r="D17" s="184">
        <v>113.1</v>
      </c>
      <c r="E17" s="184">
        <v>117.8</v>
      </c>
      <c r="F17" s="184">
        <v>112.6</v>
      </c>
    </row>
    <row r="18" spans="1:6" ht="15" customHeight="1" x14ac:dyDescent="0.25">
      <c r="A18" s="21" t="s">
        <v>63</v>
      </c>
      <c r="B18" s="183">
        <v>147466</v>
      </c>
      <c r="C18" s="430"/>
      <c r="D18" s="184">
        <v>111.3</v>
      </c>
      <c r="E18" s="430"/>
      <c r="F18" s="184">
        <v>108.4</v>
      </c>
    </row>
    <row r="19" spans="1:6" ht="15" customHeight="1" x14ac:dyDescent="0.25">
      <c r="A19" s="15" t="s">
        <v>64</v>
      </c>
      <c r="B19" s="193">
        <v>144786</v>
      </c>
      <c r="C19" s="430">
        <v>97.6</v>
      </c>
      <c r="D19" s="184">
        <v>108.4</v>
      </c>
      <c r="E19" s="430">
        <v>97.6</v>
      </c>
      <c r="F19" s="184">
        <v>106.8</v>
      </c>
    </row>
    <row r="20" spans="1:6" ht="15" customHeight="1" x14ac:dyDescent="0.25">
      <c r="A20" s="21" t="s">
        <v>587</v>
      </c>
      <c r="B20" s="193">
        <v>147084</v>
      </c>
      <c r="C20" s="430"/>
      <c r="D20" s="184">
        <v>110.9</v>
      </c>
      <c r="E20" s="430"/>
      <c r="F20" s="184">
        <v>108.2</v>
      </c>
    </row>
    <row r="21" spans="1:6" ht="15" customHeight="1" x14ac:dyDescent="0.25">
      <c r="A21" s="21" t="s">
        <v>455</v>
      </c>
      <c r="B21" s="301"/>
      <c r="C21" s="294"/>
      <c r="D21" s="301"/>
      <c r="E21" s="294"/>
      <c r="F21" s="301"/>
    </row>
    <row r="22" spans="1:6" ht="15" customHeight="1" x14ac:dyDescent="0.25">
      <c r="A22" s="15" t="s">
        <v>56</v>
      </c>
      <c r="B22" s="159">
        <v>116828</v>
      </c>
      <c r="C22" s="160">
        <v>85.2</v>
      </c>
      <c r="D22" s="161">
        <v>108</v>
      </c>
      <c r="E22" s="162">
        <v>85.1</v>
      </c>
      <c r="F22" s="163">
        <v>101.9</v>
      </c>
    </row>
    <row r="23" spans="1:6" ht="15" customHeight="1" x14ac:dyDescent="0.25">
      <c r="A23" s="15" t="s">
        <v>57</v>
      </c>
      <c r="B23" s="164">
        <v>119510</v>
      </c>
      <c r="C23" s="133">
        <v>102.3</v>
      </c>
      <c r="D23" s="133">
        <v>108</v>
      </c>
      <c r="E23" s="133">
        <v>101.5</v>
      </c>
      <c r="F23" s="133">
        <v>102.3</v>
      </c>
    </row>
    <row r="24" spans="1:6" ht="15" customHeight="1" x14ac:dyDescent="0.25">
      <c r="A24" s="16" t="s">
        <v>58</v>
      </c>
      <c r="B24" s="140">
        <v>130343</v>
      </c>
      <c r="C24" s="165">
        <v>109.2</v>
      </c>
      <c r="D24" s="165">
        <v>116.5</v>
      </c>
      <c r="E24" s="165">
        <v>101.1</v>
      </c>
      <c r="F24" s="165">
        <v>102.6</v>
      </c>
    </row>
    <row r="25" spans="1:6" ht="15" customHeight="1" x14ac:dyDescent="0.25">
      <c r="A25" s="21" t="s">
        <v>117</v>
      </c>
      <c r="B25" s="140">
        <v>112216</v>
      </c>
      <c r="C25" s="165">
        <v>104.7</v>
      </c>
      <c r="D25" s="165">
        <v>110.9</v>
      </c>
      <c r="E25" s="133">
        <v>100.2</v>
      </c>
      <c r="F25" s="165">
        <v>102.3</v>
      </c>
    </row>
    <row r="26" spans="1:6" ht="15" customHeight="1" x14ac:dyDescent="0.25">
      <c r="A26" s="15" t="s">
        <v>60</v>
      </c>
      <c r="B26" s="159">
        <v>130038</v>
      </c>
      <c r="C26" s="160">
        <v>99.1</v>
      </c>
      <c r="D26" s="161">
        <v>107.7</v>
      </c>
      <c r="E26" s="133">
        <v>98.8</v>
      </c>
      <c r="F26" s="101">
        <v>94.7</v>
      </c>
    </row>
    <row r="27" spans="1:6" ht="15" customHeight="1" x14ac:dyDescent="0.25">
      <c r="A27" s="15" t="s">
        <v>61</v>
      </c>
      <c r="B27" s="159">
        <v>158333</v>
      </c>
      <c r="C27" s="161">
        <v>121.5</v>
      </c>
      <c r="D27" s="161">
        <v>108.9</v>
      </c>
      <c r="E27" s="133">
        <v>121.6</v>
      </c>
      <c r="F27" s="101">
        <v>96.6</v>
      </c>
    </row>
    <row r="28" spans="1:6" ht="15" customHeight="1" x14ac:dyDescent="0.25">
      <c r="A28" s="15" t="s">
        <v>62</v>
      </c>
      <c r="B28" s="159">
        <v>135765</v>
      </c>
      <c r="C28" s="161">
        <v>86.2</v>
      </c>
      <c r="D28" s="161">
        <v>105.4</v>
      </c>
      <c r="E28" s="133">
        <v>87</v>
      </c>
      <c r="F28" s="101">
        <v>93.8</v>
      </c>
    </row>
    <row r="29" spans="1:6" ht="15" customHeight="1" x14ac:dyDescent="0.25">
      <c r="A29" s="21" t="s">
        <v>118</v>
      </c>
      <c r="B29" s="159">
        <v>141206</v>
      </c>
      <c r="C29" s="161">
        <v>115.3</v>
      </c>
      <c r="D29" s="161">
        <v>107.3</v>
      </c>
      <c r="E29" s="133">
        <v>109.4</v>
      </c>
      <c r="F29" s="101">
        <v>95</v>
      </c>
    </row>
    <row r="30" spans="1:6" ht="15" customHeight="1" x14ac:dyDescent="0.25">
      <c r="A30" s="21" t="s">
        <v>63</v>
      </c>
      <c r="B30" s="159">
        <v>131882</v>
      </c>
      <c r="C30" s="161"/>
      <c r="D30" s="161">
        <v>109</v>
      </c>
      <c r="E30" s="133"/>
      <c r="F30" s="101">
        <v>98.5</v>
      </c>
    </row>
    <row r="31" spans="1:6" ht="15" customHeight="1" x14ac:dyDescent="0.25">
      <c r="A31" s="15" t="s">
        <v>64</v>
      </c>
      <c r="B31" s="49">
        <v>133318</v>
      </c>
      <c r="C31" s="41">
        <v>97.8</v>
      </c>
      <c r="D31" s="41">
        <v>119.6</v>
      </c>
      <c r="E31" s="133">
        <v>98.2</v>
      </c>
      <c r="F31" s="101">
        <v>106.8</v>
      </c>
    </row>
    <row r="32" spans="1:6" ht="15" customHeight="1" x14ac:dyDescent="0.25">
      <c r="A32" s="15" t="s">
        <v>39</v>
      </c>
      <c r="B32" s="183">
        <v>127193</v>
      </c>
      <c r="C32" s="184">
        <v>95.4</v>
      </c>
      <c r="D32" s="184">
        <v>117.2</v>
      </c>
      <c r="E32" s="184">
        <v>96.3</v>
      </c>
      <c r="F32" s="184">
        <v>105.8</v>
      </c>
    </row>
    <row r="33" spans="1:6" ht="15" customHeight="1" x14ac:dyDescent="0.25">
      <c r="A33" s="15" t="s">
        <v>65</v>
      </c>
      <c r="B33" s="193">
        <v>119453</v>
      </c>
      <c r="C33" s="184">
        <v>93.8</v>
      </c>
      <c r="D33" s="184">
        <v>114.7</v>
      </c>
      <c r="E33" s="184">
        <v>93.6</v>
      </c>
      <c r="F33" s="184">
        <v>103.8</v>
      </c>
    </row>
    <row r="34" spans="1:6" ht="15" customHeight="1" x14ac:dyDescent="0.25">
      <c r="A34" s="21" t="s">
        <v>119</v>
      </c>
      <c r="B34" s="193">
        <v>126706</v>
      </c>
      <c r="C34" s="184">
        <v>89.6</v>
      </c>
      <c r="D34" s="184">
        <v>117.2</v>
      </c>
      <c r="E34" s="184">
        <v>91</v>
      </c>
      <c r="F34" s="184">
        <v>105.5</v>
      </c>
    </row>
    <row r="35" spans="1:6" ht="15" customHeight="1" x14ac:dyDescent="0.25">
      <c r="A35" s="21" t="s">
        <v>66</v>
      </c>
      <c r="B35" s="159">
        <v>130208</v>
      </c>
      <c r="C35" s="161"/>
      <c r="D35" s="161">
        <v>111.6</v>
      </c>
      <c r="E35" s="133"/>
      <c r="F35" s="101">
        <v>100.7</v>
      </c>
    </row>
    <row r="36" spans="1:6" ht="15" customHeight="1" x14ac:dyDescent="0.25">
      <c r="A36" s="15" t="s">
        <v>67</v>
      </c>
      <c r="B36" s="183">
        <v>121688</v>
      </c>
      <c r="C36" s="184">
        <v>101.8</v>
      </c>
      <c r="D36" s="184">
        <v>115.5</v>
      </c>
      <c r="E36" s="184">
        <v>102.1</v>
      </c>
      <c r="F36" s="184">
        <v>105.8</v>
      </c>
    </row>
    <row r="37" spans="1:6" ht="15" customHeight="1" x14ac:dyDescent="0.25">
      <c r="A37" s="15" t="s">
        <v>68</v>
      </c>
      <c r="B37" s="193">
        <v>120919</v>
      </c>
      <c r="C37" s="184">
        <v>99</v>
      </c>
      <c r="D37" s="184">
        <v>112.7</v>
      </c>
      <c r="E37" s="184">
        <v>98.7</v>
      </c>
      <c r="F37" s="184">
        <v>104.1</v>
      </c>
    </row>
    <row r="38" spans="1:6" ht="15" customHeight="1" x14ac:dyDescent="0.25">
      <c r="A38" s="15" t="s">
        <v>69</v>
      </c>
      <c r="B38" s="193">
        <v>158710</v>
      </c>
      <c r="C38" s="184">
        <v>131</v>
      </c>
      <c r="D38" s="184">
        <v>114.9</v>
      </c>
      <c r="E38" s="184">
        <v>129.6</v>
      </c>
      <c r="F38" s="184">
        <v>106.1</v>
      </c>
    </row>
    <row r="39" spans="1:6" ht="15" customHeight="1" x14ac:dyDescent="0.25">
      <c r="A39" s="21" t="s">
        <v>120</v>
      </c>
      <c r="B39" s="193">
        <v>133981</v>
      </c>
      <c r="C39" s="133">
        <v>105.7</v>
      </c>
      <c r="D39" s="133">
        <v>114.6</v>
      </c>
      <c r="E39" s="133">
        <v>105.6</v>
      </c>
      <c r="F39" s="184">
        <v>105.5</v>
      </c>
    </row>
    <row r="40" spans="1:6" ht="15" customHeight="1" x14ac:dyDescent="0.25">
      <c r="A40" s="199" t="s">
        <v>70</v>
      </c>
      <c r="B40" s="302">
        <v>131163</v>
      </c>
      <c r="C40" s="303"/>
      <c r="D40" s="303">
        <v>112.4</v>
      </c>
      <c r="E40" s="166"/>
      <c r="F40" s="304">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C43" sqref="C43:C45"/>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7" ht="35.25" customHeight="1" x14ac:dyDescent="0.25">
      <c r="A1" s="550" t="s">
        <v>401</v>
      </c>
      <c r="B1" s="550"/>
      <c r="C1" s="550"/>
      <c r="D1" s="550"/>
      <c r="E1" s="550"/>
      <c r="F1" s="550"/>
      <c r="G1" s="550"/>
    </row>
    <row r="2" spans="1:7" ht="13.8" x14ac:dyDescent="0.25">
      <c r="A2" s="305"/>
      <c r="B2" s="17"/>
      <c r="C2" s="17"/>
      <c r="D2" s="17"/>
      <c r="E2" s="17"/>
      <c r="F2" s="17"/>
      <c r="G2" s="17"/>
    </row>
    <row r="3" spans="1:7" x14ac:dyDescent="0.25">
      <c r="A3" s="552"/>
      <c r="B3" s="583" t="s">
        <v>588</v>
      </c>
      <c r="C3" s="622"/>
      <c r="D3" s="623"/>
      <c r="E3" s="583" t="s">
        <v>589</v>
      </c>
      <c r="F3" s="622"/>
      <c r="G3" s="623"/>
    </row>
    <row r="4" spans="1:7" x14ac:dyDescent="0.25">
      <c r="A4" s="626"/>
      <c r="B4" s="546" t="s">
        <v>230</v>
      </c>
      <c r="C4" s="567" t="s">
        <v>231</v>
      </c>
      <c r="D4" s="568"/>
      <c r="E4" s="546" t="s">
        <v>230</v>
      </c>
      <c r="F4" s="567" t="s">
        <v>129</v>
      </c>
      <c r="G4" s="568"/>
    </row>
    <row r="5" spans="1:7" ht="105.6" x14ac:dyDescent="0.25">
      <c r="A5" s="627"/>
      <c r="B5" s="590"/>
      <c r="C5" s="423" t="s">
        <v>114</v>
      </c>
      <c r="D5" s="326" t="s">
        <v>560</v>
      </c>
      <c r="E5" s="590"/>
      <c r="F5" s="210" t="s">
        <v>559</v>
      </c>
      <c r="G5" s="210" t="s">
        <v>289</v>
      </c>
    </row>
    <row r="6" spans="1:7" x14ac:dyDescent="0.25">
      <c r="A6" s="21" t="s">
        <v>125</v>
      </c>
      <c r="B6" s="431">
        <v>144786</v>
      </c>
      <c r="C6" s="309">
        <v>97.6</v>
      </c>
      <c r="D6" s="310">
        <v>108.4</v>
      </c>
      <c r="E6" s="432">
        <v>147084</v>
      </c>
      <c r="F6" s="490">
        <v>110.9</v>
      </c>
      <c r="G6" s="433">
        <v>100</v>
      </c>
    </row>
    <row r="7" spans="1:7" ht="25.2" customHeight="1" x14ac:dyDescent="0.25">
      <c r="A7" s="37" t="s">
        <v>214</v>
      </c>
      <c r="B7" s="431"/>
      <c r="C7" s="309"/>
      <c r="D7" s="310"/>
      <c r="E7" s="434"/>
      <c r="F7" s="490"/>
      <c r="G7" s="433"/>
    </row>
    <row r="8" spans="1:7" ht="38.4" customHeight="1" x14ac:dyDescent="0.25">
      <c r="A8" s="22" t="s">
        <v>215</v>
      </c>
      <c r="B8" s="431">
        <v>73978</v>
      </c>
      <c r="C8" s="309">
        <v>126.1</v>
      </c>
      <c r="D8" s="310">
        <v>127</v>
      </c>
      <c r="E8" s="434">
        <v>52299</v>
      </c>
      <c r="F8" s="490">
        <v>119.4</v>
      </c>
      <c r="G8" s="433">
        <v>35.6</v>
      </c>
    </row>
    <row r="9" spans="1:7" ht="51.6" customHeight="1" x14ac:dyDescent="0.25">
      <c r="A9" s="37" t="s">
        <v>232</v>
      </c>
      <c r="B9" s="431">
        <v>62999</v>
      </c>
      <c r="C9" s="309">
        <v>112.1</v>
      </c>
      <c r="D9" s="310">
        <v>135.69999999999999</v>
      </c>
      <c r="E9" s="434">
        <v>53721</v>
      </c>
      <c r="F9" s="490">
        <v>115.4</v>
      </c>
      <c r="G9" s="433">
        <v>36.5</v>
      </c>
    </row>
    <row r="10" spans="1:7" x14ac:dyDescent="0.25">
      <c r="A10" s="37" t="s">
        <v>233</v>
      </c>
      <c r="B10" s="431">
        <v>134705</v>
      </c>
      <c r="C10" s="309">
        <v>113</v>
      </c>
      <c r="D10" s="310">
        <v>130.6</v>
      </c>
      <c r="E10" s="434">
        <v>102983</v>
      </c>
      <c r="F10" s="490">
        <v>113.2</v>
      </c>
      <c r="G10" s="433">
        <v>70</v>
      </c>
    </row>
    <row r="11" spans="1:7" x14ac:dyDescent="0.25">
      <c r="A11" s="37" t="s">
        <v>234</v>
      </c>
      <c r="B11" s="431">
        <v>77060</v>
      </c>
      <c r="C11" s="533">
        <v>141.69999999999999</v>
      </c>
      <c r="D11" s="310">
        <v>119.3</v>
      </c>
      <c r="E11" s="434">
        <v>45284</v>
      </c>
      <c r="F11" s="490">
        <v>123.3</v>
      </c>
      <c r="G11" s="433">
        <v>30.8</v>
      </c>
    </row>
    <row r="12" spans="1:7" x14ac:dyDescent="0.25">
      <c r="A12" s="23" t="s">
        <v>195</v>
      </c>
      <c r="B12" s="431">
        <v>217690</v>
      </c>
      <c r="C12" s="533">
        <v>109.7</v>
      </c>
      <c r="D12" s="310">
        <v>107.9</v>
      </c>
      <c r="E12" s="434">
        <v>207088</v>
      </c>
      <c r="F12" s="490">
        <v>110.3</v>
      </c>
      <c r="G12" s="433">
        <v>140.80000000000001</v>
      </c>
    </row>
    <row r="13" spans="1:7" ht="26.4" x14ac:dyDescent="0.25">
      <c r="A13" s="306" t="s">
        <v>470</v>
      </c>
      <c r="B13" s="431">
        <v>271229</v>
      </c>
      <c r="C13" s="533">
        <v>106.5</v>
      </c>
      <c r="D13" s="310">
        <v>109.7</v>
      </c>
      <c r="E13" s="434">
        <v>269656</v>
      </c>
      <c r="F13" s="490">
        <v>113.5</v>
      </c>
      <c r="G13" s="433">
        <v>183.3</v>
      </c>
    </row>
    <row r="14" spans="1:7" ht="39" customHeight="1" x14ac:dyDescent="0.25">
      <c r="A14" s="37" t="s">
        <v>74</v>
      </c>
      <c r="B14" s="431">
        <v>163796</v>
      </c>
      <c r="C14" s="533">
        <v>115.5</v>
      </c>
      <c r="D14" s="310">
        <v>107.1</v>
      </c>
      <c r="E14" s="434">
        <v>143708</v>
      </c>
      <c r="F14" s="490">
        <v>105.6</v>
      </c>
      <c r="G14" s="433">
        <v>97.7</v>
      </c>
    </row>
    <row r="15" spans="1:7" x14ac:dyDescent="0.25">
      <c r="A15" s="22" t="s">
        <v>196</v>
      </c>
      <c r="B15" s="431">
        <v>146722</v>
      </c>
      <c r="C15" s="533">
        <v>105.4</v>
      </c>
      <c r="D15" s="310">
        <v>114.4</v>
      </c>
      <c r="E15" s="434">
        <v>145131</v>
      </c>
      <c r="F15" s="490">
        <v>115.6</v>
      </c>
      <c r="G15" s="433">
        <v>98.7</v>
      </c>
    </row>
    <row r="16" spans="1:7" ht="26.4" x14ac:dyDescent="0.25">
      <c r="A16" s="37" t="s">
        <v>76</v>
      </c>
      <c r="B16" s="431">
        <v>89153</v>
      </c>
      <c r="C16" s="533">
        <v>107.3</v>
      </c>
      <c r="D16" s="310">
        <v>109.6</v>
      </c>
      <c r="E16" s="434">
        <v>70681</v>
      </c>
      <c r="F16" s="490">
        <v>105.1</v>
      </c>
      <c r="G16" s="433">
        <v>48.1</v>
      </c>
    </row>
    <row r="17" spans="1:8" ht="52.8" x14ac:dyDescent="0.25">
      <c r="A17" s="37" t="s">
        <v>80</v>
      </c>
      <c r="B17" s="431">
        <v>59818</v>
      </c>
      <c r="C17" s="533">
        <v>92.2</v>
      </c>
      <c r="D17" s="310">
        <v>86.1</v>
      </c>
      <c r="E17" s="434">
        <v>60407</v>
      </c>
      <c r="F17" s="490">
        <v>90.3</v>
      </c>
      <c r="G17" s="433">
        <v>41.1</v>
      </c>
      <c r="H17" s="75"/>
    </row>
    <row r="18" spans="1:8" ht="26.4" x14ac:dyDescent="0.25">
      <c r="A18" s="37" t="s">
        <v>81</v>
      </c>
      <c r="B18" s="431">
        <v>214047</v>
      </c>
      <c r="C18" s="533">
        <v>109.7</v>
      </c>
      <c r="D18" s="310">
        <v>111</v>
      </c>
      <c r="E18" s="434">
        <v>213687</v>
      </c>
      <c r="F18" s="490">
        <v>113.7</v>
      </c>
      <c r="G18" s="433">
        <v>145.30000000000001</v>
      </c>
    </row>
    <row r="19" spans="1:8" ht="39.6" x14ac:dyDescent="0.25">
      <c r="A19" s="37" t="s">
        <v>82</v>
      </c>
      <c r="B19" s="431">
        <v>83855</v>
      </c>
      <c r="C19" s="533">
        <v>96</v>
      </c>
      <c r="D19" s="310">
        <v>95.5</v>
      </c>
      <c r="E19" s="434">
        <v>84308</v>
      </c>
      <c r="F19" s="490">
        <v>102.4</v>
      </c>
      <c r="G19" s="433">
        <v>57.3</v>
      </c>
    </row>
    <row r="20" spans="1:8" ht="39.6" x14ac:dyDescent="0.25">
      <c r="A20" s="306" t="s">
        <v>85</v>
      </c>
      <c r="B20" s="431">
        <v>93558</v>
      </c>
      <c r="C20" s="533">
        <v>108</v>
      </c>
      <c r="D20" s="310">
        <v>148.80000000000001</v>
      </c>
      <c r="E20" s="434">
        <v>85307</v>
      </c>
      <c r="F20" s="490">
        <v>123.1</v>
      </c>
      <c r="G20" s="433">
        <v>58</v>
      </c>
    </row>
    <row r="21" spans="1:8" ht="38.4" customHeight="1" x14ac:dyDescent="0.25">
      <c r="A21" s="37" t="s">
        <v>87</v>
      </c>
      <c r="B21" s="431">
        <v>101207</v>
      </c>
      <c r="C21" s="533">
        <v>95.6</v>
      </c>
      <c r="D21" s="310">
        <v>112.7</v>
      </c>
      <c r="E21" s="434">
        <v>103767</v>
      </c>
      <c r="F21" s="490">
        <v>120.6</v>
      </c>
      <c r="G21" s="433">
        <v>70.5</v>
      </c>
    </row>
    <row r="22" spans="1:8" ht="26.4" x14ac:dyDescent="0.25">
      <c r="A22" s="37" t="s">
        <v>89</v>
      </c>
      <c r="B22" s="431">
        <v>130507</v>
      </c>
      <c r="C22" s="533">
        <v>100</v>
      </c>
      <c r="D22" s="310">
        <v>114</v>
      </c>
      <c r="E22" s="434">
        <v>130566</v>
      </c>
      <c r="F22" s="490">
        <v>112.1</v>
      </c>
      <c r="G22" s="433">
        <v>88.8</v>
      </c>
    </row>
    <row r="23" spans="1:8" ht="39.6" x14ac:dyDescent="0.25">
      <c r="A23" s="22" t="s">
        <v>197</v>
      </c>
      <c r="B23" s="431">
        <v>133902</v>
      </c>
      <c r="C23" s="533">
        <v>86.6</v>
      </c>
      <c r="D23" s="310">
        <v>106.8</v>
      </c>
      <c r="E23" s="434">
        <v>138314</v>
      </c>
      <c r="F23" s="490">
        <v>113.7</v>
      </c>
      <c r="G23" s="433">
        <v>94</v>
      </c>
    </row>
    <row r="24" spans="1:8" ht="52.8" x14ac:dyDescent="0.25">
      <c r="A24" s="22" t="s">
        <v>198</v>
      </c>
      <c r="B24" s="431">
        <v>113742</v>
      </c>
      <c r="C24" s="533">
        <v>103.9</v>
      </c>
      <c r="D24" s="310">
        <v>115</v>
      </c>
      <c r="E24" s="434">
        <v>107145</v>
      </c>
      <c r="F24" s="490">
        <v>111.9</v>
      </c>
      <c r="G24" s="433">
        <v>72.8</v>
      </c>
    </row>
    <row r="25" spans="1:8" x14ac:dyDescent="0.25">
      <c r="A25" s="22" t="s">
        <v>216</v>
      </c>
      <c r="B25" s="431">
        <v>103536</v>
      </c>
      <c r="C25" s="533">
        <v>101</v>
      </c>
      <c r="D25" s="310">
        <v>109.6</v>
      </c>
      <c r="E25" s="434">
        <v>101246</v>
      </c>
      <c r="F25" s="490">
        <v>107.7</v>
      </c>
      <c r="G25" s="433">
        <v>68.8</v>
      </c>
    </row>
    <row r="26" spans="1:8" ht="24" customHeight="1" x14ac:dyDescent="0.25">
      <c r="A26" s="22" t="s">
        <v>217</v>
      </c>
      <c r="B26" s="431">
        <v>79597</v>
      </c>
      <c r="C26" s="533">
        <v>98</v>
      </c>
      <c r="D26" s="310">
        <v>104.7</v>
      </c>
      <c r="E26" s="434">
        <v>79607</v>
      </c>
      <c r="F26" s="490">
        <v>109.2</v>
      </c>
      <c r="G26" s="433">
        <v>54.1</v>
      </c>
    </row>
    <row r="27" spans="1:8" ht="52.8" x14ac:dyDescent="0.25">
      <c r="A27" s="37" t="s">
        <v>235</v>
      </c>
      <c r="B27" s="431">
        <v>105970</v>
      </c>
      <c r="C27" s="533">
        <v>94.8</v>
      </c>
      <c r="D27" s="310">
        <v>102.3</v>
      </c>
      <c r="E27" s="434">
        <v>112018</v>
      </c>
      <c r="F27" s="490">
        <v>112.6</v>
      </c>
      <c r="G27" s="433">
        <v>76.2</v>
      </c>
    </row>
    <row r="28" spans="1:8" ht="39.6" x14ac:dyDescent="0.25">
      <c r="A28" s="37" t="s">
        <v>236</v>
      </c>
      <c r="B28" s="431">
        <v>68101</v>
      </c>
      <c r="C28" s="533">
        <v>99.2</v>
      </c>
      <c r="D28" s="310">
        <v>107.9</v>
      </c>
      <c r="E28" s="434">
        <v>66462</v>
      </c>
      <c r="F28" s="490">
        <v>107.5</v>
      </c>
      <c r="G28" s="433">
        <v>45.2</v>
      </c>
    </row>
    <row r="29" spans="1:8" ht="17.399999999999999" customHeight="1" x14ac:dyDescent="0.25">
      <c r="A29" s="22" t="s">
        <v>218</v>
      </c>
      <c r="B29" s="431">
        <v>148172</v>
      </c>
      <c r="C29" s="533">
        <v>99.6</v>
      </c>
      <c r="D29" s="310">
        <v>106.4</v>
      </c>
      <c r="E29" s="434">
        <v>156229</v>
      </c>
      <c r="F29" s="490">
        <v>111.4</v>
      </c>
      <c r="G29" s="433">
        <v>106.2</v>
      </c>
    </row>
    <row r="30" spans="1:8" ht="22.95" customHeight="1" x14ac:dyDescent="0.25">
      <c r="A30" s="37" t="s">
        <v>237</v>
      </c>
      <c r="B30" s="431">
        <v>155474</v>
      </c>
      <c r="C30" s="533">
        <v>98.4</v>
      </c>
      <c r="D30" s="310">
        <v>105.5</v>
      </c>
      <c r="E30" s="434">
        <v>170618</v>
      </c>
      <c r="F30" s="490">
        <v>111.2</v>
      </c>
      <c r="G30" s="433">
        <v>116</v>
      </c>
    </row>
    <row r="31" spans="1:8" ht="26.4" x14ac:dyDescent="0.25">
      <c r="A31" s="37" t="s">
        <v>238</v>
      </c>
      <c r="B31" s="431">
        <v>96884</v>
      </c>
      <c r="C31" s="533">
        <v>115.4</v>
      </c>
      <c r="D31" s="310">
        <v>121.9</v>
      </c>
      <c r="E31" s="434">
        <v>69929</v>
      </c>
      <c r="F31" s="490">
        <v>111.8</v>
      </c>
      <c r="G31" s="433">
        <v>47.5</v>
      </c>
    </row>
    <row r="32" spans="1:8" ht="26.4" x14ac:dyDescent="0.25">
      <c r="A32" s="37" t="s">
        <v>239</v>
      </c>
      <c r="B32" s="431">
        <v>202031</v>
      </c>
      <c r="C32" s="533">
        <v>127.3</v>
      </c>
      <c r="D32" s="310">
        <v>101.1</v>
      </c>
      <c r="E32" s="434">
        <v>161365</v>
      </c>
      <c r="F32" s="490">
        <v>105.9</v>
      </c>
      <c r="G32" s="433">
        <v>109.7</v>
      </c>
    </row>
    <row r="33" spans="1:7" ht="39.6" x14ac:dyDescent="0.25">
      <c r="A33" s="37" t="s">
        <v>240</v>
      </c>
      <c r="B33" s="431">
        <v>128492</v>
      </c>
      <c r="C33" s="533">
        <v>97.1</v>
      </c>
      <c r="D33" s="310">
        <v>109.3</v>
      </c>
      <c r="E33" s="434">
        <v>128812</v>
      </c>
      <c r="F33" s="490">
        <v>112.6</v>
      </c>
      <c r="G33" s="433">
        <v>87.6</v>
      </c>
    </row>
    <row r="34" spans="1:7" ht="26.4" x14ac:dyDescent="0.25">
      <c r="A34" s="37" t="s">
        <v>241</v>
      </c>
      <c r="B34" s="431">
        <v>59458</v>
      </c>
      <c r="C34" s="533">
        <v>84.3</v>
      </c>
      <c r="D34" s="310">
        <v>115.9</v>
      </c>
      <c r="E34" s="434">
        <v>58182</v>
      </c>
      <c r="F34" s="490">
        <v>110.9</v>
      </c>
      <c r="G34" s="433">
        <v>39.6</v>
      </c>
    </row>
    <row r="35" spans="1:7" ht="39.6" x14ac:dyDescent="0.25">
      <c r="A35" s="22" t="s">
        <v>219</v>
      </c>
      <c r="B35" s="431">
        <v>80415</v>
      </c>
      <c r="C35" s="533">
        <v>108</v>
      </c>
      <c r="D35" s="310">
        <v>106.9</v>
      </c>
      <c r="E35" s="434">
        <v>76049</v>
      </c>
      <c r="F35" s="490">
        <v>109.5</v>
      </c>
      <c r="G35" s="433">
        <v>51.7</v>
      </c>
    </row>
    <row r="36" spans="1:7" ht="26.4" x14ac:dyDescent="0.25">
      <c r="A36" s="22" t="s">
        <v>220</v>
      </c>
      <c r="B36" s="431">
        <v>153889</v>
      </c>
      <c r="C36" s="533">
        <v>99.3</v>
      </c>
      <c r="D36" s="310">
        <v>101.8</v>
      </c>
      <c r="E36" s="434">
        <v>163151</v>
      </c>
      <c r="F36" s="490">
        <v>111.7</v>
      </c>
      <c r="G36" s="433">
        <v>110.9</v>
      </c>
    </row>
    <row r="37" spans="1:7" ht="27.6" customHeight="1" x14ac:dyDescent="0.25">
      <c r="A37" s="22" t="s">
        <v>242</v>
      </c>
      <c r="B37" s="431">
        <v>197493</v>
      </c>
      <c r="C37" s="533">
        <v>118.8</v>
      </c>
      <c r="D37" s="310">
        <v>118.1</v>
      </c>
      <c r="E37" s="434">
        <v>158935</v>
      </c>
      <c r="F37" s="490">
        <v>117.7</v>
      </c>
      <c r="G37" s="433">
        <v>108.1</v>
      </c>
    </row>
    <row r="38" spans="1:7" ht="26.4" x14ac:dyDescent="0.25">
      <c r="A38" s="22" t="s">
        <v>221</v>
      </c>
      <c r="B38" s="431">
        <v>113340</v>
      </c>
      <c r="C38" s="533">
        <v>93.1</v>
      </c>
      <c r="D38" s="310">
        <v>109.3</v>
      </c>
      <c r="E38" s="434">
        <v>122882</v>
      </c>
      <c r="F38" s="490">
        <v>113.3</v>
      </c>
      <c r="G38" s="433">
        <v>83.5</v>
      </c>
    </row>
    <row r="39" spans="1:7" ht="39.6" x14ac:dyDescent="0.25">
      <c r="A39" s="22" t="s">
        <v>222</v>
      </c>
      <c r="B39" s="431">
        <v>175470</v>
      </c>
      <c r="C39" s="533">
        <v>89</v>
      </c>
      <c r="D39" s="310">
        <v>98.7</v>
      </c>
      <c r="E39" s="434">
        <v>177713</v>
      </c>
      <c r="F39" s="490">
        <v>114.5</v>
      </c>
      <c r="G39" s="433">
        <v>120.8</v>
      </c>
    </row>
    <row r="40" spans="1:7" ht="26.4" x14ac:dyDescent="0.25">
      <c r="A40" s="37" t="s">
        <v>243</v>
      </c>
      <c r="B40" s="431">
        <v>153656</v>
      </c>
      <c r="C40" s="533">
        <v>101.3</v>
      </c>
      <c r="D40" s="310">
        <v>144.6</v>
      </c>
      <c r="E40" s="434">
        <v>144363</v>
      </c>
      <c r="F40" s="490">
        <v>122.8</v>
      </c>
      <c r="G40" s="433">
        <v>98.2</v>
      </c>
    </row>
    <row r="41" spans="1:7" ht="41.4" customHeight="1" x14ac:dyDescent="0.25">
      <c r="A41" s="22" t="s">
        <v>228</v>
      </c>
      <c r="B41" s="431">
        <v>128921</v>
      </c>
      <c r="C41" s="533">
        <v>109.9</v>
      </c>
      <c r="D41" s="310">
        <v>105.2</v>
      </c>
      <c r="E41" s="434">
        <v>127600</v>
      </c>
      <c r="F41" s="439">
        <v>109</v>
      </c>
      <c r="G41" s="433">
        <v>86.8</v>
      </c>
    </row>
    <row r="42" spans="1:7" ht="52.8" x14ac:dyDescent="0.25">
      <c r="A42" s="22" t="s">
        <v>244</v>
      </c>
      <c r="B42" s="431">
        <v>162400</v>
      </c>
      <c r="C42" s="309">
        <v>102.9</v>
      </c>
      <c r="D42" s="310">
        <v>111.4</v>
      </c>
      <c r="E42" s="434">
        <v>153132</v>
      </c>
      <c r="F42" s="490">
        <v>110.8</v>
      </c>
      <c r="G42" s="433">
        <v>104.1</v>
      </c>
    </row>
    <row r="43" spans="1:7" x14ac:dyDescent="0.25">
      <c r="A43" s="22" t="s">
        <v>229</v>
      </c>
      <c r="B43" s="431">
        <v>40081</v>
      </c>
      <c r="C43" s="533">
        <v>31.4</v>
      </c>
      <c r="D43" s="310">
        <v>103.5</v>
      </c>
      <c r="E43" s="434">
        <v>105382</v>
      </c>
      <c r="F43" s="490">
        <v>112.8</v>
      </c>
      <c r="G43" s="433">
        <v>71.599999999999994</v>
      </c>
    </row>
    <row r="44" spans="1:7" ht="39.6" x14ac:dyDescent="0.25">
      <c r="A44" s="22" t="s">
        <v>223</v>
      </c>
      <c r="B44" s="431">
        <v>136790</v>
      </c>
      <c r="C44" s="533">
        <v>86</v>
      </c>
      <c r="D44" s="310">
        <v>102.6</v>
      </c>
      <c r="E44" s="434">
        <v>144295</v>
      </c>
      <c r="F44" s="490">
        <v>105.9</v>
      </c>
      <c r="G44" s="433">
        <v>98.1</v>
      </c>
    </row>
    <row r="45" spans="1:7" ht="39.6" x14ac:dyDescent="0.25">
      <c r="A45" s="28" t="s">
        <v>245</v>
      </c>
      <c r="B45" s="435">
        <v>89064</v>
      </c>
      <c r="C45" s="534">
        <v>62</v>
      </c>
      <c r="D45" s="436">
        <v>114.8</v>
      </c>
      <c r="E45" s="437">
        <v>117197</v>
      </c>
      <c r="F45" s="491">
        <v>112.4</v>
      </c>
      <c r="G45" s="438">
        <v>79.7</v>
      </c>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J30" sqref="J30"/>
    </sheetView>
  </sheetViews>
  <sheetFormatPr defaultRowHeight="13.2" x14ac:dyDescent="0.25"/>
  <cols>
    <col min="1" max="1" width="17.5546875" customWidth="1"/>
    <col min="2" max="8" width="16.5546875" customWidth="1"/>
  </cols>
  <sheetData>
    <row r="1" spans="1:9" ht="16.2" customHeight="1" x14ac:dyDescent="0.25">
      <c r="A1" s="563" t="s">
        <v>489</v>
      </c>
      <c r="B1" s="563"/>
      <c r="C1" s="563"/>
      <c r="D1" s="563"/>
      <c r="E1" s="563"/>
      <c r="F1" s="563"/>
      <c r="G1" s="563"/>
      <c r="H1" s="563"/>
      <c r="I1" s="17"/>
    </row>
    <row r="2" spans="1:9" ht="12.75" customHeight="1" x14ac:dyDescent="0.25">
      <c r="A2" s="47"/>
      <c r="B2" s="17"/>
      <c r="C2" s="17"/>
      <c r="D2" s="17"/>
      <c r="E2" s="17"/>
      <c r="F2" s="17"/>
      <c r="G2" s="17"/>
      <c r="H2" s="17"/>
      <c r="I2" s="17"/>
    </row>
    <row r="3" spans="1:9" x14ac:dyDescent="0.25">
      <c r="A3" s="602" t="s">
        <v>246</v>
      </c>
      <c r="B3" s="602"/>
      <c r="C3" s="602"/>
      <c r="D3" s="602"/>
      <c r="E3" s="602"/>
      <c r="F3" s="602"/>
      <c r="G3" s="602"/>
      <c r="H3" s="602"/>
      <c r="I3" s="17"/>
    </row>
    <row r="4" spans="1:9" ht="15.6" customHeight="1" x14ac:dyDescent="0.25">
      <c r="A4" s="559"/>
      <c r="B4" s="629" t="s">
        <v>249</v>
      </c>
      <c r="C4" s="630"/>
      <c r="D4" s="567" t="s">
        <v>247</v>
      </c>
      <c r="E4" s="595"/>
      <c r="F4" s="595"/>
      <c r="G4" s="568"/>
      <c r="H4" s="544" t="s">
        <v>502</v>
      </c>
      <c r="I4" s="175"/>
    </row>
    <row r="5" spans="1:9" ht="15" customHeight="1" x14ac:dyDescent="0.25">
      <c r="A5" s="594"/>
      <c r="B5" s="631" t="s">
        <v>250</v>
      </c>
      <c r="C5" s="598"/>
      <c r="D5" s="629" t="s">
        <v>503</v>
      </c>
      <c r="E5" s="630"/>
      <c r="F5" s="629" t="s">
        <v>504</v>
      </c>
      <c r="G5" s="630"/>
      <c r="H5" s="628"/>
      <c r="I5" s="175"/>
    </row>
    <row r="6" spans="1:9" ht="12.6" customHeight="1" x14ac:dyDescent="0.25">
      <c r="A6" s="594"/>
      <c r="B6" s="546" t="s">
        <v>43</v>
      </c>
      <c r="C6" s="544" t="s">
        <v>248</v>
      </c>
      <c r="D6" s="632"/>
      <c r="E6" s="633"/>
      <c r="F6" s="636"/>
      <c r="G6" s="637"/>
      <c r="H6" s="628"/>
      <c r="I6" s="175"/>
    </row>
    <row r="7" spans="1:9" ht="14.4" customHeight="1" x14ac:dyDescent="0.25">
      <c r="A7" s="594"/>
      <c r="B7" s="628"/>
      <c r="C7" s="628"/>
      <c r="D7" s="634"/>
      <c r="E7" s="635"/>
      <c r="F7" s="638"/>
      <c r="G7" s="639"/>
      <c r="H7" s="628"/>
      <c r="I7" s="175"/>
    </row>
    <row r="8" spans="1:9" ht="48.6" customHeight="1" x14ac:dyDescent="0.25">
      <c r="A8" s="591"/>
      <c r="B8" s="590"/>
      <c r="C8" s="590"/>
      <c r="D8" s="384" t="s">
        <v>43</v>
      </c>
      <c r="E8" s="385" t="s">
        <v>248</v>
      </c>
      <c r="F8" s="384" t="s">
        <v>43</v>
      </c>
      <c r="G8" s="385" t="s">
        <v>248</v>
      </c>
      <c r="H8" s="590"/>
      <c r="I8" s="175"/>
    </row>
    <row r="9" spans="1:9" ht="14.4" x14ac:dyDescent="0.25">
      <c r="A9" s="218" t="s">
        <v>505</v>
      </c>
      <c r="B9" s="198"/>
      <c r="C9" s="198"/>
      <c r="D9" s="198"/>
      <c r="E9" s="198"/>
      <c r="F9" s="198"/>
      <c r="G9" s="198"/>
      <c r="H9" s="60"/>
      <c r="I9" s="175"/>
    </row>
    <row r="10" spans="1:9" ht="14.4" x14ac:dyDescent="0.25">
      <c r="A10" s="15" t="s">
        <v>56</v>
      </c>
      <c r="B10" s="77" t="s">
        <v>449</v>
      </c>
      <c r="C10" s="77" t="s">
        <v>449</v>
      </c>
      <c r="D10" s="77" t="s">
        <v>449</v>
      </c>
      <c r="E10" s="77" t="s">
        <v>449</v>
      </c>
      <c r="F10" s="77" t="s">
        <v>449</v>
      </c>
      <c r="G10" s="77" t="s">
        <v>449</v>
      </c>
      <c r="H10" s="77" t="s">
        <v>449</v>
      </c>
      <c r="I10" s="175"/>
    </row>
    <row r="11" spans="1:9" ht="14.4" x14ac:dyDescent="0.25">
      <c r="A11" s="15" t="s">
        <v>57</v>
      </c>
      <c r="B11" s="77" t="s">
        <v>449</v>
      </c>
      <c r="C11" s="77" t="s">
        <v>449</v>
      </c>
      <c r="D11" s="77" t="s">
        <v>449</v>
      </c>
      <c r="E11" s="77" t="s">
        <v>449</v>
      </c>
      <c r="F11" s="77" t="s">
        <v>449</v>
      </c>
      <c r="G11" s="77" t="s">
        <v>449</v>
      </c>
      <c r="H11" s="77" t="s">
        <v>449</v>
      </c>
      <c r="I11" s="175"/>
    </row>
    <row r="12" spans="1:9" ht="14.4" x14ac:dyDescent="0.25">
      <c r="A12" s="15" t="s">
        <v>58</v>
      </c>
      <c r="B12" s="77" t="s">
        <v>449</v>
      </c>
      <c r="C12" s="77" t="s">
        <v>449</v>
      </c>
      <c r="D12" s="77" t="s">
        <v>449</v>
      </c>
      <c r="E12" s="77" t="s">
        <v>449</v>
      </c>
      <c r="F12" s="77" t="s">
        <v>449</v>
      </c>
      <c r="G12" s="77" t="s">
        <v>449</v>
      </c>
      <c r="H12" s="77" t="s">
        <v>449</v>
      </c>
      <c r="I12" s="175"/>
    </row>
    <row r="13" spans="1:9" ht="14.4" x14ac:dyDescent="0.25">
      <c r="A13" s="15" t="s">
        <v>60</v>
      </c>
      <c r="B13" s="77" t="s">
        <v>449</v>
      </c>
      <c r="C13" s="77" t="s">
        <v>449</v>
      </c>
      <c r="D13" s="77" t="s">
        <v>449</v>
      </c>
      <c r="E13" s="77" t="s">
        <v>449</v>
      </c>
      <c r="F13" s="77" t="s">
        <v>449</v>
      </c>
      <c r="G13" s="77" t="s">
        <v>449</v>
      </c>
      <c r="H13" s="77" t="s">
        <v>449</v>
      </c>
      <c r="I13" s="175"/>
    </row>
    <row r="14" spans="1:9" ht="14.4" x14ac:dyDescent="0.25">
      <c r="A14" s="15" t="s">
        <v>61</v>
      </c>
      <c r="B14" s="77" t="s">
        <v>449</v>
      </c>
      <c r="C14" s="77" t="s">
        <v>449</v>
      </c>
      <c r="D14" s="77" t="s">
        <v>449</v>
      </c>
      <c r="E14" s="77" t="s">
        <v>449</v>
      </c>
      <c r="F14" s="77" t="s">
        <v>449</v>
      </c>
      <c r="G14" s="77" t="s">
        <v>449</v>
      </c>
      <c r="H14" s="77" t="s">
        <v>449</v>
      </c>
      <c r="I14" s="175"/>
    </row>
    <row r="15" spans="1:9" ht="14.4" x14ac:dyDescent="0.25">
      <c r="A15" s="15" t="s">
        <v>62</v>
      </c>
      <c r="B15" s="77" t="s">
        <v>449</v>
      </c>
      <c r="C15" s="77" t="s">
        <v>449</v>
      </c>
      <c r="D15" s="77" t="s">
        <v>449</v>
      </c>
      <c r="E15" s="77" t="s">
        <v>449</v>
      </c>
      <c r="F15" s="77" t="s">
        <v>449</v>
      </c>
      <c r="G15" s="77" t="s">
        <v>449</v>
      </c>
      <c r="H15" s="77" t="s">
        <v>449</v>
      </c>
      <c r="I15" s="175"/>
    </row>
    <row r="16" spans="1:9" ht="14.4" x14ac:dyDescent="0.25">
      <c r="A16" s="15" t="s">
        <v>64</v>
      </c>
      <c r="B16" s="77" t="s">
        <v>449</v>
      </c>
      <c r="C16" s="77" t="s">
        <v>449</v>
      </c>
      <c r="D16" s="77" t="s">
        <v>449</v>
      </c>
      <c r="E16" s="77" t="s">
        <v>449</v>
      </c>
      <c r="F16" s="77" t="s">
        <v>449</v>
      </c>
      <c r="G16" s="77" t="s">
        <v>449</v>
      </c>
      <c r="H16" s="77" t="s">
        <v>449</v>
      </c>
      <c r="I16" s="175"/>
    </row>
    <row r="17" spans="1:9" ht="14.4" x14ac:dyDescent="0.25">
      <c r="A17" s="15" t="s">
        <v>39</v>
      </c>
      <c r="B17" s="77" t="s">
        <v>449</v>
      </c>
      <c r="C17" s="77" t="s">
        <v>449</v>
      </c>
      <c r="D17" s="77" t="s">
        <v>449</v>
      </c>
      <c r="E17" s="77" t="s">
        <v>449</v>
      </c>
      <c r="F17" s="77" t="s">
        <v>449</v>
      </c>
      <c r="G17" s="77" t="s">
        <v>449</v>
      </c>
      <c r="H17" s="77" t="s">
        <v>449</v>
      </c>
      <c r="I17" s="419"/>
    </row>
    <row r="18" spans="1:9" ht="14.4" x14ac:dyDescent="0.25">
      <c r="A18" s="15" t="s">
        <v>65</v>
      </c>
      <c r="B18" s="77" t="s">
        <v>449</v>
      </c>
      <c r="C18" s="77" t="s">
        <v>449</v>
      </c>
      <c r="D18" s="77" t="s">
        <v>449</v>
      </c>
      <c r="E18" s="77" t="s">
        <v>449</v>
      </c>
      <c r="F18" s="77" t="s">
        <v>449</v>
      </c>
      <c r="G18" s="77" t="s">
        <v>449</v>
      </c>
      <c r="H18" s="77" t="s">
        <v>449</v>
      </c>
      <c r="I18" s="419"/>
    </row>
    <row r="19" spans="1:9" ht="14.4" x14ac:dyDescent="0.25">
      <c r="A19" s="221" t="s">
        <v>455</v>
      </c>
      <c r="B19" s="21"/>
      <c r="C19" s="21"/>
      <c r="D19" s="21"/>
      <c r="E19" s="21"/>
      <c r="F19" s="21"/>
      <c r="G19" s="21"/>
      <c r="H19" s="61"/>
      <c r="I19" s="175"/>
    </row>
    <row r="20" spans="1:9" ht="14.4" x14ac:dyDescent="0.25">
      <c r="A20" s="15" t="s">
        <v>56</v>
      </c>
      <c r="B20" s="77" t="s">
        <v>449</v>
      </c>
      <c r="C20" s="77" t="s">
        <v>449</v>
      </c>
      <c r="D20" s="77" t="s">
        <v>449</v>
      </c>
      <c r="E20" s="77" t="s">
        <v>449</v>
      </c>
      <c r="F20" s="77" t="s">
        <v>449</v>
      </c>
      <c r="G20" s="77" t="s">
        <v>449</v>
      </c>
      <c r="H20" s="77" t="s">
        <v>449</v>
      </c>
      <c r="I20" s="175"/>
    </row>
    <row r="21" spans="1:9" ht="14.4" x14ac:dyDescent="0.25">
      <c r="A21" s="15" t="s">
        <v>57</v>
      </c>
      <c r="B21" s="77" t="s">
        <v>449</v>
      </c>
      <c r="C21" s="77" t="s">
        <v>449</v>
      </c>
      <c r="D21" s="77" t="s">
        <v>449</v>
      </c>
      <c r="E21" s="77" t="s">
        <v>449</v>
      </c>
      <c r="F21" s="77" t="s">
        <v>449</v>
      </c>
      <c r="G21" s="77" t="s">
        <v>449</v>
      </c>
      <c r="H21" s="77" t="s">
        <v>449</v>
      </c>
      <c r="I21" s="175"/>
    </row>
    <row r="22" spans="1:9" ht="14.4" x14ac:dyDescent="0.25">
      <c r="A22" s="16" t="s">
        <v>58</v>
      </c>
      <c r="B22" s="220" t="s">
        <v>449</v>
      </c>
      <c r="C22" s="220" t="s">
        <v>449</v>
      </c>
      <c r="D22" s="220" t="s">
        <v>449</v>
      </c>
      <c r="E22" s="220" t="s">
        <v>449</v>
      </c>
      <c r="F22" s="220" t="s">
        <v>449</v>
      </c>
      <c r="G22" s="220" t="s">
        <v>449</v>
      </c>
      <c r="H22" s="220" t="s">
        <v>449</v>
      </c>
      <c r="I22" s="175"/>
    </row>
    <row r="23" spans="1:9" ht="14.4" x14ac:dyDescent="0.25">
      <c r="A23" s="15" t="s">
        <v>60</v>
      </c>
      <c r="B23" s="77" t="s">
        <v>449</v>
      </c>
      <c r="C23" s="77" t="s">
        <v>449</v>
      </c>
      <c r="D23" s="77" t="s">
        <v>449</v>
      </c>
      <c r="E23" s="77" t="s">
        <v>449</v>
      </c>
      <c r="F23" s="77" t="s">
        <v>449</v>
      </c>
      <c r="G23" s="77" t="s">
        <v>449</v>
      </c>
      <c r="H23" s="77" t="s">
        <v>449</v>
      </c>
      <c r="I23" s="175"/>
    </row>
    <row r="24" spans="1:9" ht="14.4" x14ac:dyDescent="0.25">
      <c r="A24" s="15" t="s">
        <v>61</v>
      </c>
      <c r="B24" s="77" t="s">
        <v>449</v>
      </c>
      <c r="C24" s="77" t="s">
        <v>449</v>
      </c>
      <c r="D24" s="77" t="s">
        <v>449</v>
      </c>
      <c r="E24" s="77" t="s">
        <v>449</v>
      </c>
      <c r="F24" s="77" t="s">
        <v>449</v>
      </c>
      <c r="G24" s="77" t="s">
        <v>449</v>
      </c>
      <c r="H24" s="77" t="s">
        <v>449</v>
      </c>
      <c r="I24" s="175"/>
    </row>
    <row r="25" spans="1:9" ht="14.4" x14ac:dyDescent="0.25">
      <c r="A25" s="15" t="s">
        <v>62</v>
      </c>
      <c r="B25" s="220" t="s">
        <v>449</v>
      </c>
      <c r="C25" s="220" t="s">
        <v>449</v>
      </c>
      <c r="D25" s="220" t="s">
        <v>449</v>
      </c>
      <c r="E25" s="220" t="s">
        <v>449</v>
      </c>
      <c r="F25" s="220" t="s">
        <v>449</v>
      </c>
      <c r="G25" s="220" t="s">
        <v>449</v>
      </c>
      <c r="H25" s="220" t="s">
        <v>449</v>
      </c>
      <c r="I25" s="175"/>
    </row>
    <row r="26" spans="1:9" ht="14.4" x14ac:dyDescent="0.25">
      <c r="A26" s="15" t="s">
        <v>64</v>
      </c>
      <c r="B26" s="77" t="s">
        <v>449</v>
      </c>
      <c r="C26" s="77" t="s">
        <v>449</v>
      </c>
      <c r="D26" s="77" t="s">
        <v>449</v>
      </c>
      <c r="E26" s="77" t="s">
        <v>449</v>
      </c>
      <c r="F26" s="77" t="s">
        <v>449</v>
      </c>
      <c r="G26" s="77" t="s">
        <v>449</v>
      </c>
      <c r="H26" s="77" t="s">
        <v>449</v>
      </c>
      <c r="I26" s="175"/>
    </row>
    <row r="27" spans="1:9" ht="14.4" x14ac:dyDescent="0.25">
      <c r="A27" s="15" t="s">
        <v>39</v>
      </c>
      <c r="B27" s="77" t="s">
        <v>449</v>
      </c>
      <c r="C27" s="77" t="s">
        <v>449</v>
      </c>
      <c r="D27" s="77" t="s">
        <v>449</v>
      </c>
      <c r="E27" s="77" t="s">
        <v>449</v>
      </c>
      <c r="F27" s="77" t="s">
        <v>449</v>
      </c>
      <c r="G27" s="77" t="s">
        <v>449</v>
      </c>
      <c r="H27" s="77" t="s">
        <v>449</v>
      </c>
      <c r="I27" s="175"/>
    </row>
    <row r="28" spans="1:9" ht="14.4" x14ac:dyDescent="0.25">
      <c r="A28" s="15" t="s">
        <v>65</v>
      </c>
      <c r="B28" s="220" t="s">
        <v>449</v>
      </c>
      <c r="C28" s="220" t="s">
        <v>449</v>
      </c>
      <c r="D28" s="220" t="s">
        <v>449</v>
      </c>
      <c r="E28" s="220" t="s">
        <v>449</v>
      </c>
      <c r="F28" s="220" t="s">
        <v>449</v>
      </c>
      <c r="G28" s="220" t="s">
        <v>449</v>
      </c>
      <c r="H28" s="220" t="s">
        <v>449</v>
      </c>
      <c r="I28" s="175"/>
    </row>
    <row r="29" spans="1:9" ht="14.4" x14ac:dyDescent="0.25">
      <c r="A29" s="15" t="s">
        <v>67</v>
      </c>
      <c r="B29" s="77" t="s">
        <v>449</v>
      </c>
      <c r="C29" s="77" t="s">
        <v>449</v>
      </c>
      <c r="D29" s="77" t="s">
        <v>449</v>
      </c>
      <c r="E29" s="77" t="s">
        <v>449</v>
      </c>
      <c r="F29" s="77" t="s">
        <v>449</v>
      </c>
      <c r="G29" s="77" t="s">
        <v>449</v>
      </c>
      <c r="H29" s="77" t="s">
        <v>449</v>
      </c>
      <c r="I29" s="175"/>
    </row>
    <row r="30" spans="1:9" ht="14.4" x14ac:dyDescent="0.25">
      <c r="A30" s="15" t="s">
        <v>68</v>
      </c>
      <c r="B30" s="77" t="s">
        <v>449</v>
      </c>
      <c r="C30" s="77" t="s">
        <v>449</v>
      </c>
      <c r="D30" s="77" t="s">
        <v>449</v>
      </c>
      <c r="E30" s="77" t="s">
        <v>449</v>
      </c>
      <c r="F30" s="77" t="s">
        <v>449</v>
      </c>
      <c r="G30" s="77" t="s">
        <v>449</v>
      </c>
      <c r="H30" s="77" t="s">
        <v>449</v>
      </c>
      <c r="I30" s="175"/>
    </row>
    <row r="31" spans="1:9" ht="14.4" x14ac:dyDescent="0.25">
      <c r="A31" s="206" t="s">
        <v>69</v>
      </c>
      <c r="B31" s="222" t="s">
        <v>449</v>
      </c>
      <c r="C31" s="222" t="s">
        <v>449</v>
      </c>
      <c r="D31" s="222" t="s">
        <v>449</v>
      </c>
      <c r="E31" s="222" t="s">
        <v>449</v>
      </c>
      <c r="F31" s="222" t="s">
        <v>449</v>
      </c>
      <c r="G31" s="222" t="s">
        <v>449</v>
      </c>
      <c r="H31" s="222" t="s">
        <v>449</v>
      </c>
      <c r="I31" s="175"/>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G14" sqref="G14"/>
    </sheetView>
  </sheetViews>
  <sheetFormatPr defaultRowHeight="13.2" x14ac:dyDescent="0.25"/>
  <cols>
    <col min="1" max="1" width="41.44140625" customWidth="1"/>
    <col min="2" max="2" width="15.21875" customWidth="1"/>
    <col min="3" max="4" width="15.88671875" customWidth="1"/>
  </cols>
  <sheetData>
    <row r="1" spans="1:4" ht="24" customHeight="1" x14ac:dyDescent="0.25">
      <c r="A1" s="549" t="s">
        <v>396</v>
      </c>
      <c r="B1" s="549"/>
      <c r="C1" s="549"/>
      <c r="D1" s="549"/>
    </row>
    <row r="2" spans="1:4" ht="15" customHeight="1" x14ac:dyDescent="0.25"/>
    <row r="3" spans="1:4" ht="28.2" customHeight="1" x14ac:dyDescent="0.25">
      <c r="A3" s="613" t="s">
        <v>562</v>
      </c>
      <c r="B3" s="613"/>
      <c r="C3" s="613"/>
      <c r="D3" s="613"/>
    </row>
    <row r="4" spans="1:4" ht="13.2" customHeight="1" x14ac:dyDescent="0.25">
      <c r="A4" s="48"/>
      <c r="B4" s="17"/>
      <c r="C4" s="17"/>
      <c r="D4" s="17"/>
    </row>
    <row r="5" spans="1:4" ht="39.6" customHeight="1" x14ac:dyDescent="0.25">
      <c r="A5" s="213"/>
      <c r="B5" s="380" t="s">
        <v>610</v>
      </c>
      <c r="C5" s="327" t="s">
        <v>561</v>
      </c>
      <c r="D5" s="380" t="s">
        <v>589</v>
      </c>
    </row>
    <row r="6" spans="1:4" x14ac:dyDescent="0.25">
      <c r="A6" s="21" t="s">
        <v>251</v>
      </c>
      <c r="B6" s="328">
        <v>345.8</v>
      </c>
      <c r="C6" s="329">
        <v>100</v>
      </c>
      <c r="D6" s="330">
        <v>346.1</v>
      </c>
    </row>
    <row r="7" spans="1:4" x14ac:dyDescent="0.25">
      <c r="A7" s="37" t="s">
        <v>126</v>
      </c>
      <c r="B7" s="331"/>
      <c r="C7" s="332"/>
      <c r="D7" s="333"/>
    </row>
    <row r="8" spans="1:4" ht="26.4" x14ac:dyDescent="0.25">
      <c r="A8" s="22" t="s">
        <v>252</v>
      </c>
      <c r="B8" s="334">
        <v>340</v>
      </c>
      <c r="C8" s="335">
        <v>100</v>
      </c>
      <c r="D8" s="336">
        <v>340.3</v>
      </c>
    </row>
    <row r="9" spans="1:4" ht="18" customHeight="1" x14ac:dyDescent="0.25">
      <c r="A9" s="22" t="s">
        <v>253</v>
      </c>
      <c r="B9" s="334">
        <v>2.1</v>
      </c>
      <c r="C9" s="335">
        <v>93.7</v>
      </c>
      <c r="D9" s="336">
        <v>2.2000000000000002</v>
      </c>
    </row>
    <row r="10" spans="1:4" ht="25.8" customHeight="1" x14ac:dyDescent="0.25">
      <c r="A10" s="316" t="s">
        <v>254</v>
      </c>
      <c r="B10" s="337">
        <v>3.8</v>
      </c>
      <c r="C10" s="338">
        <v>102.2</v>
      </c>
      <c r="D10" s="339">
        <v>3.5</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activeCell="G14" sqref="G14"/>
    </sheetView>
  </sheetViews>
  <sheetFormatPr defaultRowHeight="13.2" x14ac:dyDescent="0.25"/>
  <cols>
    <col min="1" max="1" width="19.6640625" customWidth="1"/>
    <col min="2" max="5" width="17" customWidth="1"/>
  </cols>
  <sheetData>
    <row r="1" spans="1:5" ht="27" customHeight="1" x14ac:dyDescent="0.25">
      <c r="A1" s="550" t="s">
        <v>466</v>
      </c>
      <c r="B1" s="550"/>
      <c r="C1" s="550"/>
      <c r="D1" s="550"/>
      <c r="E1" s="550"/>
    </row>
    <row r="2" spans="1:5" ht="18" customHeight="1" x14ac:dyDescent="0.25">
      <c r="A2" s="640" t="s">
        <v>467</v>
      </c>
      <c r="B2" s="640"/>
      <c r="C2" s="640"/>
      <c r="D2" s="640"/>
      <c r="E2" s="640"/>
    </row>
    <row r="3" spans="1:5" ht="13.2" customHeight="1" x14ac:dyDescent="0.25">
      <c r="A3" s="36"/>
      <c r="B3" s="17"/>
      <c r="C3" s="17"/>
      <c r="D3" s="17"/>
      <c r="E3" s="17"/>
    </row>
    <row r="4" spans="1:5" x14ac:dyDescent="0.25">
      <c r="A4" s="607" t="s">
        <v>255</v>
      </c>
      <c r="B4" s="607"/>
      <c r="C4" s="607"/>
      <c r="D4" s="607"/>
      <c r="E4" s="607"/>
    </row>
    <row r="5" spans="1:5" ht="13.2" customHeight="1" x14ac:dyDescent="0.25">
      <c r="A5" s="552"/>
      <c r="B5" s="641" t="s">
        <v>506</v>
      </c>
      <c r="C5" s="554" t="s">
        <v>256</v>
      </c>
      <c r="D5" s="603"/>
      <c r="E5" s="555"/>
    </row>
    <row r="6" spans="1:5" ht="11.4" customHeight="1" x14ac:dyDescent="0.25">
      <c r="A6" s="626"/>
      <c r="B6" s="642"/>
      <c r="C6" s="544" t="s">
        <v>507</v>
      </c>
      <c r="D6" s="554" t="s">
        <v>129</v>
      </c>
      <c r="E6" s="555"/>
    </row>
    <row r="7" spans="1:5" ht="54" customHeight="1" x14ac:dyDescent="0.25">
      <c r="A7" s="627"/>
      <c r="B7" s="643"/>
      <c r="C7" s="590"/>
      <c r="D7" s="422" t="s">
        <v>54</v>
      </c>
      <c r="E7" s="210" t="s">
        <v>509</v>
      </c>
    </row>
    <row r="8" spans="1:5" ht="15.6" customHeight="1" x14ac:dyDescent="0.25">
      <c r="A8" s="21" t="s">
        <v>505</v>
      </c>
      <c r="B8" s="63"/>
      <c r="C8" s="198"/>
      <c r="D8" s="317"/>
      <c r="E8" s="318"/>
    </row>
    <row r="9" spans="1:5" ht="15.6" customHeight="1" x14ac:dyDescent="0.25">
      <c r="A9" s="15" t="s">
        <v>56</v>
      </c>
      <c r="B9" s="147">
        <v>2</v>
      </c>
      <c r="C9" s="148">
        <v>1.3</v>
      </c>
      <c r="D9" s="148">
        <v>96.5</v>
      </c>
      <c r="E9" s="148">
        <v>87.6</v>
      </c>
    </row>
    <row r="10" spans="1:5" ht="15.6" customHeight="1" x14ac:dyDescent="0.25">
      <c r="A10" s="15" t="s">
        <v>57</v>
      </c>
      <c r="B10" s="147">
        <v>2.1</v>
      </c>
      <c r="C10" s="148">
        <v>1.4</v>
      </c>
      <c r="D10" s="148">
        <v>106.5</v>
      </c>
      <c r="E10" s="148">
        <v>94.8</v>
      </c>
    </row>
    <row r="11" spans="1:5" ht="15.6" customHeight="1" x14ac:dyDescent="0.25">
      <c r="A11" s="15" t="s">
        <v>58</v>
      </c>
      <c r="B11" s="147">
        <v>1.9</v>
      </c>
      <c r="C11" s="148">
        <v>1.3</v>
      </c>
      <c r="D11" s="148">
        <v>94.5</v>
      </c>
      <c r="E11" s="148">
        <v>99.2</v>
      </c>
    </row>
    <row r="12" spans="1:5" ht="15.6" customHeight="1" x14ac:dyDescent="0.25">
      <c r="A12" s="15" t="s">
        <v>60</v>
      </c>
      <c r="B12" s="147">
        <v>1.9</v>
      </c>
      <c r="C12" s="148">
        <v>1.3</v>
      </c>
      <c r="D12" s="148">
        <v>96.6</v>
      </c>
      <c r="E12" s="148">
        <v>86</v>
      </c>
    </row>
    <row r="13" spans="1:5" ht="15.6" customHeight="1" x14ac:dyDescent="0.25">
      <c r="A13" s="15" t="s">
        <v>61</v>
      </c>
      <c r="B13" s="147">
        <v>1.6</v>
      </c>
      <c r="C13" s="148">
        <v>1.1000000000000001</v>
      </c>
      <c r="D13" s="148">
        <v>87.1</v>
      </c>
      <c r="E13" s="148">
        <v>84.2</v>
      </c>
    </row>
    <row r="14" spans="1:5" ht="15.6" customHeight="1" x14ac:dyDescent="0.25">
      <c r="A14" s="16" t="s">
        <v>62</v>
      </c>
      <c r="B14" s="147">
        <v>1.4</v>
      </c>
      <c r="C14" s="148">
        <v>0.9</v>
      </c>
      <c r="D14" s="148">
        <v>84.8</v>
      </c>
      <c r="E14" s="148">
        <v>81.099999999999994</v>
      </c>
    </row>
    <row r="15" spans="1:5" ht="15.6" customHeight="1" x14ac:dyDescent="0.25">
      <c r="A15" s="15" t="s">
        <v>64</v>
      </c>
      <c r="B15" s="147">
        <v>1.4</v>
      </c>
      <c r="C15" s="148">
        <v>0.9</v>
      </c>
      <c r="D15" s="148">
        <v>97</v>
      </c>
      <c r="E15" s="148">
        <v>85</v>
      </c>
    </row>
    <row r="16" spans="1:5" ht="15.6" customHeight="1" x14ac:dyDescent="0.25">
      <c r="A16" s="15" t="s">
        <v>39</v>
      </c>
      <c r="B16" s="147">
        <v>1.5</v>
      </c>
      <c r="C16" s="148">
        <v>0.9</v>
      </c>
      <c r="D16" s="148">
        <v>102</v>
      </c>
      <c r="E16" s="148">
        <v>81.7</v>
      </c>
    </row>
    <row r="17" spans="1:5" ht="14.25" customHeight="1" x14ac:dyDescent="0.25">
      <c r="A17" s="21" t="s">
        <v>455</v>
      </c>
      <c r="B17" s="151"/>
      <c r="C17" s="65"/>
      <c r="D17" s="319"/>
      <c r="E17" s="320"/>
    </row>
    <row r="18" spans="1:5" ht="15.6" customHeight="1" x14ac:dyDescent="0.25">
      <c r="A18" s="15" t="s">
        <v>56</v>
      </c>
      <c r="B18" s="147">
        <v>2.2000000000000002</v>
      </c>
      <c r="C18" s="148">
        <v>1.5</v>
      </c>
      <c r="D18" s="148">
        <v>91.9</v>
      </c>
      <c r="E18" s="148">
        <v>24.1</v>
      </c>
    </row>
    <row r="19" spans="1:5" ht="15.6" customHeight="1" x14ac:dyDescent="0.25">
      <c r="A19" s="15" t="s">
        <v>57</v>
      </c>
      <c r="B19" s="147">
        <v>2.1</v>
      </c>
      <c r="C19" s="148">
        <v>1.5</v>
      </c>
      <c r="D19" s="148">
        <v>98.5</v>
      </c>
      <c r="E19" s="148">
        <v>26.2</v>
      </c>
    </row>
    <row r="20" spans="1:5" ht="15.6" customHeight="1" x14ac:dyDescent="0.25">
      <c r="A20" s="15" t="s">
        <v>58</v>
      </c>
      <c r="B20" s="147">
        <v>2</v>
      </c>
      <c r="C20" s="148">
        <v>1.3</v>
      </c>
      <c r="D20" s="148">
        <v>90.3</v>
      </c>
      <c r="E20" s="148">
        <v>27.9</v>
      </c>
    </row>
    <row r="21" spans="1:5" ht="15.6" customHeight="1" x14ac:dyDescent="0.25">
      <c r="A21" s="15" t="s">
        <v>60</v>
      </c>
      <c r="B21" s="147">
        <v>2.2000000000000002</v>
      </c>
      <c r="C21" s="148">
        <v>1.5</v>
      </c>
      <c r="D21" s="148">
        <v>111.4</v>
      </c>
      <c r="E21" s="148">
        <v>32.4</v>
      </c>
    </row>
    <row r="22" spans="1:5" ht="15.6" customHeight="1" x14ac:dyDescent="0.25">
      <c r="A22" s="15" t="s">
        <v>61</v>
      </c>
      <c r="B22" s="147">
        <v>2</v>
      </c>
      <c r="C22" s="148">
        <v>1.3</v>
      </c>
      <c r="D22" s="148">
        <v>88.9</v>
      </c>
      <c r="E22" s="148">
        <v>36.5</v>
      </c>
    </row>
    <row r="23" spans="1:5" ht="15.6" customHeight="1" x14ac:dyDescent="0.25">
      <c r="A23" s="15" t="s">
        <v>62</v>
      </c>
      <c r="B23" s="147">
        <v>1.8</v>
      </c>
      <c r="C23" s="148">
        <v>1.2</v>
      </c>
      <c r="D23" s="148">
        <v>88.1</v>
      </c>
      <c r="E23" s="148">
        <v>38.5</v>
      </c>
    </row>
    <row r="24" spans="1:5" ht="15.6" customHeight="1" x14ac:dyDescent="0.25">
      <c r="A24" s="15" t="s">
        <v>64</v>
      </c>
      <c r="B24" s="147">
        <v>1.7</v>
      </c>
      <c r="C24" s="148">
        <v>1.1000000000000001</v>
      </c>
      <c r="D24" s="148">
        <v>92.5</v>
      </c>
      <c r="E24" s="148">
        <v>42.2</v>
      </c>
    </row>
    <row r="25" spans="1:5" ht="15.6" customHeight="1" x14ac:dyDescent="0.25">
      <c r="A25" s="15" t="s">
        <v>39</v>
      </c>
      <c r="B25" s="147">
        <v>1.7</v>
      </c>
      <c r="C25" s="148">
        <v>1.1000000000000001</v>
      </c>
      <c r="D25" s="148">
        <v>106.1</v>
      </c>
      <c r="E25" s="148">
        <v>54.2</v>
      </c>
    </row>
    <row r="26" spans="1:5" ht="15.6" customHeight="1" x14ac:dyDescent="0.25">
      <c r="A26" s="15" t="s">
        <v>65</v>
      </c>
      <c r="B26" s="147">
        <v>1.9</v>
      </c>
      <c r="C26" s="148">
        <v>1.3</v>
      </c>
      <c r="D26" s="148">
        <v>112.3</v>
      </c>
      <c r="E26" s="148">
        <v>72</v>
      </c>
    </row>
    <row r="27" spans="1:5" ht="15.6" customHeight="1" x14ac:dyDescent="0.25">
      <c r="A27" s="15" t="s">
        <v>67</v>
      </c>
      <c r="B27" s="147">
        <v>2</v>
      </c>
      <c r="C27" s="148">
        <v>1.3</v>
      </c>
      <c r="D27" s="148">
        <v>105.2</v>
      </c>
      <c r="E27" s="148">
        <v>81.7</v>
      </c>
    </row>
    <row r="28" spans="1:5" ht="15.6" customHeight="1" x14ac:dyDescent="0.25">
      <c r="A28" s="15" t="s">
        <v>68</v>
      </c>
      <c r="B28" s="147">
        <v>1.9</v>
      </c>
      <c r="C28" s="148">
        <v>1.4</v>
      </c>
      <c r="D28" s="148">
        <v>102.2</v>
      </c>
      <c r="E28" s="148">
        <v>91.6</v>
      </c>
    </row>
    <row r="29" spans="1:5" ht="15.6" customHeight="1" x14ac:dyDescent="0.25">
      <c r="A29" s="53" t="s">
        <v>69</v>
      </c>
      <c r="B29" s="167">
        <v>1.8</v>
      </c>
      <c r="C29" s="168">
        <v>1.4</v>
      </c>
      <c r="D29" s="168">
        <v>98.8</v>
      </c>
      <c r="E29" s="168">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E44" sqref="E44"/>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37" t="s">
        <v>20</v>
      </c>
      <c r="B1" s="537"/>
      <c r="C1" s="537"/>
      <c r="D1" s="537"/>
    </row>
    <row r="2" spans="1:4" ht="12.75" x14ac:dyDescent="0.2">
      <c r="A2" s="144"/>
    </row>
    <row r="3" spans="1:4" x14ac:dyDescent="0.25">
      <c r="A3" s="538" t="s">
        <v>21</v>
      </c>
      <c r="B3" s="538" t="s">
        <v>22</v>
      </c>
      <c r="C3" s="539" t="s">
        <v>23</v>
      </c>
      <c r="D3" s="72" t="s">
        <v>403</v>
      </c>
    </row>
    <row r="4" spans="1:4" x14ac:dyDescent="0.25">
      <c r="A4" s="538"/>
      <c r="B4" s="538"/>
      <c r="C4" s="539"/>
      <c r="D4" s="69" t="s">
        <v>404</v>
      </c>
    </row>
    <row r="5" spans="1:4" x14ac:dyDescent="0.25">
      <c r="A5" s="538" t="s">
        <v>24</v>
      </c>
      <c r="B5" s="143" t="s">
        <v>25</v>
      </c>
      <c r="C5" s="142" t="s">
        <v>23</v>
      </c>
      <c r="D5" s="72" t="s">
        <v>405</v>
      </c>
    </row>
    <row r="6" spans="1:4" x14ac:dyDescent="0.25">
      <c r="A6" s="538"/>
      <c r="B6" s="67"/>
      <c r="C6" s="68"/>
      <c r="D6" s="69" t="s">
        <v>406</v>
      </c>
    </row>
    <row r="7" spans="1:4" x14ac:dyDescent="0.25">
      <c r="A7" s="538"/>
      <c r="B7" s="143" t="s">
        <v>399</v>
      </c>
      <c r="C7" s="142" t="s">
        <v>23</v>
      </c>
      <c r="D7" s="72" t="s">
        <v>407</v>
      </c>
    </row>
    <row r="8" spans="1:4" x14ac:dyDescent="0.25">
      <c r="A8" s="538"/>
      <c r="B8" s="67"/>
      <c r="C8" s="68"/>
      <c r="D8" s="69" t="s">
        <v>408</v>
      </c>
    </row>
    <row r="9" spans="1:4" x14ac:dyDescent="0.25">
      <c r="A9" s="538"/>
      <c r="B9" s="143" t="s">
        <v>26</v>
      </c>
      <c r="C9" s="142" t="s">
        <v>23</v>
      </c>
      <c r="D9" s="72" t="s">
        <v>409</v>
      </c>
    </row>
    <row r="10" spans="1:4" x14ac:dyDescent="0.25">
      <c r="A10" s="538"/>
      <c r="B10" s="67"/>
      <c r="C10" s="68"/>
      <c r="D10" s="69" t="s">
        <v>410</v>
      </c>
    </row>
    <row r="11" spans="1:4" x14ac:dyDescent="0.25">
      <c r="A11" s="538"/>
      <c r="B11" s="143" t="s">
        <v>27</v>
      </c>
      <c r="C11" s="142" t="s">
        <v>23</v>
      </c>
      <c r="D11" s="72" t="s">
        <v>411</v>
      </c>
    </row>
    <row r="12" spans="1:4" x14ac:dyDescent="0.25">
      <c r="A12" s="538"/>
      <c r="B12" s="70"/>
      <c r="C12" s="70"/>
      <c r="D12" s="69" t="s">
        <v>412</v>
      </c>
    </row>
    <row r="13" spans="1:4" x14ac:dyDescent="0.25">
      <c r="A13" s="538" t="s">
        <v>28</v>
      </c>
      <c r="B13" s="538" t="s">
        <v>27</v>
      </c>
      <c r="C13" s="539" t="s">
        <v>23</v>
      </c>
      <c r="D13" s="72" t="s">
        <v>411</v>
      </c>
    </row>
    <row r="14" spans="1:4" x14ac:dyDescent="0.25">
      <c r="A14" s="538"/>
      <c r="B14" s="538"/>
      <c r="C14" s="539"/>
      <c r="D14" s="69" t="s">
        <v>412</v>
      </c>
    </row>
    <row r="15" spans="1:4" x14ac:dyDescent="0.25">
      <c r="A15" s="538" t="s">
        <v>29</v>
      </c>
      <c r="B15" s="538" t="s">
        <v>30</v>
      </c>
      <c r="C15" s="539" t="s">
        <v>23</v>
      </c>
      <c r="D15" s="72" t="s">
        <v>413</v>
      </c>
    </row>
    <row r="16" spans="1:4" x14ac:dyDescent="0.25">
      <c r="A16" s="538"/>
      <c r="B16" s="538"/>
      <c r="C16" s="539"/>
      <c r="D16" s="69" t="s">
        <v>414</v>
      </c>
    </row>
    <row r="17" spans="1:4" x14ac:dyDescent="0.25">
      <c r="A17" s="538" t="s">
        <v>415</v>
      </c>
      <c r="B17" s="538" t="s">
        <v>30</v>
      </c>
      <c r="C17" s="539" t="s">
        <v>23</v>
      </c>
      <c r="D17" s="72" t="s">
        <v>413</v>
      </c>
    </row>
    <row r="18" spans="1:4" x14ac:dyDescent="0.25">
      <c r="A18" s="538"/>
      <c r="B18" s="538"/>
      <c r="C18" s="539"/>
      <c r="D18" s="69" t="s">
        <v>414</v>
      </c>
    </row>
    <row r="19" spans="1:4" x14ac:dyDescent="0.25">
      <c r="A19" s="538" t="s">
        <v>402</v>
      </c>
      <c r="B19" s="143" t="s">
        <v>474</v>
      </c>
      <c r="C19" s="142" t="s">
        <v>23</v>
      </c>
      <c r="D19" s="72" t="s">
        <v>416</v>
      </c>
    </row>
    <row r="20" spans="1:4" x14ac:dyDescent="0.25">
      <c r="A20" s="538"/>
      <c r="B20" s="67"/>
      <c r="C20" s="68"/>
      <c r="D20" s="69" t="s">
        <v>475</v>
      </c>
    </row>
    <row r="21" spans="1:4" x14ac:dyDescent="0.25">
      <c r="A21" s="538"/>
      <c r="B21" s="143" t="s">
        <v>31</v>
      </c>
      <c r="C21" s="142" t="s">
        <v>23</v>
      </c>
      <c r="D21" s="72" t="s">
        <v>417</v>
      </c>
    </row>
    <row r="22" spans="1:4" x14ac:dyDescent="0.25">
      <c r="A22" s="538"/>
      <c r="B22" s="145"/>
      <c r="C22" s="145"/>
      <c r="D22" s="69" t="s">
        <v>418</v>
      </c>
    </row>
    <row r="23" spans="1:4" x14ac:dyDescent="0.25">
      <c r="A23" s="538" t="s">
        <v>32</v>
      </c>
      <c r="B23" s="538" t="s">
        <v>31</v>
      </c>
      <c r="C23" s="539" t="s">
        <v>23</v>
      </c>
      <c r="D23" s="72" t="s">
        <v>417</v>
      </c>
    </row>
    <row r="24" spans="1:4" x14ac:dyDescent="0.25">
      <c r="A24" s="538"/>
      <c r="B24" s="538"/>
      <c r="C24" s="539"/>
      <c r="D24" s="69" t="s">
        <v>418</v>
      </c>
    </row>
    <row r="25" spans="1:4" x14ac:dyDescent="0.25">
      <c r="A25" s="538" t="s">
        <v>33</v>
      </c>
      <c r="B25" s="538" t="s">
        <v>34</v>
      </c>
      <c r="C25" s="539" t="s">
        <v>23</v>
      </c>
      <c r="D25" s="72" t="s">
        <v>416</v>
      </c>
    </row>
    <row r="26" spans="1:4" x14ac:dyDescent="0.25">
      <c r="A26" s="538"/>
      <c r="B26" s="538"/>
      <c r="C26" s="539"/>
      <c r="D26" s="69" t="s">
        <v>419</v>
      </c>
    </row>
    <row r="27" spans="1:4" x14ac:dyDescent="0.25">
      <c r="A27" s="538" t="s">
        <v>35</v>
      </c>
      <c r="B27" s="538" t="s">
        <v>22</v>
      </c>
      <c r="C27" s="539" t="s">
        <v>23</v>
      </c>
      <c r="D27" s="72" t="s">
        <v>403</v>
      </c>
    </row>
    <row r="28" spans="1:4" x14ac:dyDescent="0.25">
      <c r="A28" s="538"/>
      <c r="B28" s="538"/>
      <c r="C28" s="539"/>
      <c r="D28" s="69" t="s">
        <v>404</v>
      </c>
    </row>
    <row r="32" spans="1:4" x14ac:dyDescent="0.25">
      <c r="A32" s="540" t="s">
        <v>420</v>
      </c>
      <c r="B32" s="540"/>
      <c r="C32" s="540"/>
      <c r="D32" s="540"/>
    </row>
    <row r="33" spans="1:4" x14ac:dyDescent="0.25">
      <c r="A33" s="5"/>
    </row>
    <row r="34" spans="1:4" ht="17.399999999999999" customHeight="1" x14ac:dyDescent="0.25">
      <c r="A34" s="143" t="s">
        <v>421</v>
      </c>
      <c r="B34" s="143" t="s">
        <v>422</v>
      </c>
      <c r="C34" s="143" t="s">
        <v>423</v>
      </c>
      <c r="D34" s="143" t="s">
        <v>424</v>
      </c>
    </row>
    <row r="35" spans="1:4" x14ac:dyDescent="0.25">
      <c r="A35" s="143" t="s">
        <v>425</v>
      </c>
      <c r="B35" s="143" t="s">
        <v>426</v>
      </c>
      <c r="C35" s="143" t="s">
        <v>427</v>
      </c>
      <c r="D35" s="143" t="s">
        <v>428</v>
      </c>
    </row>
    <row r="36" spans="1:4" x14ac:dyDescent="0.25">
      <c r="A36" s="143" t="s">
        <v>429</v>
      </c>
      <c r="B36" s="143" t="s">
        <v>430</v>
      </c>
      <c r="C36" s="143" t="s">
        <v>431</v>
      </c>
      <c r="D36" s="143" t="s">
        <v>432</v>
      </c>
    </row>
    <row r="37" spans="1:4" x14ac:dyDescent="0.25">
      <c r="A37" s="143" t="s">
        <v>433</v>
      </c>
      <c r="B37" s="143" t="s">
        <v>434</v>
      </c>
      <c r="C37" s="143" t="s">
        <v>435</v>
      </c>
      <c r="D37" s="143" t="s">
        <v>436</v>
      </c>
    </row>
    <row r="38" spans="1:4" x14ac:dyDescent="0.25">
      <c r="A38" s="143" t="s">
        <v>437</v>
      </c>
      <c r="B38" s="143" t="s">
        <v>438</v>
      </c>
      <c r="C38" s="143" t="s">
        <v>439</v>
      </c>
      <c r="D38" s="143" t="s">
        <v>440</v>
      </c>
    </row>
    <row r="39" spans="1:4" x14ac:dyDescent="0.25">
      <c r="A39" s="143" t="s">
        <v>441</v>
      </c>
      <c r="B39" s="143" t="s">
        <v>442</v>
      </c>
      <c r="C39" s="143" t="s">
        <v>257</v>
      </c>
      <c r="D39" s="143" t="s">
        <v>443</v>
      </c>
    </row>
    <row r="40" spans="1:4" ht="15.6" x14ac:dyDescent="0.25">
      <c r="A40" s="143" t="s">
        <v>444</v>
      </c>
      <c r="B40" s="143" t="s">
        <v>445</v>
      </c>
      <c r="C40" s="143"/>
      <c r="D40" s="143"/>
    </row>
    <row r="41" spans="1:4" x14ac:dyDescent="0.25">
      <c r="A41" s="143"/>
      <c r="B41" s="143"/>
      <c r="C41" s="143"/>
      <c r="D41" s="143"/>
    </row>
    <row r="42" spans="1:4" x14ac:dyDescent="0.25">
      <c r="A42" s="73"/>
    </row>
    <row r="43" spans="1:4" x14ac:dyDescent="0.25">
      <c r="A43" s="73"/>
    </row>
    <row r="44" spans="1:4" x14ac:dyDescent="0.25">
      <c r="A44" s="540" t="s">
        <v>446</v>
      </c>
      <c r="B44" s="540"/>
      <c r="C44" s="540"/>
      <c r="D44" s="540"/>
    </row>
    <row r="45" spans="1:4" x14ac:dyDescent="0.25">
      <c r="A45" s="73"/>
    </row>
    <row r="46" spans="1:4" ht="35.4" customHeight="1" x14ac:dyDescent="0.25">
      <c r="A46" s="72" t="s">
        <v>447</v>
      </c>
      <c r="B46" s="536" t="s">
        <v>448</v>
      </c>
      <c r="C46" s="536"/>
      <c r="D46" s="536"/>
    </row>
    <row r="47" spans="1:4" x14ac:dyDescent="0.25">
      <c r="A47" s="72" t="s">
        <v>449</v>
      </c>
      <c r="B47" s="143" t="s">
        <v>450</v>
      </c>
    </row>
    <row r="48" spans="1:4" ht="22.2" customHeight="1" x14ac:dyDescent="0.25">
      <c r="A48" s="74">
        <v>0</v>
      </c>
      <c r="B48" s="536" t="s">
        <v>451</v>
      </c>
      <c r="C48" s="536"/>
      <c r="D48" s="536"/>
    </row>
    <row r="49" spans="1:1" x14ac:dyDescent="0.25">
      <c r="A49" s="144"/>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4" zoomScaleNormal="100" workbookViewId="0">
      <selection activeCell="H4" sqref="H1:H1048576"/>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49" t="s">
        <v>397</v>
      </c>
      <c r="B1" s="549"/>
      <c r="C1" s="549"/>
      <c r="D1" s="549"/>
      <c r="E1" s="549"/>
      <c r="F1" s="549"/>
      <c r="G1" s="549"/>
    </row>
    <row r="2" spans="1:7" ht="13.95" customHeight="1" x14ac:dyDescent="0.25">
      <c r="A2" s="442"/>
      <c r="B2" s="442"/>
      <c r="C2" s="442"/>
      <c r="D2" s="442"/>
      <c r="E2" s="442"/>
      <c r="F2" s="442"/>
      <c r="G2" s="442"/>
    </row>
    <row r="3" spans="1:7" ht="13.8" x14ac:dyDescent="0.25">
      <c r="A3" s="563" t="s">
        <v>260</v>
      </c>
      <c r="B3" s="563"/>
      <c r="C3" s="563"/>
      <c r="D3" s="563"/>
      <c r="E3" s="563"/>
      <c r="F3" s="563"/>
      <c r="G3" s="563"/>
    </row>
    <row r="4" spans="1:7" ht="13.2" customHeight="1" x14ac:dyDescent="0.25">
      <c r="A4" s="444"/>
      <c r="B4" s="17"/>
      <c r="C4" s="17"/>
      <c r="D4" s="17"/>
      <c r="E4" s="17"/>
      <c r="F4" s="17"/>
      <c r="G4" s="17"/>
    </row>
    <row r="6" spans="1:7" ht="31.95" customHeight="1" x14ac:dyDescent="0.25">
      <c r="A6" s="559"/>
      <c r="B6" s="583" t="s">
        <v>589</v>
      </c>
      <c r="C6" s="595"/>
      <c r="D6" s="568"/>
      <c r="E6" s="583" t="s">
        <v>611</v>
      </c>
      <c r="F6" s="595"/>
      <c r="G6" s="568"/>
    </row>
    <row r="7" spans="1:7" ht="105.6" x14ac:dyDescent="0.25">
      <c r="A7" s="645"/>
      <c r="B7" s="441" t="s">
        <v>261</v>
      </c>
      <c r="C7" s="210" t="s">
        <v>555</v>
      </c>
      <c r="D7" s="210" t="s">
        <v>268</v>
      </c>
      <c r="E7" s="443" t="s">
        <v>261</v>
      </c>
      <c r="F7" s="210" t="s">
        <v>555</v>
      </c>
      <c r="G7" s="210" t="s">
        <v>268</v>
      </c>
    </row>
    <row r="8" spans="1:7" x14ac:dyDescent="0.25">
      <c r="A8" s="15" t="s">
        <v>262</v>
      </c>
      <c r="B8" s="124">
        <v>3854</v>
      </c>
      <c r="C8" s="45">
        <v>12.9</v>
      </c>
      <c r="D8" s="45">
        <v>98.1</v>
      </c>
      <c r="E8" s="125">
        <v>3928</v>
      </c>
      <c r="F8" s="76">
        <v>13.2</v>
      </c>
      <c r="G8" s="45">
        <v>98.3</v>
      </c>
    </row>
    <row r="9" spans="1:7" x14ac:dyDescent="0.25">
      <c r="A9" s="15" t="s">
        <v>263</v>
      </c>
      <c r="B9" s="124">
        <v>1685</v>
      </c>
      <c r="C9" s="45">
        <v>5.6</v>
      </c>
      <c r="D9" s="125">
        <v>102.7</v>
      </c>
      <c r="E9" s="125">
        <v>1640</v>
      </c>
      <c r="F9" s="45">
        <v>5.5</v>
      </c>
      <c r="G9" s="45">
        <v>93</v>
      </c>
    </row>
    <row r="10" spans="1:7" ht="15" customHeight="1" x14ac:dyDescent="0.25">
      <c r="A10" s="23" t="s">
        <v>267</v>
      </c>
      <c r="B10" s="314">
        <v>15</v>
      </c>
      <c r="C10" s="223" t="s">
        <v>632</v>
      </c>
      <c r="D10" s="76">
        <v>93.8</v>
      </c>
      <c r="E10" s="125">
        <v>16</v>
      </c>
      <c r="F10" s="223" t="s">
        <v>633</v>
      </c>
      <c r="G10" s="45">
        <v>94.1</v>
      </c>
    </row>
    <row r="11" spans="1:7" ht="26.4" x14ac:dyDescent="0.25">
      <c r="A11" s="15" t="s">
        <v>264</v>
      </c>
      <c r="B11" s="124">
        <v>2169</v>
      </c>
      <c r="C11" s="45">
        <v>7.3</v>
      </c>
      <c r="D11" s="243">
        <v>94.8</v>
      </c>
      <c r="E11" s="125">
        <v>2288</v>
      </c>
      <c r="F11" s="45">
        <v>7.7</v>
      </c>
      <c r="G11" s="125">
        <v>102.6</v>
      </c>
    </row>
    <row r="12" spans="1:7" x14ac:dyDescent="0.25">
      <c r="A12" s="15" t="s">
        <v>265</v>
      </c>
      <c r="B12" s="124">
        <v>2074</v>
      </c>
      <c r="C12" s="45">
        <v>7</v>
      </c>
      <c r="D12" s="125">
        <v>100.3</v>
      </c>
      <c r="E12" s="125">
        <v>2067</v>
      </c>
      <c r="F12" s="45">
        <v>6.9</v>
      </c>
      <c r="G12" s="45">
        <v>95.3</v>
      </c>
    </row>
    <row r="13" spans="1:7" x14ac:dyDescent="0.25">
      <c r="A13" s="206" t="s">
        <v>266</v>
      </c>
      <c r="B13" s="26">
        <v>1743</v>
      </c>
      <c r="C13" s="224">
        <v>5.8</v>
      </c>
      <c r="D13" s="224">
        <v>113.5</v>
      </c>
      <c r="E13" s="27">
        <v>1536</v>
      </c>
      <c r="F13" s="224">
        <v>5.2</v>
      </c>
      <c r="G13" s="224">
        <v>90.2</v>
      </c>
    </row>
    <row r="14" spans="1:7" x14ac:dyDescent="0.25">
      <c r="A14" s="225"/>
      <c r="B14" s="226"/>
      <c r="C14" s="227"/>
      <c r="D14" s="226"/>
      <c r="E14" s="226"/>
      <c r="F14" s="226"/>
      <c r="G14" s="227"/>
    </row>
    <row r="15" spans="1:7" s="75" customFormat="1" ht="15.6" customHeight="1" x14ac:dyDescent="0.25">
      <c r="A15" s="644" t="s">
        <v>557</v>
      </c>
      <c r="B15" s="644"/>
      <c r="C15" s="644"/>
      <c r="D15" s="644"/>
      <c r="E15" s="644"/>
      <c r="F15" s="644"/>
      <c r="G15" s="644"/>
    </row>
    <row r="16" spans="1:7" ht="13.8" x14ac:dyDescent="0.25">
      <c r="A16" s="228" t="s">
        <v>556</v>
      </c>
      <c r="B16" s="228"/>
      <c r="C16" s="228" t="s">
        <v>508</v>
      </c>
      <c r="D16" s="228"/>
      <c r="E16" s="228"/>
      <c r="F16" s="228"/>
      <c r="G16" s="228"/>
    </row>
  </sheetData>
  <mergeCells count="6">
    <mergeCell ref="A15:G15"/>
    <mergeCell ref="A6:A7"/>
    <mergeCell ref="B6:D6"/>
    <mergeCell ref="E6:G6"/>
    <mergeCell ref="A1:G1"/>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3" zoomScaleNormal="100" workbookViewId="0">
      <selection activeCell="G23" sqref="G23"/>
    </sheetView>
  </sheetViews>
  <sheetFormatPr defaultRowHeight="13.2" x14ac:dyDescent="0.25"/>
  <cols>
    <col min="1" max="1" width="34.6640625" customWidth="1"/>
    <col min="2" max="5" width="13.44140625" customWidth="1"/>
  </cols>
  <sheetData>
    <row r="1" spans="1:5" ht="13.8" x14ac:dyDescent="0.25">
      <c r="A1" s="563" t="s">
        <v>269</v>
      </c>
      <c r="B1" s="563"/>
      <c r="C1" s="563"/>
      <c r="D1" s="563"/>
      <c r="E1" s="563"/>
    </row>
    <row r="2" spans="1:5" ht="13.2" customHeight="1" x14ac:dyDescent="0.25">
      <c r="A2" s="29"/>
      <c r="B2" s="17"/>
      <c r="C2" s="17"/>
      <c r="D2" s="17"/>
      <c r="E2" s="17"/>
    </row>
    <row r="3" spans="1:5" ht="27.6" customHeight="1" x14ac:dyDescent="0.25">
      <c r="A3" s="646"/>
      <c r="B3" s="583" t="s">
        <v>589</v>
      </c>
      <c r="C3" s="623"/>
      <c r="D3" s="583" t="s">
        <v>611</v>
      </c>
      <c r="E3" s="623"/>
    </row>
    <row r="4" spans="1:5" ht="29.4" customHeight="1" x14ac:dyDescent="0.25">
      <c r="A4" s="647"/>
      <c r="B4" s="240" t="s">
        <v>258</v>
      </c>
      <c r="C4" s="210" t="s">
        <v>565</v>
      </c>
      <c r="D4" s="240" t="s">
        <v>258</v>
      </c>
      <c r="E4" s="210" t="s">
        <v>565</v>
      </c>
    </row>
    <row r="5" spans="1:5" ht="14.4" customHeight="1" x14ac:dyDescent="0.25">
      <c r="A5" s="20" t="s">
        <v>270</v>
      </c>
      <c r="B5" s="172"/>
      <c r="C5" s="173"/>
      <c r="D5" s="200"/>
      <c r="E5" s="277"/>
    </row>
    <row r="6" spans="1:5" ht="14.4" customHeight="1" x14ac:dyDescent="0.25">
      <c r="A6" s="82" t="s">
        <v>271</v>
      </c>
      <c r="B6" s="201">
        <v>13585</v>
      </c>
      <c r="C6" s="202">
        <v>455.45348795999513</v>
      </c>
      <c r="D6" s="49">
        <v>13615</v>
      </c>
      <c r="E6" s="41">
        <v>458.35414037523338</v>
      </c>
    </row>
    <row r="7" spans="1:5" ht="14.4" customHeight="1" x14ac:dyDescent="0.25">
      <c r="A7" s="82" t="s">
        <v>272</v>
      </c>
      <c r="B7" s="201">
        <v>13452</v>
      </c>
      <c r="C7" s="202">
        <v>450.99450276318407</v>
      </c>
      <c r="D7" s="49">
        <v>15561</v>
      </c>
      <c r="E7" s="41">
        <v>523.86696866536965</v>
      </c>
    </row>
    <row r="8" spans="1:5" ht="14.4" customHeight="1" x14ac:dyDescent="0.25">
      <c r="A8" s="82" t="s">
        <v>273</v>
      </c>
      <c r="B8" s="201">
        <v>133</v>
      </c>
      <c r="C8" s="202">
        <v>4.4589851968111409</v>
      </c>
      <c r="D8" s="49">
        <v>-1946</v>
      </c>
      <c r="E8" s="41">
        <v>-65.512828290136184</v>
      </c>
    </row>
    <row r="9" spans="1:5" ht="14.4" customHeight="1" x14ac:dyDescent="0.25">
      <c r="A9" s="114" t="s">
        <v>126</v>
      </c>
      <c r="B9" s="201"/>
      <c r="C9" s="204"/>
      <c r="D9" s="49"/>
      <c r="E9" s="41"/>
    </row>
    <row r="10" spans="1:5" ht="14.4" customHeight="1" x14ac:dyDescent="0.25">
      <c r="A10" s="115" t="s">
        <v>274</v>
      </c>
      <c r="B10" s="201"/>
      <c r="C10" s="202"/>
      <c r="D10" s="49"/>
      <c r="E10" s="41"/>
    </row>
    <row r="11" spans="1:5" ht="14.4" customHeight="1" x14ac:dyDescent="0.25">
      <c r="A11" s="116" t="s">
        <v>271</v>
      </c>
      <c r="B11" s="201">
        <v>11528</v>
      </c>
      <c r="C11" s="202">
        <v>386.49008532961534</v>
      </c>
      <c r="D11" s="49">
        <v>11524</v>
      </c>
      <c r="E11" s="41">
        <v>387.95983207375616</v>
      </c>
    </row>
    <row r="12" spans="1:5" ht="14.4" customHeight="1" x14ac:dyDescent="0.25">
      <c r="A12" s="84" t="s">
        <v>272</v>
      </c>
      <c r="B12" s="201">
        <v>12396</v>
      </c>
      <c r="C12" s="202">
        <v>415.5908308245933</v>
      </c>
      <c r="D12" s="49">
        <v>13204</v>
      </c>
      <c r="E12" s="41">
        <v>444.51766944653554</v>
      </c>
    </row>
    <row r="13" spans="1:5" ht="14.4" customHeight="1" x14ac:dyDescent="0.25">
      <c r="A13" s="84" t="s">
        <v>273</v>
      </c>
      <c r="B13" s="201">
        <v>-868</v>
      </c>
      <c r="C13" s="202">
        <v>-29.100745494977975</v>
      </c>
      <c r="D13" s="49">
        <v>-1680</v>
      </c>
      <c r="E13" s="41">
        <v>-56.557837372779446</v>
      </c>
    </row>
    <row r="14" spans="1:5" ht="14.4" customHeight="1" x14ac:dyDescent="0.25">
      <c r="A14" s="115" t="s">
        <v>275</v>
      </c>
      <c r="B14" s="201"/>
      <c r="C14" s="202"/>
      <c r="D14" s="49"/>
      <c r="E14" s="41"/>
    </row>
    <row r="15" spans="1:5" ht="14.4" customHeight="1" x14ac:dyDescent="0.25">
      <c r="A15" s="84" t="s">
        <v>271</v>
      </c>
      <c r="B15" s="201">
        <v>2057</v>
      </c>
      <c r="C15" s="202">
        <v>68.963402630379832</v>
      </c>
      <c r="D15" s="49">
        <v>2091</v>
      </c>
      <c r="E15" s="41">
        <v>70.394308301477267</v>
      </c>
    </row>
    <row r="16" spans="1:5" ht="14.4" customHeight="1" x14ac:dyDescent="0.25">
      <c r="A16" s="84" t="s">
        <v>272</v>
      </c>
      <c r="B16" s="201">
        <v>1056</v>
      </c>
      <c r="C16" s="202">
        <v>35.403671938590719</v>
      </c>
      <c r="D16" s="49">
        <v>2357</v>
      </c>
      <c r="E16" s="41">
        <v>79.34929921883402</v>
      </c>
    </row>
    <row r="17" spans="1:5" ht="14.4" customHeight="1" x14ac:dyDescent="0.25">
      <c r="A17" s="84" t="s">
        <v>273</v>
      </c>
      <c r="B17" s="201">
        <v>1001</v>
      </c>
      <c r="C17" s="202">
        <v>33.55973069178912</v>
      </c>
      <c r="D17" s="49">
        <v>-266</v>
      </c>
      <c r="E17" s="41">
        <v>-8.9549909173567457</v>
      </c>
    </row>
    <row r="18" spans="1:5" ht="14.4" customHeight="1" x14ac:dyDescent="0.25">
      <c r="A18" s="117" t="s">
        <v>126</v>
      </c>
      <c r="B18" s="201"/>
      <c r="C18" s="202"/>
      <c r="D18" s="49"/>
      <c r="E18" s="41"/>
    </row>
    <row r="19" spans="1:5" ht="14.4" customHeight="1" x14ac:dyDescent="0.25">
      <c r="A19" s="118" t="s">
        <v>276</v>
      </c>
      <c r="B19" s="201"/>
      <c r="C19" s="202"/>
      <c r="D19" s="49"/>
      <c r="E19" s="41"/>
    </row>
    <row r="20" spans="1:5" ht="14.4" customHeight="1" x14ac:dyDescent="0.25">
      <c r="A20" s="114" t="s">
        <v>271</v>
      </c>
      <c r="B20" s="201">
        <v>2039</v>
      </c>
      <c r="C20" s="202">
        <v>68.359930949608398</v>
      </c>
      <c r="D20" s="49">
        <v>2072</v>
      </c>
      <c r="E20" s="41">
        <v>69.754666093094642</v>
      </c>
    </row>
    <row r="21" spans="1:5" ht="14.4" customHeight="1" x14ac:dyDescent="0.25">
      <c r="A21" s="114" t="s">
        <v>272</v>
      </c>
      <c r="B21" s="201">
        <v>1036</v>
      </c>
      <c r="C21" s="202">
        <v>34.733147848844681</v>
      </c>
      <c r="D21" s="49">
        <v>2336</v>
      </c>
      <c r="E21" s="41">
        <v>78.642326251674277</v>
      </c>
    </row>
    <row r="22" spans="1:5" ht="14.4" customHeight="1" x14ac:dyDescent="0.25">
      <c r="A22" s="114" t="s">
        <v>273</v>
      </c>
      <c r="B22" s="201">
        <v>1003</v>
      </c>
      <c r="C22" s="202">
        <v>33.626783100763724</v>
      </c>
      <c r="D22" s="49">
        <v>-264</v>
      </c>
      <c r="E22" s="41">
        <v>-8.8876601585796262</v>
      </c>
    </row>
    <row r="23" spans="1:5" ht="31.5" customHeight="1" x14ac:dyDescent="0.25">
      <c r="A23" s="118" t="s">
        <v>277</v>
      </c>
      <c r="B23" s="201"/>
      <c r="C23" s="202"/>
      <c r="D23" s="49"/>
      <c r="E23" s="41"/>
    </row>
    <row r="24" spans="1:5" ht="14.4" customHeight="1" x14ac:dyDescent="0.25">
      <c r="A24" s="114" t="s">
        <v>271</v>
      </c>
      <c r="B24" s="201">
        <v>18</v>
      </c>
      <c r="C24" s="202">
        <v>0.60347168077143265</v>
      </c>
      <c r="D24" s="49">
        <v>19</v>
      </c>
      <c r="E24" s="41">
        <v>0.63964220838262453</v>
      </c>
    </row>
    <row r="25" spans="1:5" ht="14.4" customHeight="1" x14ac:dyDescent="0.25">
      <c r="A25" s="114" t="s">
        <v>272</v>
      </c>
      <c r="B25" s="315">
        <v>20</v>
      </c>
      <c r="C25" s="202">
        <v>0.67052408974603639</v>
      </c>
      <c r="D25" s="49">
        <v>21</v>
      </c>
      <c r="E25" s="41">
        <v>0.706972967159743</v>
      </c>
    </row>
    <row r="26" spans="1:5" ht="12.6" customHeight="1" x14ac:dyDescent="0.25">
      <c r="A26" s="119" t="s">
        <v>273</v>
      </c>
      <c r="B26" s="454">
        <v>-2</v>
      </c>
      <c r="C26" s="203">
        <v>-6.7052408974603628E-2</v>
      </c>
      <c r="D26" s="278">
        <v>-2</v>
      </c>
      <c r="E26" s="261">
        <v>-6.7330758777118388E-2</v>
      </c>
    </row>
    <row r="27" spans="1:5" x14ac:dyDescent="0.25">
      <c r="B27" s="75"/>
    </row>
    <row r="28" spans="1:5" ht="13.8" x14ac:dyDescent="0.25">
      <c r="A28" s="321" t="s">
        <v>558</v>
      </c>
      <c r="B28" s="321"/>
      <c r="C28" s="321"/>
      <c r="D28" s="321"/>
      <c r="E28" s="321"/>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view="pageLayout" zoomScaleNormal="100" workbookViewId="0"/>
  </sheetViews>
  <sheetFormatPr defaultRowHeight="13.2" x14ac:dyDescent="0.25"/>
  <cols>
    <col min="1" max="1" width="89.33203125" customWidth="1"/>
  </cols>
  <sheetData>
    <row r="1" spans="1:1" ht="13.8" x14ac:dyDescent="0.25">
      <c r="A1" s="241" t="s">
        <v>398</v>
      </c>
    </row>
    <row r="3" spans="1:1" x14ac:dyDescent="0.25">
      <c r="A3" s="9" t="s">
        <v>290</v>
      </c>
    </row>
    <row r="4" spans="1:1" ht="132.75" customHeight="1" x14ac:dyDescent="0.25">
      <c r="A4" s="54" t="s">
        <v>511</v>
      </c>
    </row>
    <row r="5" spans="1:1" ht="71.400000000000006" customHeight="1" x14ac:dyDescent="0.25">
      <c r="A5" s="54" t="s">
        <v>291</v>
      </c>
    </row>
    <row r="6" spans="1:1" ht="28.95" customHeight="1" x14ac:dyDescent="0.25">
      <c r="A6" s="9" t="s">
        <v>292</v>
      </c>
    </row>
    <row r="7" spans="1:1" ht="26.4" x14ac:dyDescent="0.25">
      <c r="A7" s="9" t="s">
        <v>293</v>
      </c>
    </row>
    <row r="8" spans="1:1" ht="52.8" x14ac:dyDescent="0.25">
      <c r="A8" s="54" t="s">
        <v>294</v>
      </c>
    </row>
    <row r="9" spans="1:1" ht="57.6" customHeight="1" x14ac:dyDescent="0.25">
      <c r="A9" s="9" t="s">
        <v>295</v>
      </c>
    </row>
    <row r="10" spans="1:1" ht="30.6" customHeight="1" x14ac:dyDescent="0.25">
      <c r="A10" s="9" t="s">
        <v>296</v>
      </c>
    </row>
    <row r="11" spans="1:1" ht="42" customHeight="1" x14ac:dyDescent="0.25">
      <c r="A11" s="9" t="s">
        <v>297</v>
      </c>
    </row>
    <row r="12" spans="1:1" ht="57.6" customHeight="1" x14ac:dyDescent="0.25">
      <c r="A12" s="9" t="s">
        <v>298</v>
      </c>
    </row>
    <row r="13" spans="1:1" ht="28.2" customHeight="1" x14ac:dyDescent="0.25">
      <c r="A13" s="9" t="s">
        <v>299</v>
      </c>
    </row>
    <row r="14" spans="1:1" ht="70.2" customHeight="1" x14ac:dyDescent="0.25">
      <c r="A14" s="54" t="s">
        <v>300</v>
      </c>
    </row>
    <row r="15" spans="1:1" ht="45" customHeight="1" x14ac:dyDescent="0.25">
      <c r="A15" s="11" t="s">
        <v>570</v>
      </c>
    </row>
    <row r="16" spans="1:1" ht="13.2" customHeight="1" x14ac:dyDescent="0.25">
      <c r="A16" s="9"/>
    </row>
    <row r="17" spans="1:1" ht="15" customHeight="1" x14ac:dyDescent="0.25">
      <c r="A17" s="9" t="s">
        <v>301</v>
      </c>
    </row>
    <row r="18" spans="1:1" ht="143.4" customHeight="1" x14ac:dyDescent="0.25">
      <c r="A18" s="244" t="s">
        <v>512</v>
      </c>
    </row>
    <row r="19" spans="1:1" ht="105.6" x14ac:dyDescent="0.25">
      <c r="A19" s="54" t="s">
        <v>302</v>
      </c>
    </row>
    <row r="20" spans="1:1" ht="52.8" x14ac:dyDescent="0.25">
      <c r="A20" s="9" t="s">
        <v>303</v>
      </c>
    </row>
    <row r="21" spans="1:1" ht="79.2" x14ac:dyDescent="0.25">
      <c r="A21" s="54" t="s">
        <v>304</v>
      </c>
    </row>
    <row r="22" spans="1:1" ht="39.6" x14ac:dyDescent="0.25">
      <c r="A22" s="54" t="s">
        <v>305</v>
      </c>
    </row>
    <row r="23" spans="1:1" ht="26.4" x14ac:dyDescent="0.25">
      <c r="A23" s="54" t="s">
        <v>306</v>
      </c>
    </row>
    <row r="24" spans="1:1" ht="52.8" x14ac:dyDescent="0.25">
      <c r="A24" s="54" t="s">
        <v>307</v>
      </c>
    </row>
    <row r="25" spans="1:1" ht="39.6" x14ac:dyDescent="0.25">
      <c r="A25" s="54" t="s">
        <v>308</v>
      </c>
    </row>
    <row r="26" spans="1:1" ht="66" x14ac:dyDescent="0.25">
      <c r="A26" s="9" t="s">
        <v>309</v>
      </c>
    </row>
    <row r="27" spans="1:1" ht="52.8" x14ac:dyDescent="0.25">
      <c r="A27" s="9" t="s">
        <v>310</v>
      </c>
    </row>
    <row r="28" spans="1:1" ht="92.4" x14ac:dyDescent="0.25">
      <c r="A28" s="54" t="s">
        <v>311</v>
      </c>
    </row>
    <row r="29" spans="1:1" ht="81.599999999999994" x14ac:dyDescent="0.25">
      <c r="A29" s="54" t="s">
        <v>513</v>
      </c>
    </row>
    <row r="30" spans="1:1" ht="26.4" x14ac:dyDescent="0.25">
      <c r="A30" s="54" t="s">
        <v>312</v>
      </c>
    </row>
    <row r="31" spans="1:1" ht="48" customHeight="1" x14ac:dyDescent="0.25">
      <c r="A31" s="54" t="s">
        <v>313</v>
      </c>
    </row>
    <row r="32" spans="1:1" ht="36" customHeight="1" x14ac:dyDescent="0.25">
      <c r="A32" s="54" t="s">
        <v>514</v>
      </c>
    </row>
    <row r="33" spans="1:1" ht="26.4" x14ac:dyDescent="0.25">
      <c r="A33" s="55" t="s">
        <v>314</v>
      </c>
    </row>
    <row r="34" spans="1:1" ht="26.4" x14ac:dyDescent="0.25">
      <c r="A34" s="54" t="s">
        <v>315</v>
      </c>
    </row>
    <row r="35" spans="1:1" ht="79.2" x14ac:dyDescent="0.25">
      <c r="A35" s="9" t="s">
        <v>316</v>
      </c>
    </row>
    <row r="36" spans="1:1" x14ac:dyDescent="0.25">
      <c r="A36" s="9"/>
    </row>
    <row r="37" spans="1:1" x14ac:dyDescent="0.25">
      <c r="A37" s="9" t="s">
        <v>116</v>
      </c>
    </row>
    <row r="38" spans="1:1" ht="79.2" x14ac:dyDescent="0.25">
      <c r="A38" s="54" t="s">
        <v>515</v>
      </c>
    </row>
    <row r="39" spans="1:1" ht="41.4" customHeight="1" x14ac:dyDescent="0.25">
      <c r="A39" s="9" t="s">
        <v>317</v>
      </c>
    </row>
    <row r="40" spans="1:1" ht="43.8" customHeight="1" x14ac:dyDescent="0.25">
      <c r="A40" s="245" t="s">
        <v>318</v>
      </c>
    </row>
    <row r="41" spans="1:1" ht="158.4" x14ac:dyDescent="0.25">
      <c r="A41" s="54" t="s">
        <v>319</v>
      </c>
    </row>
    <row r="42" spans="1:1" ht="39.6" x14ac:dyDescent="0.25">
      <c r="A42" s="9" t="s">
        <v>320</v>
      </c>
    </row>
    <row r="43" spans="1:1" ht="26.4" x14ac:dyDescent="0.25">
      <c r="A43" s="9" t="s">
        <v>321</v>
      </c>
    </row>
    <row r="44" spans="1:1" x14ac:dyDescent="0.25">
      <c r="A44" s="9" t="s">
        <v>516</v>
      </c>
    </row>
    <row r="45" spans="1:1" ht="39.6" x14ac:dyDescent="0.25">
      <c r="A45" s="9" t="s">
        <v>517</v>
      </c>
    </row>
    <row r="46" spans="1:1" x14ac:dyDescent="0.25">
      <c r="A46" s="9"/>
    </row>
    <row r="47" spans="1:1" x14ac:dyDescent="0.25">
      <c r="A47" s="9" t="s">
        <v>322</v>
      </c>
    </row>
    <row r="48" spans="1:1" ht="52.8" x14ac:dyDescent="0.25">
      <c r="A48" s="54" t="s">
        <v>518</v>
      </c>
    </row>
    <row r="49" spans="1:2" ht="11.4" customHeight="1" x14ac:dyDescent="0.25">
      <c r="A49" s="9"/>
    </row>
    <row r="50" spans="1:2" x14ac:dyDescent="0.25">
      <c r="A50" s="9" t="s">
        <v>36</v>
      </c>
    </row>
    <row r="51" spans="1:2" ht="57.6" customHeight="1" x14ac:dyDescent="0.25">
      <c r="A51" s="54" t="s">
        <v>323</v>
      </c>
    </row>
    <row r="52" spans="1:2" ht="78" customHeight="1" x14ac:dyDescent="0.25">
      <c r="A52" s="9" t="s">
        <v>324</v>
      </c>
    </row>
    <row r="53" spans="1:2" ht="66" x14ac:dyDescent="0.25">
      <c r="A53" s="9" t="s">
        <v>325</v>
      </c>
    </row>
    <row r="54" spans="1:2" ht="105.6" x14ac:dyDescent="0.25">
      <c r="A54" s="9" t="s">
        <v>326</v>
      </c>
    </row>
    <row r="55" spans="1:2" ht="26.4" x14ac:dyDescent="0.25">
      <c r="A55" s="9" t="s">
        <v>327</v>
      </c>
    </row>
    <row r="56" spans="1:2" ht="39.6" x14ac:dyDescent="0.25">
      <c r="A56" s="54" t="s">
        <v>328</v>
      </c>
      <c r="B56" s="176"/>
    </row>
    <row r="57" spans="1:2" ht="95.4" customHeight="1" x14ac:dyDescent="0.25">
      <c r="A57" s="54" t="s">
        <v>519</v>
      </c>
    </row>
    <row r="58" spans="1:2" ht="48" customHeight="1" x14ac:dyDescent="0.25">
      <c r="A58" s="9" t="s">
        <v>329</v>
      </c>
    </row>
    <row r="59" spans="1:2" x14ac:dyDescent="0.25">
      <c r="A59" s="9"/>
    </row>
    <row r="60" spans="1:2" x14ac:dyDescent="0.25">
      <c r="A60" s="9" t="s">
        <v>37</v>
      </c>
    </row>
    <row r="61" spans="1:2" ht="66" x14ac:dyDescent="0.25">
      <c r="A61" s="54" t="s">
        <v>520</v>
      </c>
    </row>
    <row r="62" spans="1:2" ht="33" customHeight="1" x14ac:dyDescent="0.25">
      <c r="A62" s="9" t="s">
        <v>521</v>
      </c>
    </row>
    <row r="63" spans="1:2" ht="52.8" x14ac:dyDescent="0.25">
      <c r="A63" s="9" t="s">
        <v>330</v>
      </c>
    </row>
    <row r="64" spans="1:2" ht="52.8" x14ac:dyDescent="0.25">
      <c r="A64" s="9" t="s">
        <v>331</v>
      </c>
    </row>
    <row r="65" spans="1:1" ht="66" x14ac:dyDescent="0.25">
      <c r="A65" s="9" t="s">
        <v>332</v>
      </c>
    </row>
    <row r="66" spans="1:1" ht="52.8" x14ac:dyDescent="0.25">
      <c r="A66" s="9" t="s">
        <v>333</v>
      </c>
    </row>
    <row r="67" spans="1:1" ht="66" x14ac:dyDescent="0.25">
      <c r="A67" s="54" t="s">
        <v>522</v>
      </c>
    </row>
    <row r="68" spans="1:1" ht="66" x14ac:dyDescent="0.25">
      <c r="A68" s="54" t="s">
        <v>334</v>
      </c>
    </row>
    <row r="69" spans="1:1" ht="79.2" x14ac:dyDescent="0.25">
      <c r="A69" s="54" t="s">
        <v>335</v>
      </c>
    </row>
    <row r="70" spans="1:1" ht="52.8" x14ac:dyDescent="0.25">
      <c r="A70" s="9" t="s">
        <v>336</v>
      </c>
    </row>
    <row r="71" spans="1:1" ht="66" x14ac:dyDescent="0.25">
      <c r="A71" s="54" t="s">
        <v>337</v>
      </c>
    </row>
    <row r="72" spans="1:1" x14ac:dyDescent="0.25">
      <c r="A72" s="9"/>
    </row>
    <row r="73" spans="1:1" x14ac:dyDescent="0.25">
      <c r="A73" s="9" t="s">
        <v>338</v>
      </c>
    </row>
    <row r="74" spans="1:1" ht="94.8" customHeight="1" x14ac:dyDescent="0.25">
      <c r="A74" s="246" t="s">
        <v>523</v>
      </c>
    </row>
    <row r="75" spans="1:1" ht="118.8" x14ac:dyDescent="0.25">
      <c r="A75" s="247" t="s">
        <v>524</v>
      </c>
    </row>
    <row r="76" spans="1:1" ht="27" customHeight="1" x14ac:dyDescent="0.25">
      <c r="A76" s="242" t="s">
        <v>463</v>
      </c>
    </row>
    <row r="77" spans="1:1" ht="55.2" customHeight="1" x14ac:dyDescent="0.25">
      <c r="A77" s="54" t="s">
        <v>525</v>
      </c>
    </row>
    <row r="78" spans="1:1" ht="11.4" customHeight="1" x14ac:dyDescent="0.25">
      <c r="A78" s="9"/>
    </row>
    <row r="79" spans="1:1" ht="22.2" customHeight="1" x14ac:dyDescent="0.25">
      <c r="A79" s="9" t="s">
        <v>339</v>
      </c>
    </row>
    <row r="80" spans="1:1" ht="91.2" customHeight="1" x14ac:dyDescent="0.25">
      <c r="A80" s="54" t="s">
        <v>340</v>
      </c>
    </row>
    <row r="81" spans="1:1" ht="66" x14ac:dyDescent="0.25">
      <c r="A81" s="9" t="s">
        <v>341</v>
      </c>
    </row>
    <row r="82" spans="1:1" ht="44.4" x14ac:dyDescent="0.25">
      <c r="A82" s="245" t="s">
        <v>342</v>
      </c>
    </row>
    <row r="83" spans="1:1" ht="26.4" x14ac:dyDescent="0.25">
      <c r="A83" s="54" t="s">
        <v>343</v>
      </c>
    </row>
    <row r="84" spans="1:1" ht="92.4" x14ac:dyDescent="0.25">
      <c r="A84" s="54" t="s">
        <v>344</v>
      </c>
    </row>
    <row r="85" spans="1:1" ht="26.4" x14ac:dyDescent="0.25">
      <c r="A85" s="97" t="s">
        <v>345</v>
      </c>
    </row>
    <row r="86" spans="1:1" ht="26.4" x14ac:dyDescent="0.25">
      <c r="A86" s="9" t="s">
        <v>526</v>
      </c>
    </row>
    <row r="87" spans="1:1" x14ac:dyDescent="0.25">
      <c r="A87" s="9" t="s">
        <v>527</v>
      </c>
    </row>
    <row r="88" spans="1:1" ht="52.8" x14ac:dyDescent="0.25">
      <c r="A88" s="54" t="s">
        <v>346</v>
      </c>
    </row>
    <row r="89" spans="1:1" ht="52.8" x14ac:dyDescent="0.25">
      <c r="A89" s="54" t="s">
        <v>347</v>
      </c>
    </row>
    <row r="90" spans="1:1" ht="94.8" customHeight="1" x14ac:dyDescent="0.25">
      <c r="A90" s="11" t="s">
        <v>528</v>
      </c>
    </row>
    <row r="91" spans="1:1" ht="121.2" customHeight="1" x14ac:dyDescent="0.25">
      <c r="A91" s="11" t="s">
        <v>529</v>
      </c>
    </row>
    <row r="92" spans="1:1" x14ac:dyDescent="0.25">
      <c r="A92" s="9"/>
    </row>
    <row r="93" spans="1:1" ht="17.399999999999999" customHeight="1" x14ac:dyDescent="0.25">
      <c r="A93" s="9" t="s">
        <v>348</v>
      </c>
    </row>
    <row r="94" spans="1:1" ht="31.2" customHeight="1" x14ac:dyDescent="0.25">
      <c r="A94" s="54" t="s">
        <v>530</v>
      </c>
    </row>
    <row r="95" spans="1:1" ht="64.2" customHeight="1" x14ac:dyDescent="0.25">
      <c r="A95" s="54" t="s">
        <v>349</v>
      </c>
    </row>
    <row r="96" spans="1:1" ht="39.6" x14ac:dyDescent="0.25">
      <c r="A96" s="54" t="s">
        <v>350</v>
      </c>
    </row>
    <row r="97" spans="1:1" x14ac:dyDescent="0.25">
      <c r="A97" s="56" t="s">
        <v>531</v>
      </c>
    </row>
    <row r="98" spans="1:1" ht="69.599999999999994" customHeight="1" x14ac:dyDescent="0.25">
      <c r="A98" s="56" t="s">
        <v>532</v>
      </c>
    </row>
    <row r="99" spans="1:1" x14ac:dyDescent="0.25">
      <c r="A99" s="248" t="s">
        <v>533</v>
      </c>
    </row>
    <row r="100" spans="1:1" ht="39.6" x14ac:dyDescent="0.25">
      <c r="A100" s="11" t="s">
        <v>534</v>
      </c>
    </row>
    <row r="101" spans="1:1" ht="94.8" customHeight="1" x14ac:dyDescent="0.25">
      <c r="A101" s="9" t="s">
        <v>351</v>
      </c>
    </row>
    <row r="102" spans="1:1" ht="66" x14ac:dyDescent="0.25">
      <c r="A102" s="54" t="s">
        <v>352</v>
      </c>
    </row>
    <row r="103" spans="1:1" ht="85.2" customHeight="1" x14ac:dyDescent="0.25">
      <c r="A103" s="54" t="s">
        <v>353</v>
      </c>
    </row>
    <row r="104" spans="1:1" ht="84.6" customHeight="1" x14ac:dyDescent="0.25">
      <c r="A104" s="54" t="s">
        <v>535</v>
      </c>
    </row>
    <row r="105" spans="1:1" x14ac:dyDescent="0.25">
      <c r="A105" s="9"/>
    </row>
    <row r="106" spans="1:1" ht="22.2" customHeight="1" x14ac:dyDescent="0.25">
      <c r="A106" s="9" t="s">
        <v>259</v>
      </c>
    </row>
    <row r="107" spans="1:1" ht="52.8" x14ac:dyDescent="0.25">
      <c r="A107" s="54" t="s">
        <v>354</v>
      </c>
    </row>
    <row r="108" spans="1:1" ht="52.8" x14ac:dyDescent="0.25">
      <c r="A108" s="56" t="s">
        <v>355</v>
      </c>
    </row>
    <row r="109" spans="1:1" ht="26.4" x14ac:dyDescent="0.25">
      <c r="A109" s="54" t="s">
        <v>356</v>
      </c>
    </row>
    <row r="110" spans="1:1" ht="26.4" x14ac:dyDescent="0.25">
      <c r="A110" s="54" t="s">
        <v>357</v>
      </c>
    </row>
    <row r="111" spans="1:1" ht="39.6" x14ac:dyDescent="0.25">
      <c r="A111" s="55" t="s">
        <v>358</v>
      </c>
    </row>
    <row r="112" spans="1:1" ht="30.6" customHeight="1" x14ac:dyDescent="0.25">
      <c r="A112" s="54" t="s">
        <v>359</v>
      </c>
    </row>
    <row r="113" spans="1:1" ht="39.6" x14ac:dyDescent="0.25">
      <c r="A113" s="54" t="s">
        <v>360</v>
      </c>
    </row>
    <row r="114" spans="1:1" ht="52.8" x14ac:dyDescent="0.25">
      <c r="A114" s="9" t="s">
        <v>361</v>
      </c>
    </row>
    <row r="115" spans="1:1" ht="52.2" customHeight="1" x14ac:dyDescent="0.25">
      <c r="A115" s="11" t="s">
        <v>536</v>
      </c>
    </row>
    <row r="116" spans="1:1" ht="39.6" x14ac:dyDescent="0.25">
      <c r="A116" s="54" t="s">
        <v>362</v>
      </c>
    </row>
    <row r="117" spans="1:1" ht="42" customHeight="1" x14ac:dyDescent="0.25">
      <c r="A117" s="54" t="s">
        <v>363</v>
      </c>
    </row>
  </sheetData>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selection activeCell="B4" sqref="B4"/>
    </sheetView>
  </sheetViews>
  <sheetFormatPr defaultRowHeight="13.2" x14ac:dyDescent="0.25"/>
  <cols>
    <col min="1" max="1" width="5.33203125" style="78" customWidth="1"/>
    <col min="2" max="2" width="82.6640625" style="96" customWidth="1"/>
  </cols>
  <sheetData>
    <row r="1" spans="1:13" ht="13.8" x14ac:dyDescent="0.25">
      <c r="B1" s="93" t="s">
        <v>465</v>
      </c>
    </row>
    <row r="3" spans="1:13" x14ac:dyDescent="0.25">
      <c r="B3" s="94" t="s">
        <v>19</v>
      </c>
    </row>
    <row r="4" spans="1:13" s="94" customFormat="1" x14ac:dyDescent="0.25">
      <c r="A4" s="141">
        <v>1</v>
      </c>
      <c r="B4" s="295" t="s">
        <v>390</v>
      </c>
    </row>
    <row r="5" spans="1:13" x14ac:dyDescent="0.25">
      <c r="B5" s="94" t="s">
        <v>391</v>
      </c>
    </row>
    <row r="6" spans="1:13" x14ac:dyDescent="0.25">
      <c r="B6" s="96" t="s">
        <v>290</v>
      </c>
    </row>
    <row r="7" spans="1:13" s="96" customFormat="1" x14ac:dyDescent="0.25">
      <c r="A7" s="141">
        <v>2</v>
      </c>
      <c r="B7" s="475" t="s">
        <v>579</v>
      </c>
    </row>
    <row r="8" spans="1:13" s="96" customFormat="1" x14ac:dyDescent="0.25">
      <c r="A8" s="141">
        <v>3</v>
      </c>
      <c r="B8" s="415" t="s">
        <v>71</v>
      </c>
    </row>
    <row r="9" spans="1:13" s="96" customFormat="1" ht="27.6" customHeight="1" x14ac:dyDescent="0.25">
      <c r="A9" s="141">
        <v>4</v>
      </c>
      <c r="B9" s="476" t="s">
        <v>93</v>
      </c>
    </row>
    <row r="10" spans="1:13" s="96" customFormat="1" x14ac:dyDescent="0.25">
      <c r="A10" s="141">
        <v>5</v>
      </c>
      <c r="B10" s="95" t="s">
        <v>95</v>
      </c>
    </row>
    <row r="11" spans="1:13" s="96" customFormat="1" x14ac:dyDescent="0.25">
      <c r="A11" s="141"/>
      <c r="B11" s="412" t="s">
        <v>280</v>
      </c>
    </row>
    <row r="12" spans="1:13" s="96" customFormat="1" x14ac:dyDescent="0.25">
      <c r="A12" s="141"/>
      <c r="B12" s="177" t="s">
        <v>586</v>
      </c>
    </row>
    <row r="13" spans="1:13" s="96" customFormat="1" x14ac:dyDescent="0.25">
      <c r="A13" s="141">
        <v>6</v>
      </c>
      <c r="B13" s="413" t="s">
        <v>612</v>
      </c>
    </row>
    <row r="14" spans="1:13" s="96" customFormat="1" x14ac:dyDescent="0.25">
      <c r="A14" s="141"/>
      <c r="B14" s="177" t="s">
        <v>590</v>
      </c>
    </row>
    <row r="15" spans="1:13" s="96" customFormat="1" ht="15" customHeight="1" x14ac:dyDescent="0.25">
      <c r="A15" s="390">
        <v>7</v>
      </c>
      <c r="B15" s="413" t="s">
        <v>367</v>
      </c>
      <c r="D15" s="541"/>
      <c r="E15" s="541"/>
      <c r="F15" s="541"/>
      <c r="G15" s="541"/>
      <c r="H15" s="541"/>
      <c r="I15" s="541"/>
      <c r="J15" s="541"/>
      <c r="K15" s="541"/>
      <c r="L15" s="541"/>
      <c r="M15" s="541"/>
    </row>
    <row r="16" spans="1:13" s="96" customFormat="1" ht="24" customHeight="1" x14ac:dyDescent="0.25">
      <c r="A16" s="141">
        <v>8</v>
      </c>
      <c r="B16" s="474" t="s">
        <v>618</v>
      </c>
      <c r="F16" s="94"/>
    </row>
    <row r="17" spans="1:9" s="96" customFormat="1" x14ac:dyDescent="0.25">
      <c r="B17" s="414" t="str">
        <f>'[1]9'!A1</f>
        <v>СТРОИТЕЛЬСТВО</v>
      </c>
    </row>
    <row r="18" spans="1:9" s="96" customFormat="1" x14ac:dyDescent="0.25">
      <c r="A18" s="141">
        <v>9</v>
      </c>
      <c r="B18" s="413" t="s">
        <v>487</v>
      </c>
    </row>
    <row r="19" spans="1:9" s="96" customFormat="1" ht="26.4" x14ac:dyDescent="0.25">
      <c r="A19" s="141">
        <v>10</v>
      </c>
      <c r="B19" s="386" t="s">
        <v>572</v>
      </c>
      <c r="C19" s="388"/>
      <c r="D19" s="388"/>
      <c r="E19" s="388"/>
      <c r="F19" s="388"/>
      <c r="G19" s="388"/>
      <c r="H19" s="388"/>
      <c r="I19" s="388"/>
    </row>
    <row r="20" spans="1:9" s="96" customFormat="1" x14ac:dyDescent="0.25">
      <c r="A20" s="141"/>
      <c r="B20" s="96" t="str">
        <f>'[1]11'!A1</f>
        <v xml:space="preserve"> АВТОМОБИЛЬНЫЙ ТРАНСПОРТ</v>
      </c>
    </row>
    <row r="21" spans="1:9" s="96" customFormat="1" ht="24.6" customHeight="1" x14ac:dyDescent="0.25">
      <c r="A21" s="141">
        <v>11</v>
      </c>
      <c r="B21" s="389" t="s">
        <v>619</v>
      </c>
      <c r="C21" s="388"/>
      <c r="D21" s="388"/>
      <c r="E21" s="388"/>
      <c r="F21" s="388"/>
      <c r="G21" s="388"/>
      <c r="H21" s="388"/>
    </row>
    <row r="22" spans="1:9" s="96" customFormat="1" x14ac:dyDescent="0.25">
      <c r="A22" s="141"/>
      <c r="B22" s="94" t="str">
        <f>'[1]12'!A1</f>
        <v>III. РЫНКИ ТОВАРОВ И УСЛУГ</v>
      </c>
    </row>
    <row r="23" spans="1:9" s="96" customFormat="1" x14ac:dyDescent="0.25">
      <c r="A23" s="141"/>
      <c r="B23" s="96" t="str">
        <f>'[1]12'!A3</f>
        <v>РОЗНИЧНАЯ ТОРГОВЛЯ</v>
      </c>
    </row>
    <row r="24" spans="1:9" s="96" customFormat="1" x14ac:dyDescent="0.25">
      <c r="A24" s="390">
        <v>12</v>
      </c>
      <c r="B24" s="95" t="s">
        <v>122</v>
      </c>
    </row>
    <row r="25" spans="1:9" s="388" customFormat="1" ht="24" customHeight="1" x14ac:dyDescent="0.25">
      <c r="A25" s="141">
        <v>13</v>
      </c>
      <c r="B25" s="391" t="s">
        <v>573</v>
      </c>
      <c r="C25" s="389"/>
    </row>
    <row r="26" spans="1:9" s="388" customFormat="1" ht="24" customHeight="1" x14ac:dyDescent="0.25">
      <c r="A26" s="141">
        <v>14</v>
      </c>
      <c r="B26" s="392" t="s">
        <v>574</v>
      </c>
    </row>
    <row r="27" spans="1:9" s="388" customFormat="1" x14ac:dyDescent="0.25">
      <c r="A27" s="141"/>
      <c r="B27" s="388" t="str">
        <f>'[1]15'!A1</f>
        <v>РЫНОК ПЛАТНЫХ УСЛУГ НАСЕЛЕНИЮ</v>
      </c>
    </row>
    <row r="28" spans="1:9" s="388" customFormat="1" x14ac:dyDescent="0.25">
      <c r="A28" s="141">
        <v>15</v>
      </c>
      <c r="B28" s="393" t="s">
        <v>133</v>
      </c>
    </row>
    <row r="29" spans="1:9" s="388" customFormat="1" x14ac:dyDescent="0.25">
      <c r="A29" s="141"/>
      <c r="B29" s="394" t="str">
        <f>'[1]16'!A1</f>
        <v>IV. ЦЕНЫ</v>
      </c>
    </row>
    <row r="30" spans="1:9" s="388" customFormat="1" x14ac:dyDescent="0.25">
      <c r="A30" s="141"/>
      <c r="B30" s="388" t="str">
        <f>'[1]16'!A3</f>
        <v>ИНДЕКСЫ ПОТРЕБИТЕЛЬСКИХ ЦЕН И ТАРИФОВ</v>
      </c>
    </row>
    <row r="31" spans="1:9" s="388" customFormat="1" x14ac:dyDescent="0.25">
      <c r="A31" s="141">
        <v>16</v>
      </c>
      <c r="B31" s="389" t="s">
        <v>400</v>
      </c>
    </row>
    <row r="32" spans="1:9" s="388" customFormat="1" ht="11.25" customHeight="1" x14ac:dyDescent="0.25">
      <c r="A32" s="141">
        <v>17</v>
      </c>
      <c r="B32" s="389" t="s">
        <v>575</v>
      </c>
    </row>
    <row r="33" spans="1:2" s="388" customFormat="1" x14ac:dyDescent="0.25">
      <c r="A33" s="344">
        <v>18</v>
      </c>
      <c r="B33" s="474" t="s">
        <v>488</v>
      </c>
    </row>
    <row r="34" spans="1:2" s="388" customFormat="1" x14ac:dyDescent="0.25">
      <c r="A34" s="344">
        <v>19</v>
      </c>
      <c r="B34" s="395" t="s">
        <v>172</v>
      </c>
    </row>
    <row r="35" spans="1:2" s="388" customFormat="1" x14ac:dyDescent="0.25">
      <c r="A35" s="344">
        <v>20</v>
      </c>
      <c r="B35" s="474" t="s">
        <v>181</v>
      </c>
    </row>
    <row r="36" spans="1:2" s="388" customFormat="1" x14ac:dyDescent="0.25">
      <c r="A36" s="344">
        <v>21</v>
      </c>
      <c r="B36" s="395" t="s">
        <v>499</v>
      </c>
    </row>
    <row r="37" spans="1:2" s="388" customFormat="1" x14ac:dyDescent="0.25">
      <c r="A37" s="141">
        <v>22</v>
      </c>
      <c r="B37" s="393" t="s">
        <v>387</v>
      </c>
    </row>
    <row r="38" spans="1:2" s="388" customFormat="1" x14ac:dyDescent="0.25">
      <c r="A38" s="141">
        <v>23</v>
      </c>
      <c r="B38" s="389" t="s">
        <v>388</v>
      </c>
    </row>
    <row r="39" spans="1:2" s="388" customFormat="1" x14ac:dyDescent="0.25">
      <c r="A39" s="390"/>
      <c r="B39" s="388" t="str">
        <f>'[1]24'!A1</f>
        <v>ИНДЕКСЫ ЦЕН И ТАРИФОВ ПРОИЗВОДИТЕЛЕЙ</v>
      </c>
    </row>
    <row r="40" spans="1:2" s="388" customFormat="1" ht="27.75" customHeight="1" x14ac:dyDescent="0.25">
      <c r="A40" s="141">
        <v>24</v>
      </c>
      <c r="B40" s="391" t="s">
        <v>576</v>
      </c>
    </row>
    <row r="41" spans="1:2" s="388" customFormat="1" ht="30" customHeight="1" x14ac:dyDescent="0.25">
      <c r="A41" s="141">
        <v>25</v>
      </c>
      <c r="B41" s="392" t="s">
        <v>577</v>
      </c>
    </row>
    <row r="42" spans="1:2" s="388" customFormat="1" ht="29.25" customHeight="1" x14ac:dyDescent="0.25">
      <c r="A42" s="141">
        <v>26</v>
      </c>
      <c r="B42" s="392" t="s">
        <v>377</v>
      </c>
    </row>
    <row r="43" spans="1:2" s="388" customFormat="1" ht="27" customHeight="1" x14ac:dyDescent="0.25">
      <c r="A43" s="141">
        <v>27</v>
      </c>
      <c r="B43" s="391" t="s">
        <v>578</v>
      </c>
    </row>
    <row r="44" spans="1:2" s="388" customFormat="1" x14ac:dyDescent="0.25">
      <c r="A44" s="141">
        <v>28</v>
      </c>
      <c r="B44" s="389" t="s">
        <v>591</v>
      </c>
    </row>
    <row r="45" spans="1:2" s="388" customFormat="1" x14ac:dyDescent="0.25">
      <c r="A45" s="141"/>
      <c r="B45" s="394" t="str">
        <f>'[1]29'!A1</f>
        <v>V. КРЕДИТОРСКАЯ ЗАДОЛЖЕННОСТЬ</v>
      </c>
    </row>
    <row r="46" spans="1:2" s="388" customFormat="1" x14ac:dyDescent="0.25">
      <c r="A46" s="141"/>
      <c r="B46" s="388" t="str">
        <f>'[1]29'!A3</f>
        <v>ПРОСРОЧЕННАЯ КРЕДИТОРСКАЯ ЗАДОЛЖЕННОСТЬ ОРГАНИЗАЦИЙ</v>
      </c>
    </row>
    <row r="47" spans="1:2" s="388" customFormat="1" ht="26.4" x14ac:dyDescent="0.25">
      <c r="A47" s="141">
        <v>29</v>
      </c>
      <c r="B47" s="391" t="s">
        <v>609</v>
      </c>
    </row>
    <row r="48" spans="1:2" s="388" customFormat="1" x14ac:dyDescent="0.25">
      <c r="A48" s="141"/>
      <c r="B48" s="394" t="str">
        <f>'[1]30'!A1</f>
        <v>VI. УРОВЕНЬ ЖИЗНИ НАСЕЛЕНИЯ</v>
      </c>
    </row>
    <row r="49" spans="1:2" s="388" customFormat="1" x14ac:dyDescent="0.25">
      <c r="A49" s="141"/>
      <c r="B49" s="388" t="str">
        <f>'[1]31'!A1</f>
        <v>ЗАРАБОТНАЯ ПЛАТА</v>
      </c>
    </row>
    <row r="50" spans="1:2" s="388" customFormat="1" ht="26.4" x14ac:dyDescent="0.25">
      <c r="A50" s="141">
        <v>30</v>
      </c>
      <c r="B50" s="391" t="s">
        <v>225</v>
      </c>
    </row>
    <row r="51" spans="1:2" s="388" customFormat="1" ht="26.25" customHeight="1" x14ac:dyDescent="0.25">
      <c r="A51" s="141">
        <v>31</v>
      </c>
      <c r="B51" s="392" t="s">
        <v>401</v>
      </c>
    </row>
    <row r="52" spans="1:2" s="388" customFormat="1" ht="26.4" x14ac:dyDescent="0.25">
      <c r="A52" s="141">
        <v>32</v>
      </c>
      <c r="B52" s="392" t="s">
        <v>489</v>
      </c>
    </row>
    <row r="53" spans="1:2" s="388" customFormat="1" x14ac:dyDescent="0.25">
      <c r="A53" s="141"/>
      <c r="B53" s="394" t="str">
        <f>'[1]34'!A1</f>
        <v>VII. ЗАНЯТОСТЬ И БЕЗРАБОТИЦА</v>
      </c>
    </row>
    <row r="54" spans="1:2" s="388" customFormat="1" ht="25.2" customHeight="1" x14ac:dyDescent="0.25">
      <c r="A54" s="141">
        <v>33</v>
      </c>
      <c r="B54" s="389" t="s">
        <v>562</v>
      </c>
    </row>
    <row r="55" spans="1:2" s="388" customFormat="1" ht="26.4" x14ac:dyDescent="0.25">
      <c r="A55" s="141">
        <v>34</v>
      </c>
      <c r="B55" s="391" t="s">
        <v>563</v>
      </c>
    </row>
    <row r="56" spans="1:2" s="388" customFormat="1" x14ac:dyDescent="0.25">
      <c r="A56" s="141"/>
      <c r="B56" s="394" t="str">
        <f>'[1]36'!A1</f>
        <v>VIII. ДЕМОГРАФИЯ</v>
      </c>
    </row>
    <row r="57" spans="1:2" s="388" customFormat="1" x14ac:dyDescent="0.25">
      <c r="A57" s="141">
        <v>35</v>
      </c>
      <c r="B57" s="389" t="s">
        <v>260</v>
      </c>
    </row>
    <row r="58" spans="1:2" s="388" customFormat="1" x14ac:dyDescent="0.25">
      <c r="A58" s="390">
        <v>36</v>
      </c>
      <c r="B58" s="389" t="s">
        <v>269</v>
      </c>
    </row>
    <row r="59" spans="1:2" s="394" customFormat="1" x14ac:dyDescent="0.25">
      <c r="A59" s="390">
        <v>37</v>
      </c>
      <c r="B59" s="396" t="s">
        <v>398</v>
      </c>
    </row>
    <row r="60" spans="1:2" s="96" customFormat="1" x14ac:dyDescent="0.25">
      <c r="A60" s="141"/>
    </row>
    <row r="61" spans="1:2" s="96" customFormat="1" x14ac:dyDescent="0.25">
      <c r="A61" s="141"/>
    </row>
    <row r="62" spans="1:2" s="96" customFormat="1" x14ac:dyDescent="0.25">
      <c r="A62" s="141"/>
    </row>
    <row r="63" spans="1:2" s="96" customFormat="1" x14ac:dyDescent="0.25">
      <c r="A63" s="141"/>
    </row>
  </sheetData>
  <mergeCells count="1">
    <mergeCell ref="D15:M15"/>
  </mergeCells>
  <hyperlinks>
    <hyperlink ref="B8" location="'3 '!A1" display="'Индексы производства по отдельным видам экономической деятельности"/>
    <hyperlink ref="B10" location="'5'!A1" display="Производство основных видов продукции"/>
    <hyperlink ref="B13" location="'6'!R1C1" display="Валовые сборы основных сельскохозяйственных культур в хозяйствах всех категорий "/>
    <hyperlink ref="B15" location="'7'!R1C1" display="Динамика поголовья основных видов скота в сельскохозяйственных организациях"/>
    <hyperlink ref="B16" location="'8'!R1C1" display="Производство основных видов продукции животноводства в сельскохозяйственных организациях"/>
    <hyperlink ref="B7" location="'2'!R1C1" display="Динамика индекса промышленного производства"/>
    <hyperlink ref="B9" location="'4 '!R1C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8" location="'9'!R1C1" display="'9'!R1C1"/>
    <hyperlink ref="B19" location="'10'!R1C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4" location="'12'!R1C1" display="Динамика оборота розничной торговли"/>
    <hyperlink ref="B25" location="'13'!R1C1" display="Оборот розничной торговли торгующих организаций и продажа товаров "/>
    <hyperlink ref="B26" location="'14'!R1C1" display="Динамика оборота розничной торговли пищевыми продуктами, включая напитки, и табачными изделиями, непродовольственными товарами"/>
    <hyperlink ref="B28" location="'15'!R1C1" display="Динамика объема платных услуг населению"/>
    <hyperlink ref="B31" location="'16'!R1C1" display="Динамика индексов потребительских цен и тарифов на товары и услуги населению"/>
    <hyperlink ref="B32" location="'17'!R1C1" display="Индексы потребительских цен на отдельные группы и виды продовольственных товаров"/>
    <hyperlink ref="B33" location="'18'!R1C1" display="'Индексы потребительских цен на отдельные группы непродовольственных товаров"/>
    <hyperlink ref="B34" location="'19'!R1C1" display="Индексы потребительских цен и тарифов на отдельные группы услуг"/>
    <hyperlink ref="B35" location="'20'!R1C1" display="'Индексы цен на жилищные и коммунальные услуги"/>
    <hyperlink ref="B36" location="'21'!R1C1" display="Динамика стоимости фиксированного набора потребительских товаров и услуг "/>
    <hyperlink ref="B37" location="'22'!R1C1" display="Средние потребительские цены на бензин автомобильный и топливо моторное"/>
    <hyperlink ref="B38" location="'23'!R1C1" display="'Индексы потребительских цен на бензин автомобильный и топливо моторное"/>
    <hyperlink ref="B40" location="'24'!R1C1" display="Динамика индексов цен производителей промышленных товаров, реализованных на внутреннем рынке"/>
    <hyperlink ref="B41" location="'25'!R1C1" display="Индексы цен производителей промышленных товаров, реализованных на внутреннем рынке, по отдельным видам экономической деятельности"/>
    <hyperlink ref="B42" location="'26'!R1C1" display="Индексы цен производителей отдельных видов промышленных товаров, реализованных на внутреннем рынке"/>
    <hyperlink ref="B43" location="'27'!R1C1" display="'Динамика индексов цен на продукцию (затраты, услуги) инвестиционного назначения по элементам технологической структуры"/>
    <hyperlink ref="B44" location="'28'!R1C1" display="'Динамика индексов тарифов на грузовые перевозки отдельными видами транспорта "/>
    <hyperlink ref="B47" location="'29'!R1C1" display="'Просроченная кредиторская задолженность организаций (без субъектов малого предпринимательства) по видам экономической деятельности в июле 2023 года"/>
    <hyperlink ref="B50" location="'30'!R1C1" display="Динамика среднемесячной номинальной и реальной начисленной заработной платы работников организаций"/>
    <hyperlink ref="B51" location="'31'!R1C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2" location="'32'!R1C1" display="Динамика просроченной задолженности по заработной плате организаций (без субъектов малого предпринимательства)"/>
    <hyperlink ref="B54" location="'33'!R1C1" display="Число замещенных рабочих мест в организациях (без субъектов малого предпринимательства) "/>
    <hyperlink ref="B55" location="'34'!R1C1" display="Динамика численности незанятых трудовой деятельностью граждан, зарегистрированных в органах службы занятости населения "/>
    <hyperlink ref="B57" location="'35'!R1C1" display="'Показатели естественного движения населения "/>
    <hyperlink ref="B58" location="'36'!R1C1" display="Общие итоги миграции"/>
    <hyperlink ref="B59" location="'37'!R1C1" display="IX. МЕТОДОЛОГИЧЕСКИЕ ПОЯСНЕНИЯ"/>
    <hyperlink ref="B21" location="'11'!R1C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4" location="'1'!A1" display="'1'!A1"/>
  </hyperlink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H6" sqref="H6"/>
    </sheetView>
  </sheetViews>
  <sheetFormatPr defaultRowHeight="13.2" x14ac:dyDescent="0.25"/>
  <cols>
    <col min="1" max="1" width="36" customWidth="1"/>
    <col min="2" max="2" width="9.77734375" customWidth="1"/>
    <col min="3" max="3" width="10.88671875" customWidth="1"/>
    <col min="4" max="4" width="10.44140625" customWidth="1"/>
    <col min="5" max="5" width="11.109375" customWidth="1"/>
    <col min="6" max="6" width="10.33203125" customWidth="1"/>
  </cols>
  <sheetData>
    <row r="1" spans="1:6" ht="13.8" x14ac:dyDescent="0.25">
      <c r="A1" s="543" t="s">
        <v>390</v>
      </c>
      <c r="B1" s="543"/>
      <c r="C1" s="543"/>
      <c r="D1" s="543"/>
      <c r="E1" s="543"/>
      <c r="F1" s="543"/>
    </row>
    <row r="2" spans="1:6" x14ac:dyDescent="0.25">
      <c r="A2" s="14"/>
      <c r="B2" s="14"/>
      <c r="C2" s="14"/>
      <c r="D2" s="14"/>
      <c r="E2" s="14"/>
    </row>
    <row r="3" spans="1:6" ht="13.95" customHeight="1" x14ac:dyDescent="0.25">
      <c r="A3" s="416"/>
      <c r="B3" s="544" t="s">
        <v>595</v>
      </c>
      <c r="C3" s="546" t="s">
        <v>545</v>
      </c>
      <c r="D3" s="544" t="s">
        <v>596</v>
      </c>
      <c r="E3" s="546" t="s">
        <v>546</v>
      </c>
      <c r="F3" s="212" t="s">
        <v>40</v>
      </c>
    </row>
    <row r="4" spans="1:6" ht="79.2" x14ac:dyDescent="0.25">
      <c r="A4" s="417"/>
      <c r="B4" s="545"/>
      <c r="C4" s="545"/>
      <c r="D4" s="545"/>
      <c r="E4" s="545"/>
      <c r="F4" s="418" t="s">
        <v>597</v>
      </c>
    </row>
    <row r="5" spans="1:6" ht="18" customHeight="1" x14ac:dyDescent="0.25">
      <c r="A5" s="15" t="s">
        <v>41</v>
      </c>
      <c r="B5" s="379"/>
      <c r="C5" s="507">
        <v>100.1</v>
      </c>
      <c r="D5" s="125"/>
      <c r="E5" s="507">
        <v>95.6</v>
      </c>
      <c r="F5" s="429">
        <v>100.1</v>
      </c>
    </row>
    <row r="6" spans="1:6" ht="39.6" customHeight="1" x14ac:dyDescent="0.25">
      <c r="A6" s="15" t="s">
        <v>42</v>
      </c>
      <c r="B6" s="480">
        <v>46716.800000000003</v>
      </c>
      <c r="C6" s="342">
        <v>64.8</v>
      </c>
      <c r="D6" s="342">
        <v>298642.09999999998</v>
      </c>
      <c r="E6" s="342">
        <v>79.8</v>
      </c>
      <c r="F6" s="342">
        <v>81.599999999999994</v>
      </c>
    </row>
    <row r="7" spans="1:6" ht="73.95" customHeight="1" x14ac:dyDescent="0.25">
      <c r="A7" s="291" t="s">
        <v>547</v>
      </c>
      <c r="B7" s="293">
        <v>23013</v>
      </c>
      <c r="C7" s="342" t="s">
        <v>624</v>
      </c>
      <c r="D7" s="292">
        <v>203870</v>
      </c>
      <c r="E7" s="342">
        <v>194.9</v>
      </c>
      <c r="F7" s="429">
        <v>148.9</v>
      </c>
    </row>
    <row r="8" spans="1:6" ht="51.6" customHeight="1" x14ac:dyDescent="0.25">
      <c r="A8" s="16" t="s">
        <v>548</v>
      </c>
      <c r="B8" s="209">
        <v>58</v>
      </c>
      <c r="C8" s="100">
        <v>102.6</v>
      </c>
      <c r="D8" s="100">
        <v>462.9</v>
      </c>
      <c r="E8" s="100">
        <v>89.9</v>
      </c>
      <c r="F8" s="100">
        <v>165.6</v>
      </c>
    </row>
    <row r="9" spans="1:6" ht="26.4" x14ac:dyDescent="0.25">
      <c r="A9" s="16" t="s">
        <v>567</v>
      </c>
      <c r="B9" s="209">
        <v>16801</v>
      </c>
      <c r="C9" s="292">
        <v>121.9</v>
      </c>
      <c r="D9" s="100">
        <v>129770.1</v>
      </c>
      <c r="E9" s="100">
        <v>115.5</v>
      </c>
      <c r="F9" s="292">
        <v>100.3</v>
      </c>
    </row>
    <row r="10" spans="1:6" ht="26.4" x14ac:dyDescent="0.25">
      <c r="A10" s="16" t="s">
        <v>51</v>
      </c>
      <c r="B10" s="209">
        <v>4617.3</v>
      </c>
      <c r="C10" s="100">
        <v>103.5</v>
      </c>
      <c r="D10" s="100">
        <v>39920.6</v>
      </c>
      <c r="E10" s="100">
        <v>100.5</v>
      </c>
      <c r="F10" s="387">
        <v>99.3</v>
      </c>
    </row>
    <row r="11" spans="1:6" ht="26.4" x14ac:dyDescent="0.25">
      <c r="A11" s="15" t="s">
        <v>44</v>
      </c>
      <c r="B11" s="164"/>
      <c r="C11" s="501">
        <v>103.02</v>
      </c>
      <c r="D11" s="112"/>
      <c r="E11" s="501">
        <v>102.59</v>
      </c>
      <c r="F11" s="501">
        <v>110.85</v>
      </c>
    </row>
    <row r="12" spans="1:6" ht="55.2" x14ac:dyDescent="0.25">
      <c r="A12" s="15" t="s">
        <v>45</v>
      </c>
      <c r="B12" s="164"/>
      <c r="C12" s="445">
        <v>119.01930714960001</v>
      </c>
      <c r="D12" s="112"/>
      <c r="E12" s="445">
        <v>100.90596191636551</v>
      </c>
      <c r="F12" s="445">
        <v>133.28023637205519</v>
      </c>
    </row>
    <row r="13" spans="1:6" ht="55.2" customHeight="1" x14ac:dyDescent="0.25">
      <c r="A13" s="64" t="s">
        <v>569</v>
      </c>
      <c r="B13" s="446"/>
      <c r="C13" s="112">
        <v>109.98</v>
      </c>
      <c r="D13" s="112"/>
      <c r="E13" s="112">
        <v>106.04</v>
      </c>
      <c r="F13" s="112">
        <v>106.91</v>
      </c>
    </row>
    <row r="14" spans="1:6" ht="39.6" x14ac:dyDescent="0.25">
      <c r="A14" s="64" t="s">
        <v>278</v>
      </c>
      <c r="B14" s="164"/>
      <c r="C14" s="502">
        <v>107.5993</v>
      </c>
      <c r="D14" s="112"/>
      <c r="E14" s="502">
        <v>107.6388</v>
      </c>
      <c r="F14" s="502">
        <v>110.1951</v>
      </c>
    </row>
    <row r="15" spans="1:6" ht="26.4" x14ac:dyDescent="0.25">
      <c r="A15" s="64" t="s">
        <v>279</v>
      </c>
      <c r="B15" s="164"/>
      <c r="C15" s="447">
        <v>99.40218136562595</v>
      </c>
      <c r="D15" s="112"/>
      <c r="E15" s="447">
        <v>101.23633874372221</v>
      </c>
      <c r="F15" s="448">
        <v>114.76387182298446</v>
      </c>
    </row>
    <row r="16" spans="1:6" ht="28.8" x14ac:dyDescent="0.25">
      <c r="A16" s="15" t="s">
        <v>49</v>
      </c>
      <c r="B16" s="293"/>
      <c r="C16" s="292"/>
      <c r="D16" s="292"/>
      <c r="E16" s="292"/>
      <c r="F16" s="292"/>
    </row>
    <row r="17" spans="1:6" x14ac:dyDescent="0.25">
      <c r="A17" s="37" t="s">
        <v>46</v>
      </c>
      <c r="B17" s="124">
        <v>144786</v>
      </c>
      <c r="C17" s="125">
        <v>108.4</v>
      </c>
      <c r="D17" s="125">
        <v>147084</v>
      </c>
      <c r="E17" s="125">
        <v>110.9</v>
      </c>
      <c r="F17" s="125">
        <v>110.5</v>
      </c>
    </row>
    <row r="18" spans="1:6" x14ac:dyDescent="0.25">
      <c r="A18" s="37" t="s">
        <v>47</v>
      </c>
      <c r="B18" s="350"/>
      <c r="C18" s="125">
        <v>106.8</v>
      </c>
      <c r="D18" s="351"/>
      <c r="E18" s="125">
        <v>108.2</v>
      </c>
      <c r="F18" s="125">
        <v>99.7</v>
      </c>
    </row>
    <row r="19" spans="1:6" ht="39.6" x14ac:dyDescent="0.25">
      <c r="A19" s="206" t="s">
        <v>50</v>
      </c>
      <c r="B19" s="26">
        <v>0.9</v>
      </c>
      <c r="C19" s="224">
        <v>81.7</v>
      </c>
      <c r="D19" s="27"/>
      <c r="E19" s="27"/>
      <c r="F19" s="27"/>
    </row>
    <row r="20" spans="1:6" x14ac:dyDescent="0.25">
      <c r="A20" s="17"/>
      <c r="B20" s="17"/>
      <c r="C20" s="17"/>
      <c r="D20" s="17"/>
      <c r="E20" s="17"/>
      <c r="F20" s="17"/>
    </row>
    <row r="21" spans="1:6" ht="40.200000000000003" customHeight="1" x14ac:dyDescent="0.25">
      <c r="A21" s="547" t="s">
        <v>48</v>
      </c>
      <c r="B21" s="547"/>
      <c r="C21" s="547"/>
      <c r="D21" s="547"/>
      <c r="E21" s="547"/>
      <c r="F21" s="547"/>
    </row>
    <row r="22" spans="1:6" ht="25.95" customHeight="1" x14ac:dyDescent="0.25">
      <c r="A22" s="542" t="s">
        <v>598</v>
      </c>
      <c r="B22" s="542"/>
      <c r="C22" s="542"/>
      <c r="D22" s="542"/>
      <c r="E22" s="542"/>
      <c r="F22" s="542"/>
    </row>
    <row r="23" spans="1:6" x14ac:dyDescent="0.25">
      <c r="A23" s="17"/>
      <c r="B23" s="17"/>
      <c r="C23" s="17"/>
      <c r="D23" s="17"/>
      <c r="E23" s="17"/>
      <c r="F23" s="17"/>
    </row>
    <row r="24" spans="1:6" x14ac:dyDescent="0.25">
      <c r="A24" s="17"/>
      <c r="B24" s="17"/>
      <c r="C24" s="17"/>
      <c r="D24" s="17"/>
      <c r="E24" s="17"/>
      <c r="F24" s="17"/>
    </row>
  </sheetData>
  <mergeCells count="7">
    <mergeCell ref="A22:F22"/>
    <mergeCell ref="A1:F1"/>
    <mergeCell ref="B3:B4"/>
    <mergeCell ref="C3:C4"/>
    <mergeCell ref="D3:D4"/>
    <mergeCell ref="E3:E4"/>
    <mergeCell ref="A21:F21"/>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WhiteSpace="0" view="pageLayout" topLeftCell="A13" zoomScaleNormal="100" workbookViewId="0">
      <selection activeCell="K15" sqref="K15"/>
    </sheetView>
  </sheetViews>
  <sheetFormatPr defaultRowHeight="13.2" x14ac:dyDescent="0.25"/>
  <cols>
    <col min="1" max="1" width="35.33203125" customWidth="1"/>
    <col min="2" max="2" width="25.33203125" customWidth="1"/>
    <col min="3" max="3" width="27.109375" customWidth="1"/>
  </cols>
  <sheetData>
    <row r="1" spans="1:3" ht="13.8" x14ac:dyDescent="0.25">
      <c r="A1" s="549" t="s">
        <v>391</v>
      </c>
      <c r="B1" s="549"/>
      <c r="C1" s="549"/>
    </row>
    <row r="3" spans="1:3" ht="18.600000000000001" customHeight="1" x14ac:dyDescent="0.25">
      <c r="A3" s="550" t="s">
        <v>290</v>
      </c>
      <c r="B3" s="550"/>
      <c r="C3" s="550"/>
    </row>
    <row r="4" spans="1:3" ht="13.2" customHeight="1" x14ac:dyDescent="0.25">
      <c r="A4" s="18"/>
      <c r="B4" s="19"/>
      <c r="C4" s="17"/>
    </row>
    <row r="5" spans="1:3" ht="16.2" x14ac:dyDescent="0.25">
      <c r="A5" s="551" t="s">
        <v>52</v>
      </c>
      <c r="B5" s="551"/>
      <c r="C5" s="551"/>
    </row>
    <row r="6" spans="1:3" ht="15.6" x14ac:dyDescent="0.25">
      <c r="A6" s="364"/>
      <c r="B6" s="66"/>
      <c r="C6" s="66"/>
    </row>
    <row r="7" spans="1:3" x14ac:dyDescent="0.25">
      <c r="A7" s="552"/>
      <c r="B7" s="554" t="s">
        <v>53</v>
      </c>
      <c r="C7" s="555"/>
    </row>
    <row r="8" spans="1:3" ht="28.2" customHeight="1" x14ac:dyDescent="0.25">
      <c r="A8" s="553"/>
      <c r="B8" s="240" t="s">
        <v>54</v>
      </c>
      <c r="C8" s="456" t="s">
        <v>55</v>
      </c>
    </row>
    <row r="9" spans="1:3" ht="16.2" customHeight="1" x14ac:dyDescent="0.25">
      <c r="A9" s="459" t="s">
        <v>505</v>
      </c>
      <c r="B9" s="397"/>
      <c r="C9" s="398"/>
    </row>
    <row r="10" spans="1:3" x14ac:dyDescent="0.25">
      <c r="A10" s="365" t="s">
        <v>56</v>
      </c>
      <c r="B10" s="111">
        <v>94.2</v>
      </c>
      <c r="C10" s="111">
        <v>95.6</v>
      </c>
    </row>
    <row r="11" spans="1:3" x14ac:dyDescent="0.25">
      <c r="A11" s="365" t="s">
        <v>57</v>
      </c>
      <c r="B11" s="174">
        <v>93.3</v>
      </c>
      <c r="C11" s="174">
        <v>97.3</v>
      </c>
    </row>
    <row r="12" spans="1:3" x14ac:dyDescent="0.25">
      <c r="A12" s="365" t="s">
        <v>58</v>
      </c>
      <c r="B12" s="174">
        <v>108.3</v>
      </c>
      <c r="C12" s="174">
        <v>94.4</v>
      </c>
    </row>
    <row r="13" spans="1:3" x14ac:dyDescent="0.25">
      <c r="A13" s="65" t="s">
        <v>59</v>
      </c>
      <c r="B13" s="174"/>
      <c r="C13" s="174">
        <v>95.8</v>
      </c>
    </row>
    <row r="14" spans="1:3" x14ac:dyDescent="0.25">
      <c r="A14" s="365" t="s">
        <v>60</v>
      </c>
      <c r="B14" s="174">
        <v>93.3</v>
      </c>
      <c r="C14" s="174">
        <v>96.3</v>
      </c>
    </row>
    <row r="15" spans="1:3" x14ac:dyDescent="0.25">
      <c r="A15" s="365" t="s">
        <v>61</v>
      </c>
      <c r="B15" s="174">
        <v>97.2</v>
      </c>
      <c r="C15" s="174">
        <v>92.4</v>
      </c>
    </row>
    <row r="16" spans="1:3" x14ac:dyDescent="0.25">
      <c r="A16" s="365" t="s">
        <v>62</v>
      </c>
      <c r="B16" s="174">
        <v>92.2</v>
      </c>
      <c r="C16" s="174">
        <v>92.9</v>
      </c>
    </row>
    <row r="17" spans="1:3" ht="14.4" customHeight="1" x14ac:dyDescent="0.25">
      <c r="A17" s="65" t="s">
        <v>63</v>
      </c>
      <c r="B17" s="174"/>
      <c r="C17" s="174">
        <v>94.9</v>
      </c>
    </row>
    <row r="18" spans="1:3" ht="14.4" customHeight="1" x14ac:dyDescent="0.25">
      <c r="A18" s="365" t="s">
        <v>64</v>
      </c>
      <c r="B18" s="174">
        <v>103.4</v>
      </c>
      <c r="C18" s="174">
        <v>95.6</v>
      </c>
    </row>
    <row r="19" spans="1:3" ht="14.4" customHeight="1" x14ac:dyDescent="0.25">
      <c r="A19" s="15" t="s">
        <v>39</v>
      </c>
      <c r="B19" s="508">
        <v>100.9</v>
      </c>
      <c r="C19" s="508">
        <v>100.1</v>
      </c>
    </row>
    <row r="20" spans="1:3" ht="14.4" customHeight="1" x14ac:dyDescent="0.25">
      <c r="A20" s="65" t="s">
        <v>599</v>
      </c>
      <c r="B20" s="174"/>
      <c r="C20" s="508">
        <v>95.6</v>
      </c>
    </row>
    <row r="21" spans="1:3" ht="15.6" customHeight="1" x14ac:dyDescent="0.25">
      <c r="A21" s="460" t="s">
        <v>455</v>
      </c>
      <c r="B21" s="366"/>
      <c r="C21" s="367"/>
    </row>
    <row r="22" spans="1:3" x14ac:dyDescent="0.25">
      <c r="A22" s="15" t="s">
        <v>56</v>
      </c>
      <c r="B22" s="111">
        <v>93.6</v>
      </c>
      <c r="C22" s="111">
        <v>104.2</v>
      </c>
    </row>
    <row r="23" spans="1:3" x14ac:dyDescent="0.25">
      <c r="A23" s="15" t="s">
        <v>57</v>
      </c>
      <c r="B23" s="111">
        <v>91.6</v>
      </c>
      <c r="C23" s="111">
        <v>103.9</v>
      </c>
    </row>
    <row r="24" spans="1:3" x14ac:dyDescent="0.25">
      <c r="A24" s="15" t="s">
        <v>58</v>
      </c>
      <c r="B24" s="174">
        <v>111.7</v>
      </c>
      <c r="C24" s="174">
        <v>104.3</v>
      </c>
    </row>
    <row r="25" spans="1:3" x14ac:dyDescent="0.25">
      <c r="A25" s="21" t="s">
        <v>59</v>
      </c>
      <c r="B25" s="174"/>
      <c r="C25" s="174">
        <v>104.1</v>
      </c>
    </row>
    <row r="26" spans="1:3" x14ac:dyDescent="0.25">
      <c r="A26" s="15" t="s">
        <v>60</v>
      </c>
      <c r="B26" s="174">
        <v>91.5</v>
      </c>
      <c r="C26" s="368">
        <v>100</v>
      </c>
    </row>
    <row r="27" spans="1:3" x14ac:dyDescent="0.25">
      <c r="A27" s="15" t="s">
        <v>61</v>
      </c>
      <c r="B27" s="174">
        <v>101.2</v>
      </c>
      <c r="C27" s="174">
        <v>99.5</v>
      </c>
    </row>
    <row r="28" spans="1:3" x14ac:dyDescent="0.25">
      <c r="A28" s="15" t="s">
        <v>62</v>
      </c>
      <c r="B28" s="174">
        <v>91.8</v>
      </c>
      <c r="C28" s="174">
        <v>95.5</v>
      </c>
    </row>
    <row r="29" spans="1:3" x14ac:dyDescent="0.25">
      <c r="A29" s="21" t="s">
        <v>63</v>
      </c>
      <c r="B29" s="174"/>
      <c r="C29" s="174">
        <v>101.2</v>
      </c>
    </row>
    <row r="30" spans="1:3" x14ac:dyDescent="0.25">
      <c r="A30" s="15" t="s">
        <v>64</v>
      </c>
      <c r="B30" s="174">
        <v>100.5</v>
      </c>
      <c r="C30" s="174">
        <v>95.2</v>
      </c>
    </row>
    <row r="31" spans="1:3" x14ac:dyDescent="0.25">
      <c r="A31" s="15" t="s">
        <v>39</v>
      </c>
      <c r="B31" s="174">
        <v>96.3</v>
      </c>
      <c r="C31" s="174">
        <v>98</v>
      </c>
    </row>
    <row r="32" spans="1:3" x14ac:dyDescent="0.25">
      <c r="A32" s="15" t="s">
        <v>65</v>
      </c>
      <c r="B32" s="174">
        <v>107.7</v>
      </c>
      <c r="C32" s="174">
        <v>95</v>
      </c>
    </row>
    <row r="33" spans="1:3" x14ac:dyDescent="0.25">
      <c r="A33" s="21" t="s">
        <v>66</v>
      </c>
      <c r="B33" s="174"/>
      <c r="C33" s="174">
        <v>99.5</v>
      </c>
    </row>
    <row r="34" spans="1:3" x14ac:dyDescent="0.25">
      <c r="A34" s="15" t="s">
        <v>67</v>
      </c>
      <c r="B34" s="174">
        <v>106</v>
      </c>
      <c r="C34" s="174">
        <v>95.1</v>
      </c>
    </row>
    <row r="35" spans="1:3" x14ac:dyDescent="0.25">
      <c r="A35" s="15" t="s">
        <v>68</v>
      </c>
      <c r="B35" s="174">
        <v>100.5</v>
      </c>
      <c r="C35" s="174">
        <v>96</v>
      </c>
    </row>
    <row r="36" spans="1:3" x14ac:dyDescent="0.25">
      <c r="A36" s="15" t="s">
        <v>69</v>
      </c>
      <c r="B36" s="174">
        <v>105.1</v>
      </c>
      <c r="C36" s="420">
        <v>95</v>
      </c>
    </row>
    <row r="37" spans="1:3" x14ac:dyDescent="0.25">
      <c r="A37" s="199" t="s">
        <v>70</v>
      </c>
      <c r="B37" s="249"/>
      <c r="C37" s="458">
        <v>98.4</v>
      </c>
    </row>
    <row r="38" spans="1:3" ht="58.2" customHeight="1" x14ac:dyDescent="0.25">
      <c r="A38" s="548" t="s">
        <v>48</v>
      </c>
      <c r="B38" s="548"/>
      <c r="C38" s="548"/>
    </row>
  </sheetData>
  <mergeCells count="6">
    <mergeCell ref="A38:C38"/>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Normal="100" workbookViewId="0">
      <selection activeCell="F10" sqref="F10"/>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56" t="s">
        <v>71</v>
      </c>
      <c r="B1" s="556"/>
      <c r="C1" s="556"/>
    </row>
    <row r="2" spans="1:3" ht="20.399999999999999" customHeight="1" x14ac:dyDescent="0.25">
      <c r="A2" s="503"/>
      <c r="B2" s="503"/>
      <c r="C2" s="503"/>
    </row>
    <row r="3" spans="1:3" ht="66" x14ac:dyDescent="0.25">
      <c r="A3" s="213"/>
      <c r="B3" s="505" t="s">
        <v>600</v>
      </c>
      <c r="C3" s="505" t="s">
        <v>601</v>
      </c>
    </row>
    <row r="4" spans="1:3" x14ac:dyDescent="0.25">
      <c r="A4" s="21" t="s">
        <v>72</v>
      </c>
      <c r="B4" s="509">
        <v>100.3</v>
      </c>
      <c r="C4" s="509">
        <v>93.3</v>
      </c>
    </row>
    <row r="5" spans="1:3" ht="13.2" customHeight="1" x14ac:dyDescent="0.25">
      <c r="A5" s="22" t="s">
        <v>73</v>
      </c>
      <c r="B5" s="510">
        <v>71.400000000000006</v>
      </c>
      <c r="C5" s="510">
        <v>72.3</v>
      </c>
    </row>
    <row r="6" spans="1:3" ht="26.4" x14ac:dyDescent="0.25">
      <c r="A6" s="369" t="s">
        <v>74</v>
      </c>
      <c r="B6" s="511">
        <v>99.7</v>
      </c>
      <c r="C6" s="510">
        <v>80.599999999999994</v>
      </c>
    </row>
    <row r="7" spans="1:3" x14ac:dyDescent="0.25">
      <c r="A7" s="21" t="s">
        <v>75</v>
      </c>
      <c r="B7" s="510">
        <v>101.2</v>
      </c>
      <c r="C7" s="510">
        <v>116.1</v>
      </c>
    </row>
    <row r="8" spans="1:3" x14ac:dyDescent="0.25">
      <c r="A8" s="370" t="s">
        <v>76</v>
      </c>
      <c r="B8" s="510">
        <v>94.7</v>
      </c>
      <c r="C8" s="510">
        <v>105.9</v>
      </c>
    </row>
    <row r="9" spans="1:3" ht="13.2" customHeight="1" x14ac:dyDescent="0.25">
      <c r="A9" s="370" t="s">
        <v>77</v>
      </c>
      <c r="B9" s="510">
        <v>79.099999999999994</v>
      </c>
      <c r="C9" s="510">
        <v>102.3</v>
      </c>
    </row>
    <row r="10" spans="1:3" ht="13.2" customHeight="1" x14ac:dyDescent="0.25">
      <c r="A10" s="370" t="s">
        <v>479</v>
      </c>
      <c r="B10" s="510">
        <v>100</v>
      </c>
      <c r="C10" s="510">
        <v>106.1</v>
      </c>
    </row>
    <row r="11" spans="1:3" ht="52.95" customHeight="1" x14ac:dyDescent="0.25">
      <c r="A11" s="371" t="s">
        <v>78</v>
      </c>
      <c r="B11" s="510">
        <v>22.9</v>
      </c>
      <c r="C11" s="510">
        <v>53.8</v>
      </c>
    </row>
    <row r="12" spans="1:3" x14ac:dyDescent="0.25">
      <c r="A12" s="370" t="s">
        <v>79</v>
      </c>
      <c r="B12" s="510">
        <v>100</v>
      </c>
      <c r="C12" s="510">
        <v>116.1</v>
      </c>
    </row>
    <row r="13" spans="1:3" ht="26.4" customHeight="1" x14ac:dyDescent="0.25">
      <c r="A13" s="370" t="s">
        <v>80</v>
      </c>
      <c r="B13" s="510">
        <v>123.9</v>
      </c>
      <c r="C13" s="510">
        <v>67.8</v>
      </c>
    </row>
    <row r="14" spans="1:3" x14ac:dyDescent="0.25">
      <c r="A14" s="370" t="s">
        <v>81</v>
      </c>
      <c r="B14" s="510">
        <v>102.3</v>
      </c>
      <c r="C14" s="510">
        <v>118.2</v>
      </c>
    </row>
    <row r="15" spans="1:3" ht="26.4" x14ac:dyDescent="0.25">
      <c r="A15" s="370" t="s">
        <v>82</v>
      </c>
      <c r="B15" s="510" t="s">
        <v>634</v>
      </c>
      <c r="C15" s="510">
        <v>123.2</v>
      </c>
    </row>
    <row r="16" spans="1:3" ht="26.4" x14ac:dyDescent="0.25">
      <c r="A16" s="371" t="s">
        <v>83</v>
      </c>
      <c r="B16" s="510">
        <v>56.1</v>
      </c>
      <c r="C16" s="510">
        <v>55.8</v>
      </c>
    </row>
    <row r="17" spans="1:3" ht="26.4" x14ac:dyDescent="0.25">
      <c r="A17" s="371" t="s">
        <v>84</v>
      </c>
      <c r="B17" s="510">
        <v>90</v>
      </c>
      <c r="C17" s="510">
        <v>102.6</v>
      </c>
    </row>
    <row r="18" spans="1:3" ht="26.4" customHeight="1" x14ac:dyDescent="0.25">
      <c r="A18" s="371" t="s">
        <v>85</v>
      </c>
      <c r="B18" s="512">
        <v>35.799999999999997</v>
      </c>
      <c r="C18" s="512">
        <v>93.3</v>
      </c>
    </row>
    <row r="19" spans="1:3" ht="26.4" x14ac:dyDescent="0.25">
      <c r="A19" s="370" t="s">
        <v>86</v>
      </c>
      <c r="B19" s="512">
        <v>59.1</v>
      </c>
      <c r="C19" s="512">
        <v>85.8</v>
      </c>
    </row>
    <row r="20" spans="1:3" ht="26.4" x14ac:dyDescent="0.25">
      <c r="A20" s="296" t="s">
        <v>87</v>
      </c>
      <c r="B20" s="312">
        <v>50.3</v>
      </c>
      <c r="C20" s="312">
        <v>178</v>
      </c>
    </row>
    <row r="21" spans="1:3" x14ac:dyDescent="0.25">
      <c r="A21" s="370" t="s">
        <v>88</v>
      </c>
      <c r="B21" s="312">
        <v>97.8</v>
      </c>
      <c r="C21" s="312">
        <v>99.6</v>
      </c>
    </row>
    <row r="22" spans="1:3" x14ac:dyDescent="0.25">
      <c r="A22" s="370" t="s">
        <v>89</v>
      </c>
      <c r="B22" s="312">
        <v>114.2</v>
      </c>
      <c r="C22" s="312">
        <v>91.8</v>
      </c>
    </row>
    <row r="23" spans="1:3" ht="41.4" customHeight="1" x14ac:dyDescent="0.25">
      <c r="A23" s="373" t="s">
        <v>90</v>
      </c>
      <c r="B23" s="312">
        <v>70.099999999999994</v>
      </c>
      <c r="C23" s="312">
        <v>98.9</v>
      </c>
    </row>
    <row r="24" spans="1:3" ht="39.6" x14ac:dyDescent="0.25">
      <c r="A24" s="374" t="s">
        <v>91</v>
      </c>
      <c r="B24" s="513">
        <v>104.5</v>
      </c>
      <c r="C24" s="513">
        <v>102</v>
      </c>
    </row>
    <row r="25" spans="1:3" ht="46.2" customHeight="1" x14ac:dyDescent="0.25">
      <c r="B25"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topLeftCell="A16" zoomScaleNormal="100" workbookViewId="0">
      <selection activeCell="D32" sqref="D32"/>
    </sheetView>
  </sheetViews>
  <sheetFormatPr defaultColWidth="8.88671875" defaultRowHeight="13.2" x14ac:dyDescent="0.25"/>
  <cols>
    <col min="1" max="1" width="37.6640625" style="17" customWidth="1"/>
    <col min="2" max="2" width="12.44140625" style="17" customWidth="1"/>
    <col min="3" max="3" width="13" style="17" customWidth="1"/>
    <col min="4" max="4" width="12.109375" style="17" customWidth="1"/>
    <col min="5" max="5" width="13.44140625" style="17" customWidth="1"/>
    <col min="6" max="16384" width="8.88671875" style="17"/>
  </cols>
  <sheetData>
    <row r="1" spans="1:5" ht="28.95" customHeight="1" x14ac:dyDescent="0.25">
      <c r="A1" s="557" t="s">
        <v>93</v>
      </c>
      <c r="B1" s="557"/>
      <c r="C1" s="557"/>
      <c r="D1" s="557"/>
      <c r="E1" s="557"/>
    </row>
    <row r="2" spans="1:5" ht="14.25" customHeight="1" x14ac:dyDescent="0.25">
      <c r="A2" s="24"/>
    </row>
    <row r="3" spans="1:5" x14ac:dyDescent="0.25">
      <c r="A3" s="558" t="s">
        <v>94</v>
      </c>
      <c r="B3" s="558"/>
      <c r="C3" s="558"/>
      <c r="D3" s="558"/>
      <c r="E3" s="558"/>
    </row>
    <row r="4" spans="1:5" ht="13.2" customHeight="1" x14ac:dyDescent="0.25">
      <c r="A4" s="559"/>
      <c r="B4" s="561" t="s">
        <v>595</v>
      </c>
      <c r="C4" s="562"/>
      <c r="D4" s="561" t="s">
        <v>596</v>
      </c>
      <c r="E4" s="562"/>
    </row>
    <row r="5" spans="1:5" ht="82.2" customHeight="1" x14ac:dyDescent="0.25">
      <c r="A5" s="560"/>
      <c r="B5" s="455" t="s">
        <v>43</v>
      </c>
      <c r="C5" s="210" t="s">
        <v>549</v>
      </c>
      <c r="D5" s="457" t="s">
        <v>43</v>
      </c>
      <c r="E5" s="210" t="s">
        <v>582</v>
      </c>
    </row>
    <row r="6" spans="1:5" x14ac:dyDescent="0.25">
      <c r="A6" s="21" t="s">
        <v>72</v>
      </c>
      <c r="B6" s="209">
        <v>384105.8</v>
      </c>
      <c r="C6" s="100">
        <v>116.3</v>
      </c>
      <c r="D6" s="100">
        <v>2567130.7999999998</v>
      </c>
      <c r="E6" s="100">
        <v>80.3</v>
      </c>
    </row>
    <row r="7" spans="1:5" x14ac:dyDescent="0.25">
      <c r="A7" s="23" t="s">
        <v>470</v>
      </c>
      <c r="B7" s="209">
        <v>349129</v>
      </c>
      <c r="C7" s="100">
        <v>119.8</v>
      </c>
      <c r="D7" s="100">
        <v>2316174.5</v>
      </c>
      <c r="E7" s="100">
        <v>81</v>
      </c>
    </row>
    <row r="8" spans="1:5" x14ac:dyDescent="0.25">
      <c r="A8" s="22" t="s">
        <v>73</v>
      </c>
      <c r="B8" s="209">
        <v>127.9</v>
      </c>
      <c r="C8" s="100">
        <v>134.69999999999999</v>
      </c>
      <c r="D8" s="100">
        <v>1247.0999999999999</v>
      </c>
      <c r="E8" s="100">
        <v>111.7</v>
      </c>
    </row>
    <row r="9" spans="1:5" ht="25.95" customHeight="1" x14ac:dyDescent="0.25">
      <c r="A9" s="22" t="s">
        <v>74</v>
      </c>
      <c r="B9" s="209">
        <v>34506.699999999997</v>
      </c>
      <c r="C9" s="100">
        <v>90.8</v>
      </c>
      <c r="D9" s="100">
        <v>246847.6</v>
      </c>
      <c r="E9" s="100">
        <v>75.2</v>
      </c>
    </row>
    <row r="10" spans="1:5" x14ac:dyDescent="0.25">
      <c r="A10" s="21" t="s">
        <v>75</v>
      </c>
      <c r="B10" s="209">
        <v>71736.600000000006</v>
      </c>
      <c r="C10" s="100">
        <v>114.4</v>
      </c>
      <c r="D10" s="100">
        <v>528034.5</v>
      </c>
      <c r="E10" s="100">
        <v>89.1</v>
      </c>
    </row>
    <row r="11" spans="1:5" x14ac:dyDescent="0.25">
      <c r="A11" s="370" t="s">
        <v>76</v>
      </c>
      <c r="B11" s="525">
        <v>334.4</v>
      </c>
      <c r="C11" s="421">
        <v>147.30000000000001</v>
      </c>
      <c r="D11" s="421">
        <v>1774.4</v>
      </c>
      <c r="E11" s="100">
        <v>112.4</v>
      </c>
    </row>
    <row r="12" spans="1:5" x14ac:dyDescent="0.25">
      <c r="A12" s="370" t="s">
        <v>77</v>
      </c>
      <c r="B12" s="209">
        <v>24.1</v>
      </c>
      <c r="C12" s="381">
        <v>136.4</v>
      </c>
      <c r="D12" s="100">
        <v>337.7</v>
      </c>
      <c r="E12" s="100" t="s">
        <v>635</v>
      </c>
    </row>
    <row r="13" spans="1:5" x14ac:dyDescent="0.25">
      <c r="A13" s="370" t="s">
        <v>92</v>
      </c>
      <c r="B13" s="209">
        <v>0.4</v>
      </c>
      <c r="C13" s="100">
        <v>106.9</v>
      </c>
      <c r="D13" s="100">
        <v>3.1</v>
      </c>
      <c r="E13" s="100">
        <v>56.4</v>
      </c>
    </row>
    <row r="14" spans="1:5" ht="52.8" x14ac:dyDescent="0.25">
      <c r="A14" s="370" t="s">
        <v>78</v>
      </c>
      <c r="B14" s="209">
        <v>7.4</v>
      </c>
      <c r="C14" s="100" t="s">
        <v>636</v>
      </c>
      <c r="D14" s="100">
        <v>122.8</v>
      </c>
      <c r="E14" s="100">
        <v>172.9</v>
      </c>
    </row>
    <row r="15" spans="1:5" ht="26.4" x14ac:dyDescent="0.25">
      <c r="A15" s="370" t="s">
        <v>80</v>
      </c>
      <c r="B15" s="209">
        <v>11.9</v>
      </c>
      <c r="C15" s="100" t="s">
        <v>583</v>
      </c>
      <c r="D15" s="100">
        <v>79.099999999999994</v>
      </c>
      <c r="E15" s="100">
        <v>71</v>
      </c>
    </row>
    <row r="16" spans="1:5" x14ac:dyDescent="0.25">
      <c r="A16" s="370" t="s">
        <v>81</v>
      </c>
      <c r="B16" s="209">
        <v>69572.100000000006</v>
      </c>
      <c r="C16" s="100">
        <v>114.2</v>
      </c>
      <c r="D16" s="100">
        <v>512875.9</v>
      </c>
      <c r="E16" s="100">
        <v>88.6</v>
      </c>
    </row>
    <row r="17" spans="1:5" ht="26.4" x14ac:dyDescent="0.25">
      <c r="A17" s="370" t="s">
        <v>82</v>
      </c>
      <c r="B17" s="209">
        <v>263</v>
      </c>
      <c r="C17" s="100" t="s">
        <v>543</v>
      </c>
      <c r="D17" s="100">
        <v>1198.0999999999999</v>
      </c>
      <c r="E17" s="100">
        <v>91.8</v>
      </c>
    </row>
    <row r="18" spans="1:5" ht="26.4" x14ac:dyDescent="0.25">
      <c r="A18" s="370" t="s">
        <v>83</v>
      </c>
      <c r="B18" s="209">
        <v>8.3000000000000007</v>
      </c>
      <c r="C18" s="100">
        <v>100.8</v>
      </c>
      <c r="D18" s="100">
        <v>64.8</v>
      </c>
      <c r="E18" s="100">
        <v>113.1</v>
      </c>
    </row>
    <row r="19" spans="1:5" ht="26.4" customHeight="1" x14ac:dyDescent="0.25">
      <c r="A19" s="371" t="s">
        <v>84</v>
      </c>
      <c r="B19" s="209">
        <v>78.900000000000006</v>
      </c>
      <c r="C19" s="100">
        <v>82.8</v>
      </c>
      <c r="D19" s="100">
        <v>1206.4000000000001</v>
      </c>
      <c r="E19" s="100" t="s">
        <v>566</v>
      </c>
    </row>
    <row r="20" spans="1:5" ht="25.95" customHeight="1" x14ac:dyDescent="0.25">
      <c r="A20" s="370" t="s">
        <v>85</v>
      </c>
      <c r="B20" s="209">
        <v>99.7</v>
      </c>
      <c r="C20" s="100">
        <v>33.799999999999997</v>
      </c>
      <c r="D20" s="100">
        <v>1352</v>
      </c>
      <c r="E20" s="100">
        <v>92.4</v>
      </c>
    </row>
    <row r="21" spans="1:5" ht="26.4" x14ac:dyDescent="0.25">
      <c r="A21" s="370" t="s">
        <v>86</v>
      </c>
      <c r="B21" s="209">
        <v>0.3</v>
      </c>
      <c r="C21" s="100">
        <v>71.3</v>
      </c>
      <c r="D21" s="100">
        <v>2.6</v>
      </c>
      <c r="E21" s="100">
        <v>106.8</v>
      </c>
    </row>
    <row r="22" spans="1:5" ht="26.4" x14ac:dyDescent="0.25">
      <c r="A22" s="370" t="s">
        <v>87</v>
      </c>
      <c r="B22" s="343" t="s">
        <v>447</v>
      </c>
      <c r="C22" s="100" t="s">
        <v>571</v>
      </c>
      <c r="D22" s="381" t="s">
        <v>447</v>
      </c>
      <c r="E22" s="100" t="s">
        <v>637</v>
      </c>
    </row>
    <row r="23" spans="1:5" x14ac:dyDescent="0.25">
      <c r="A23" s="370" t="s">
        <v>88</v>
      </c>
      <c r="B23" s="209">
        <v>1.1000000000000001</v>
      </c>
      <c r="C23" s="100" t="s">
        <v>453</v>
      </c>
      <c r="D23" s="100">
        <v>5.3</v>
      </c>
      <c r="E23" s="100">
        <v>25.2</v>
      </c>
    </row>
    <row r="24" spans="1:5" ht="18.600000000000001" customHeight="1" x14ac:dyDescent="0.25">
      <c r="A24" s="370" t="s">
        <v>89</v>
      </c>
      <c r="B24" s="209">
        <v>1319.2</v>
      </c>
      <c r="C24" s="100">
        <v>131.1</v>
      </c>
      <c r="D24" s="100">
        <v>8934.2999999999993</v>
      </c>
      <c r="E24" s="100">
        <v>103.4</v>
      </c>
    </row>
    <row r="25" spans="1:5" ht="39.6" x14ac:dyDescent="0.25">
      <c r="A25" s="21" t="s">
        <v>90</v>
      </c>
      <c r="B25" s="209">
        <v>4125.3</v>
      </c>
      <c r="C25" s="100">
        <v>113.5</v>
      </c>
      <c r="D25" s="100">
        <v>43144.4</v>
      </c>
      <c r="E25" s="100">
        <v>119.4</v>
      </c>
    </row>
    <row r="26" spans="1:5" ht="52.8" x14ac:dyDescent="0.25">
      <c r="A26" s="199" t="s">
        <v>91</v>
      </c>
      <c r="B26" s="462">
        <v>1072.0999999999999</v>
      </c>
      <c r="C26" s="169">
        <v>117.4</v>
      </c>
      <c r="D26" s="169">
        <v>9622.6</v>
      </c>
      <c r="E26" s="169">
        <v>117.6</v>
      </c>
    </row>
    <row r="27" spans="1:5" x14ac:dyDescent="0.25">
      <c r="B27" s="66"/>
      <c r="C27" s="66"/>
      <c r="D27" s="66"/>
      <c r="E27" s="66"/>
    </row>
    <row r="28" spans="1:5" x14ac:dyDescent="0.25">
      <c r="B28" s="66"/>
      <c r="C28" s="66"/>
      <c r="D28" s="66"/>
      <c r="E28" s="66"/>
    </row>
    <row r="29" spans="1:5" x14ac:dyDescent="0.25">
      <c r="C29" s="66"/>
    </row>
    <row r="30" spans="1:5" x14ac:dyDescent="0.25">
      <c r="C30" s="66"/>
    </row>
    <row r="31" spans="1:5" x14ac:dyDescent="0.25">
      <c r="C31" s="66"/>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&amp;C&amp;"Arial,курсив"&amp;K00-035Социально-экономическое положение Ямало-Ненецкого автономного округа 08'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2023-09-29T06:33:16Z</cp:lastPrinted>
  <dcterms:created xsi:type="dcterms:W3CDTF">2021-09-29T03:52:36Z</dcterms:created>
  <dcterms:modified xsi:type="dcterms:W3CDTF">2023-10-05T08:30:03Z</dcterms:modified>
</cp:coreProperties>
</file>