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836" windowHeight="9456" tabRatio="883"/>
  </bookViews>
  <sheets>
    <sheet name="Титул" sheetId="1" r:id="rId1"/>
    <sheet name="Ред.коллегя" sheetId="2" r:id="rId2"/>
    <sheet name="Предисл" sheetId="3" r:id="rId3"/>
    <sheet name="Ответств" sheetId="6" r:id="rId4"/>
    <sheet name="Содержание" sheetId="144"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145" r:id="rId20"/>
    <sheet name="16" sheetId="146" r:id="rId21"/>
    <sheet name="17" sheetId="147" r:id="rId22"/>
    <sheet name="18" sheetId="148" r:id="rId23"/>
    <sheet name="19" sheetId="149" r:id="rId24"/>
    <sheet name="20" sheetId="150" r:id="rId25"/>
    <sheet name="21" sheetId="151" r:id="rId26"/>
    <sheet name="22" sheetId="152" r:id="rId27"/>
    <sheet name="23" sheetId="153" r:id="rId28"/>
    <sheet name="24" sheetId="154" r:id="rId29"/>
    <sheet name="25" sheetId="155" r:id="rId30"/>
    <sheet name="26" sheetId="156" r:id="rId31"/>
    <sheet name="27" sheetId="157" r:id="rId32"/>
    <sheet name="28" sheetId="32" r:id="rId33"/>
    <sheet name="29" sheetId="33" r:id="rId34"/>
    <sheet name="30" sheetId="34" r:id="rId35"/>
    <sheet name="31" sheetId="67" r:id="rId36"/>
    <sheet name="32" sheetId="37" r:id="rId37"/>
    <sheet name="33" sheetId="38" r:id="rId38"/>
    <sheet name="34" sheetId="39" r:id="rId39"/>
    <sheet name="35" sheetId="40" r:id="rId40"/>
    <sheet name="36" sheetId="50" r:id="rId41"/>
  </sheets>
  <externalReferences>
    <externalReference r:id="rId42"/>
    <externalReference r:id="rId43"/>
  </externalReferences>
  <definedNames>
    <definedName name="_Toc114998263" localSheetId="5">'1'!#REF!</definedName>
  </definedNames>
  <calcPr calcId="145621"/>
</workbook>
</file>

<file path=xl/calcChain.xml><?xml version="1.0" encoding="utf-8"?>
<calcChain xmlns="http://schemas.openxmlformats.org/spreadsheetml/2006/main">
  <c r="E19" i="21" l="1"/>
  <c r="B19" i="21"/>
  <c r="E14" i="21"/>
  <c r="B14" i="21"/>
  <c r="B22" i="19"/>
  <c r="B17" i="19"/>
  <c r="B54" i="144" l="1"/>
  <c r="B51" i="144"/>
  <c r="B47" i="144"/>
  <c r="B46" i="144"/>
  <c r="B44" i="144"/>
  <c r="B43" i="144"/>
  <c r="B37" i="144"/>
  <c r="B28" i="144"/>
  <c r="B27" i="144"/>
  <c r="B25" i="144"/>
  <c r="B21" i="144"/>
  <c r="B20" i="144"/>
  <c r="B18" i="144"/>
  <c r="B15" i="144"/>
  <c r="B10" i="144"/>
  <c r="B9" i="144"/>
  <c r="B8" i="144"/>
  <c r="B6" i="144"/>
  <c r="B5" i="144"/>
  <c r="B4" i="144"/>
  <c r="B3" i="144"/>
</calcChain>
</file>

<file path=xl/sharedStrings.xml><?xml version="1.0" encoding="utf-8"?>
<sst xmlns="http://schemas.openxmlformats.org/spreadsheetml/2006/main" count="1537" uniqueCount="661">
  <si>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</si>
  <si>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</si>
  <si>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</si>
  <si>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</si>
  <si>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</si>
  <si>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</si>
  <si>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</si>
  <si>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</si>
  <si>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</si>
  <si>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</si>
  <si>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</si>
  <si>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</si>
  <si>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</si>
  <si>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</si>
  <si>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</si>
  <si>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</si>
  <si>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</si>
  <si>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</si>
  <si>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</si>
  <si>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</si>
  <si>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</si>
  <si>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</si>
  <si>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</si>
  <si>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</si>
  <si>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</si>
  <si>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</si>
  <si>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</si>
  <si>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</si>
  <si>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</si>
  <si>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</si>
  <si>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</si>
  <si>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</si>
  <si>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</si>
  <si>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</si>
  <si>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</si>
  <si>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</si>
  <si>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</si>
  <si>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</si>
  <si>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</si>
  <si>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</si>
  <si>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</si>
  <si>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</si>
  <si>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</si>
  <si>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</si>
  <si>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</si>
  <si>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</si>
  <si>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</si>
  <si>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</si>
  <si>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</si>
  <si>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</si>
  <si>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</si>
  <si>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</si>
  <si>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</si>
  <si>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</si>
  <si>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</si>
  <si>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</si>
  <si>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</si>
  <si>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</si>
  <si>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</si>
  <si>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</si>
  <si>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</si>
  <si>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</si>
  <si>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</si>
  <si>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</si>
  <si>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</si>
  <si>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</si>
  <si>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</si>
  <si>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</si>
  <si>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</si>
  <si>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</si>
  <si>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</si>
  <si>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</si>
  <si>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</si>
  <si>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</si>
  <si>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</si>
  <si>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</si>
  <si>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</si>
  <si>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</si>
  <si>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</si>
  <si>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</si>
  <si>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</si>
  <si>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</si>
  <si>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</si>
  <si>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</si>
  <si>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</si>
  <si>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</si>
  <si>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</si>
  <si>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</si>
  <si>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</si>
  <si>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</si>
  <si>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</si>
  <si>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</si>
  <si>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</si>
  <si>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</si>
  <si>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</si>
  <si>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</si>
  <si>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</si>
  <si>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</si>
  <si>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</si>
  <si>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</si>
  <si>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</si>
  <si>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</si>
  <si>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</si>
  <si>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</si>
  <si>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</si>
  <si>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</si>
  <si>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</si>
  <si>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</si>
  <si>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</si>
  <si>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</si>
  <si>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</si>
  <si>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</si>
  <si>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</si>
  <si>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</si>
  <si>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</si>
  <si>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</si>
  <si>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</si>
  <si>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</si>
  <si>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</si>
  <si>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</si>
  <si>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</si>
  <si>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</si>
  <si>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</si>
  <si>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</si>
  <si>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</si>
  <si>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</si>
  <si>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</si>
  <si>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</si>
  <si>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</si>
  <si>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</si>
  <si>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</si>
  <si>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</si>
  <si>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</si>
  <si>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</si>
  <si>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</si>
  <si>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</si>
  <si>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</si>
  <si>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</si>
  <si>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</si>
  <si>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</si>
  <si>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</si>
  <si>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</si>
  <si>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</si>
  <si>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</si>
  <si>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</si>
  <si>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</si>
  <si>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</si>
  <si>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</si>
  <si>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</si>
  <si>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</si>
  <si>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</si>
  <si>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</si>
  <si>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</si>
  <si>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</si>
  <si>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</si>
  <si>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</si>
  <si>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</si>
  <si>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</si>
  <si>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</si>
  <si>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</si>
  <si>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</si>
  <si>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</si>
  <si>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</si>
  <si>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</si>
  <si>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</si>
  <si>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</si>
  <si>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</si>
  <si>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</si>
  <si>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</si>
  <si>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</si>
  <si>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</si>
  <si>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</si>
  <si>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</si>
  <si>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</si>
  <si>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</si>
  <si>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</si>
  <si>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</si>
  <si>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</si>
  <si>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</si>
  <si>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</si>
  <si>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</si>
  <si>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</si>
  <si>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</si>
  <si>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</si>
  <si>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</si>
  <si>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</si>
  <si>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</si>
  <si>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</si>
  <si>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</si>
  <si>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</si>
  <si>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</si>
  <si>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</si>
  <si>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</si>
  <si>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</si>
  <si>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</si>
  <si>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</si>
  <si>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</si>
  <si>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</si>
  <si>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</si>
  <si>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</si>
  <si>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</si>
  <si>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</si>
  <si>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</si>
  <si>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</si>
  <si>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</si>
  <si>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</si>
  <si>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</si>
  <si>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</si>
  <si>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</si>
  <si>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</si>
  <si>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</si>
  <si>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</si>
  <si>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</si>
  <si>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</si>
  <si>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</si>
  <si>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</si>
  <si>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</si>
  <si>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</si>
  <si>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</si>
  <si>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</si>
  <si>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</si>
  <si>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</si>
  <si>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</si>
  <si>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</si>
  <si>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</si>
  <si>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</si>
  <si>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</si>
  <si>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</si>
  <si>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</si>
  <si>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</si>
  <si>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</si>
  <si>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</si>
  <si>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</si>
  <si>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</si>
  <si>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</si>
  <si>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</si>
  <si>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</si>
  <si>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</si>
  <si>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</si>
  <si>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</si>
  <si>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</si>
  <si>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</si>
  <si>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</si>
  <si>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</si>
  <si>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</si>
  <si>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</si>
  <si>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</si>
  <si>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</si>
  <si>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</si>
  <si>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</si>
  <si>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</si>
  <si>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</si>
  <si>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</si>
  <si>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</si>
  <si>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</si>
  <si>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</si>
  <si>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</si>
  <si>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</si>
  <si>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</si>
  <si>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</si>
  <si>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</si>
  <si>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</si>
  <si>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</si>
  <si>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</si>
  <si>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</si>
  <si>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</si>
  <si>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</si>
  <si>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</si>
  <si>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</si>
  <si>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</si>
  <si>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</si>
  <si>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</si>
  <si>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</si>
  <si>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</si>
  <si>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</si>
  <si>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</si>
  <si>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</si>
  <si>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</si>
  <si>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</si>
  <si>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</si>
  <si>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</si>
  <si>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</si>
  <si>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</si>
  <si>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</si>
  <si>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</si>
  <si>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</si>
  <si>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</si>
  <si>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</si>
  <si>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</si>
  <si>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</si>
  <si>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</si>
  <si>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</si>
  <si>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</si>
  <si>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</si>
  <si>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</si>
  <si>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</si>
  <si>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</si>
  <si>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</si>
  <si>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</si>
  <si>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</si>
  <si>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</si>
  <si>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</si>
  <si>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</si>
  <si>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</si>
  <si>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</si>
  <si>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</si>
  <si>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</si>
  <si>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</si>
  <si>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</si>
  <si>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</si>
  <si>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</si>
  <si>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</si>
  <si>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</si>
  <si>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</si>
  <si>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</si>
  <si>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</si>
  <si>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</si>
  <si>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</si>
  <si>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</si>
  <si>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</si>
  <si>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</si>
  <si>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</si>
  <si>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</si>
  <si>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</si>
  <si>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</si>
  <si>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</si>
  <si>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</si>
  <si>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</si>
  <si>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</si>
  <si>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</si>
  <si>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</si>
  <si>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</si>
  <si>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</si>
  <si>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</si>
  <si>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</si>
  <si>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</si>
  <si>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</si>
  <si>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</si>
  <si>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</si>
  <si>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</si>
  <si>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</si>
  <si>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</si>
  <si>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</si>
  <si>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</si>
  <si>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</si>
  <si>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</si>
  <si>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</si>
  <si>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</si>
  <si>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</si>
  <si>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</si>
  <si>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</si>
  <si>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</si>
  <si>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</si>
  <si>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</si>
  <si>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</si>
  <si>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</si>
  <si>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</si>
  <si>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</si>
  <si>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</si>
  <si>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</si>
  <si>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</si>
  <si>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</si>
  <si>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</si>
  <si>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</si>
  <si>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</si>
  <si>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</si>
  <si>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</si>
  <si>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</si>
  <si>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</si>
  <si>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</si>
  <si>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</si>
  <si>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</si>
  <si>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</si>
  <si>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</si>
  <si>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</si>
  <si>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</si>
  <si>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</si>
  <si>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</si>
  <si>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</si>
  <si>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</si>
  <si>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</si>
  <si>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</si>
  <si>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</si>
  <si>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</si>
  <si>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</si>
  <si>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</si>
  <si>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</si>
  <si>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</si>
  <si>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</si>
  <si>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</si>
  <si>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</si>
  <si>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</si>
  <si>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</si>
  <si>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</si>
  <si>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</si>
  <si>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</si>
  <si>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</si>
  <si>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</si>
  <si>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</si>
  <si>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</si>
  <si>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</si>
  <si>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</si>
  <si>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</si>
  <si>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</si>
  <si>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</si>
  <si>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</si>
  <si>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</si>
  <si>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</si>
  <si>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</si>
  <si>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</si>
  <si>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</si>
  <si>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</si>
  <si>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</si>
  <si>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</si>
  <si>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</si>
  <si>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</si>
  <si>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</si>
  <si>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</si>
  <si>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</si>
  <si>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</si>
  <si>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</si>
  <si>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</si>
  <si>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</si>
  <si>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</si>
  <si>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</si>
  <si>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</si>
  <si>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</si>
  <si>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</si>
  <si>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</si>
  <si>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</si>
  <si>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</si>
  <si>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</si>
  <si>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</si>
  <si>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</si>
  <si>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</si>
  <si>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</si>
  <si>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</si>
  <si>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</si>
  <si>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</si>
  <si>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</si>
  <si>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</si>
  <si>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</si>
  <si>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</si>
  <si>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</si>
  <si>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</si>
  <si>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</si>
  <si>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</si>
  <si>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</si>
  <si>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</si>
  <si>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</si>
  <si>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</si>
  <si>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</si>
  <si>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</si>
  <si>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</si>
  <si>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</si>
  <si>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</si>
  <si>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</si>
  <si>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</si>
  <si>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</si>
  <si>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</si>
  <si>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</si>
  <si>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</si>
  <si>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</si>
  <si>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</si>
  <si>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</si>
  <si>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</si>
  <si>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</si>
  <si>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</si>
  <si>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</si>
  <si>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</si>
  <si>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</si>
  <si>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</si>
  <si>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</si>
  <si>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</si>
  <si>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</si>
  <si>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</si>
  <si>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</si>
  <si>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</si>
  <si>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</si>
  <si>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</si>
  <si>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</si>
  <si>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</si>
  <si>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</si>
  <si>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</si>
  <si>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</si>
  <si>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</si>
  <si>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</si>
  <si>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</si>
  <si>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</si>
  <si>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</si>
  <si>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</si>
  <si>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</si>
  <si>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</si>
  <si>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</si>
  <si>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</si>
  <si>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</si>
  <si>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</si>
  <si>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</si>
  <si>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</si>
  <si>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</si>
  <si>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</si>
  <si>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</si>
  <si>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</si>
  <si>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</si>
  <si>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</si>
  <si>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</si>
  <si>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</si>
  <si>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</si>
  <si>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</si>
  <si>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</si>
  <si>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</si>
  <si>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</si>
  <si>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</si>
  <si>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</si>
  <si>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</si>
  <si>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</si>
  <si>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</si>
  <si>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</si>
  <si>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</si>
  <si>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</si>
  <si>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</si>
  <si>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</si>
  <si>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</si>
  <si>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</si>
  <si>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</si>
  <si>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</si>
  <si>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</si>
  <si>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</si>
  <si>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</si>
  <si>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</si>
  <si>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</si>
  <si>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</si>
  <si>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</si>
  <si>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</si>
  <si>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</si>
  <si>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</si>
  <si>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</si>
  <si>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</si>
  <si>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</si>
  <si>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</si>
  <si>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</si>
  <si>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</si>
  <si>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</si>
  <si>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</si>
  <si>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</si>
  <si>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</si>
  <si>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</si>
  <si>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</si>
  <si>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</si>
  <si>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</si>
  <si>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</si>
  <si>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</si>
  <si>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</si>
  <si>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</si>
  <si>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</si>
  <si>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</si>
  <si>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</si>
  <si>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</si>
  <si>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</si>
  <si>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</si>
  <si>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</si>
  <si>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</si>
  <si>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в % к соответству-ющему месяцу предыдущего года</t>
  </si>
  <si>
    <t xml:space="preserve"> в % к  соответствующему периоду предыдущего года</t>
  </si>
  <si>
    <t>декабрю 2021г.</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</si>
  <si>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</si>
  <si>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</si>
  <si>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</si>
  <si>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</si>
  <si>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</si>
  <si>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Ю.А. Карявина, Е.В. Кулагина, Н.Ю. Куклина</t>
  </si>
  <si>
    <t>соответст-вующему месяцу предыду-щего года</t>
  </si>
  <si>
    <t>В % к соответст-вующему периоду предыду-щего года</t>
  </si>
  <si>
    <t>4,6р</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</si>
  <si>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</si>
  <si>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</si>
  <si>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 xml:space="preserve"> </t>
  </si>
  <si>
    <t>Касаткина В.Б.</t>
  </si>
  <si>
    <t>(доб. 1206)</t>
  </si>
  <si>
    <r>
      <t>2021г</t>
    </r>
    <r>
      <rPr>
        <b/>
        <vertAlign val="superscript"/>
        <sz val="10"/>
        <color theme="1"/>
        <rFont val="Arial"/>
        <family val="2"/>
        <charset val="204"/>
      </rPr>
      <t>.</t>
    </r>
  </si>
  <si>
    <t>в % к         соответст-вующему месяцу предыду-щего года</t>
  </si>
  <si>
    <t>в % к         соответст-вующему периоду предыду-щего года</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</si>
  <si>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</si>
  <si>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</si>
  <si>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</si>
  <si>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соответ-ствую-щему периоду преды-дущего года</t>
  </si>
  <si>
    <t>соответ-ствую-щему месяцу преды-дущего года</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</si>
  <si>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</si>
  <si>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</si>
  <si>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</si>
  <si>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t>Крупный рогатый скот</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</si>
  <si>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</si>
  <si>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</si>
  <si>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</si>
  <si>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</si>
  <si>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</si>
  <si>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</si>
  <si>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</si>
  <si>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</si>
  <si>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</si>
  <si>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</si>
  <si>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</si>
  <si>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</si>
  <si>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</si>
  <si>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</si>
  <si>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</si>
  <si>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5р</t>
  </si>
  <si>
    <t>Октябрь 2022г.</t>
  </si>
  <si>
    <t>Январь-октябрь 2022г.</t>
  </si>
  <si>
    <t>Январь-октябрь</t>
  </si>
  <si>
    <t xml:space="preserve">Октябрь </t>
  </si>
  <si>
    <t>Производство основных видов продукции животноводства в сельскохозяйственных организациях</t>
  </si>
  <si>
    <t>Яйца куриные</t>
  </si>
  <si>
    <t>в январе-ноябре 2022 года</t>
  </si>
  <si>
    <t xml:space="preserve">Социально-экономическое положение Ямало-Ненецкого автономного округа в январе-ноябре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</si>
  <si>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автономному округу, 2023</t>
  </si>
  <si>
    <t>Ноябрь 2022г.</t>
  </si>
  <si>
    <t>Январь-ноябрь 2022г.</t>
  </si>
  <si>
    <t>январь-ноябрь 2021г. в % к январю-ноябрю 2020г.</t>
  </si>
  <si>
    <r>
      <t xml:space="preserve">2) </t>
    </r>
    <r>
      <rPr>
        <i/>
        <sz val="9"/>
        <color theme="1"/>
        <rFont val="Arial"/>
        <family val="2"/>
        <charset val="204"/>
      </rPr>
      <t>Абсолютные показатели за октябрь, январь-октябрь 2022г., относительные – в % к октябрю, январю-октябрю 2021г. и январю-октябрю 2020г.</t>
    </r>
  </si>
  <si>
    <t>Январь-ноябрь</t>
  </si>
  <si>
    <t>Ноябрь 2022г. 
в % к 
соответствующему месяцу предыдущего года</t>
  </si>
  <si>
    <t>Январь-ноябрь 2022г. в % к соответствующему периоду предыдущего года</t>
  </si>
  <si>
    <t>ЖИВОТНОВОДСТВО</t>
  </si>
  <si>
    <t>Животноводство</t>
  </si>
  <si>
    <t>январь-ноябрь 2021г. 
в % к           январю-ноябрю 2020г.</t>
  </si>
  <si>
    <r>
      <t>Октябрь</t>
    </r>
    <r>
      <rPr>
        <vertAlign val="superscript"/>
        <sz val="10"/>
        <color theme="1"/>
        <rFont val="Arial"/>
        <family val="2"/>
        <charset val="204"/>
      </rPr>
      <t>1)</t>
    </r>
  </si>
  <si>
    <t xml:space="preserve">Ноябрь 2022г. к </t>
  </si>
  <si>
    <t>ноябрь 2021г.</t>
  </si>
  <si>
    <t>ноябрь 2021г. 
к декабрю 2020г.</t>
  </si>
  <si>
    <t>Ноябрь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</si>
  <si>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октябре 2022 года</t>
  </si>
  <si>
    <t>Справочно январь-октябрь 2021г.</t>
  </si>
  <si>
    <t>Справочно  
январь-октябрь 2021г.</t>
  </si>
  <si>
    <t>Объем работ, выполненных по виду экономической деятельности «строительство»</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</si>
  <si>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</si>
  <si>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</si>
  <si>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Оборот розничной торговли торгующих организаций и продажа товаров на розничных рынках и ярмарках</t>
  </si>
  <si>
    <t>Индексы потребительских цен на отдельные группы непродовольственных товаров</t>
  </si>
  <si>
    <t xml:space="preserve">Динамика индексов тарифов на грузовые перевозки отдельными видами транспорта </t>
  </si>
  <si>
    <t>Динамика просроченной задолженности по заработной плате организаций (без субъектов малого предпринимательства)</t>
  </si>
  <si>
    <t xml:space="preserve">Январь-октябрь 2022г.   </t>
  </si>
  <si>
    <r>
      <t xml:space="preserve">     К началу декабря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t>
    </r>
    <r>
      <rPr>
        <sz val="10"/>
        <rFont val="Arial"/>
        <family val="2"/>
        <charset val="204"/>
      </rPr>
      <t>уменьшилась</t>
    </r>
    <r>
      <rPr>
        <sz val="10"/>
        <color theme="1"/>
        <rFont val="Arial"/>
        <family val="2"/>
        <charset val="204"/>
      </rPr>
      <t xml:space="preserve"> на </t>
    </r>
    <r>
      <rPr>
        <sz val="10"/>
        <rFont val="Arial"/>
        <family val="2"/>
        <charset val="204"/>
      </rPr>
      <t>27,8%.</t>
    </r>
  </si>
  <si>
    <t xml:space="preserve">     Надои молока на одну корову в сельскохозяйственных организациях (без субъектов малого предпринимательства) в январе-ноябре 2022г. составили  4004  килограмма (в январе-ноябре 2021г. –  3857 килограммов).</t>
  </si>
  <si>
    <t>январь-ноябрь 2021г.  в % к январю-ноябрю 2020г.</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</si>
  <si>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</si>
  <si>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</si>
  <si>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 xml:space="preserve">Динамика численности незанятых трудовой деятельностью граждан, зарегистрированных в органах службы занятости населения </t>
  </si>
  <si>
    <t xml:space="preserve">          По предварительной оценке на 1 ноября 2022г. численность населения составила 553,3 тыс.человек и по сравнению с 1 ноября 2021г. увеличилась на 1,3 тыс.человек.</t>
  </si>
  <si>
    <r>
      <rPr>
        <sz val="10"/>
        <color theme="1"/>
        <rFont val="Arial"/>
        <family val="2"/>
        <charset val="204"/>
      </rPr>
      <t>4,0</t>
    </r>
    <r>
      <rPr>
        <vertAlign val="superscript"/>
        <sz val="10"/>
        <color theme="1"/>
        <rFont val="Arial"/>
        <family val="2"/>
        <charset val="204"/>
      </rPr>
      <t>1)</t>
    </r>
  </si>
  <si>
    <r>
      <rPr>
        <sz val="10"/>
        <color theme="1"/>
        <rFont val="Arial"/>
        <family val="2"/>
        <charset val="204"/>
      </rPr>
      <t>3,8</t>
    </r>
    <r>
      <rPr>
        <vertAlign val="superscript"/>
        <sz val="10"/>
        <color theme="1"/>
        <rFont val="Arial"/>
        <family val="2"/>
        <charset val="204"/>
      </rPr>
      <t>1)</t>
    </r>
  </si>
  <si>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</si>
  <si>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114.0</t>
  </si>
  <si>
    <t>113.0</t>
  </si>
  <si>
    <t>14,5р</t>
  </si>
  <si>
    <t>4,9р</t>
  </si>
  <si>
    <t>2,3р</t>
  </si>
  <si>
    <t>2,6р</t>
  </si>
  <si>
    <t>34,8р</t>
  </si>
  <si>
    <t xml:space="preserve">   41р</t>
  </si>
  <si>
    <t>Просроченная кредиторская задолженность организаций (без субъектов малого предпринимательства) по видам экономической деятельности  в октябре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</si>
</sst>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2"/>
      <color theme="1"/>
      <name val="Times New Roman"/>
      <family val="1"/>
      <charset val="204"/>
    </font>
    <font>
      <vertAlign val="superscript"/>
      <sz val="9"/>
      <color theme="1"/>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5" fillId="0" borderId="0"/>
    <xf numFmtId="0" fontId="40" fillId="0" borderId="0"/>
    <xf numFmtId="0" fontId="35" fillId="0" borderId="0"/>
  </cellStyleXfs>
  <cellXfs count="66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6" xfId="0" applyBorder="1"/>
    <xf numFmtId="0" fontId="0" fillId="0" borderId="12" xfId="0" applyBorder="1"/>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10" xfId="0" applyFont="1" applyBorder="1" applyAlignment="1">
      <alignment vertical="center" wrapText="1"/>
    </xf>
    <xf numFmtId="0" fontId="26" fillId="0" borderId="11" xfId="0" applyFont="1" applyBorder="1" applyAlignment="1">
      <alignment vertical="center" wrapText="1"/>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9" fillId="0" borderId="0" xfId="0" applyFont="1" applyBorder="1" applyAlignment="1">
      <alignment horizontal="center" vertical="center"/>
    </xf>
    <xf numFmtId="0" fontId="0" fillId="0" borderId="10" xfId="0" applyFont="1" applyBorder="1" applyAlignment="1">
      <alignment horizontal="center" vertical="center" wrapText="1"/>
    </xf>
    <xf numFmtId="0" fontId="30"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3"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8" fillId="0" borderId="0" xfId="0" applyFont="1" applyBorder="1" applyAlignment="1">
      <alignment vertical="center" wrapText="1"/>
    </xf>
    <xf numFmtId="0" fontId="2" fillId="0" borderId="12" xfId="0" applyFont="1" applyFill="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37"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2" fillId="0" borderId="12" xfId="0" applyNumberFormat="1" applyFont="1" applyFill="1" applyBorder="1" applyAlignment="1">
      <alignment horizontal="right" vertical="center" wrapText="1" indent="7"/>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6" fillId="0" borderId="0" xfId="0" applyFont="1" applyAlignment="1">
      <alignment horizontal="center"/>
    </xf>
    <xf numFmtId="0" fontId="38" fillId="0" borderId="0" xfId="0" applyFont="1"/>
    <xf numFmtId="0" fontId="37" fillId="0" borderId="0" xfId="1" applyFont="1"/>
    <xf numFmtId="0" fontId="37" fillId="0" borderId="0" xfId="0" applyFont="1"/>
    <xf numFmtId="0" fontId="37" fillId="0" borderId="0" xfId="1" applyFont="1" applyAlignment="1">
      <alignment horizontal="left"/>
    </xf>
    <xf numFmtId="0" fontId="37" fillId="0" borderId="0" xfId="1" applyFont="1" applyAlignment="1">
      <alignment horizontal="left" wrapText="1"/>
    </xf>
    <xf numFmtId="0" fontId="38" fillId="0" borderId="0" xfId="1" applyFont="1"/>
    <xf numFmtId="164" fontId="1" fillId="0" borderId="6" xfId="0" applyNumberFormat="1" applyFont="1" applyFill="1" applyBorder="1" applyAlignment="1">
      <alignment horizontal="right" vertical="center" wrapText="1" indent="3"/>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7" fillId="0" borderId="0" xfId="1" applyFont="1" applyAlignment="1">
      <alignment horizontal="left" vertical="center" indent="31"/>
    </xf>
    <xf numFmtId="0" fontId="0"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0" fillId="0" borderId="12" xfId="0" applyNumberFormat="1" applyFont="1" applyBorder="1" applyAlignment="1">
      <alignment horizontal="right" vertical="center"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7"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164" fontId="1" fillId="0" borderId="6" xfId="0" applyNumberFormat="1" applyFont="1" applyFill="1" applyBorder="1" applyAlignment="1">
      <alignment horizontal="right" vertical="center" wrapText="1" indent="7"/>
    </xf>
    <xf numFmtId="0" fontId="37" fillId="0" borderId="12" xfId="0" applyFont="1" applyBorder="1" applyAlignment="1">
      <alignment vertical="center" wrapText="1"/>
    </xf>
    <xf numFmtId="0" fontId="1" fillId="0" borderId="12" xfId="0" applyFont="1" applyFill="1" applyBorder="1" applyAlignment="1">
      <alignment horizontal="right" wrapText="1" indent="3"/>
    </xf>
    <xf numFmtId="164" fontId="0" fillId="0" borderId="6" xfId="0" applyNumberFormat="1" applyFont="1" applyFill="1" applyBorder="1" applyAlignment="1">
      <alignment horizontal="right" wrapText="1" indent="1"/>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1" xfId="0" applyFont="1" applyBorder="1" applyAlignment="1">
      <alignment vertical="center" wrapTex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37"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1" fillId="0" borderId="11" xfId="0" applyFont="1" applyBorder="1" applyAlignment="1">
      <alignment horizontal="left" wrapText="1" inden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2" fillId="0" borderId="10" xfId="0" applyFont="1" applyBorder="1" applyAlignment="1">
      <alignment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center" wrapText="1" indent="3"/>
    </xf>
    <xf numFmtId="0" fontId="0" fillId="0" borderId="6" xfId="0" applyFont="1" applyFill="1" applyBorder="1" applyAlignment="1">
      <alignment horizontal="right" vertical="center" indent="3"/>
    </xf>
    <xf numFmtId="164" fontId="0" fillId="0" borderId="6"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wrapText="1" indent="3"/>
    </xf>
    <xf numFmtId="164" fontId="0" fillId="0" borderId="9"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0" fontId="26" fillId="0" borderId="0" xfId="0" applyFont="1"/>
    <xf numFmtId="0" fontId="0" fillId="0" borderId="6" xfId="0" applyNumberFormat="1" applyFont="1" applyFill="1" applyBorder="1" applyAlignment="1">
      <alignment horizontal="right" wrapText="1" indent="3"/>
    </xf>
    <xf numFmtId="0" fontId="0" fillId="0" borderId="0" xfId="0" applyAlignment="1">
      <alignment horizontal="justify" wrapText="1"/>
    </xf>
    <xf numFmtId="0" fontId="1" fillId="0" borderId="0" xfId="0" applyFont="1" applyBorder="1" applyAlignment="1">
      <alignment horizontal="left" vertical="center" wrapText="1" indent="1"/>
    </xf>
    <xf numFmtId="0" fontId="0" fillId="0" borderId="0" xfId="0" applyFont="1" applyFill="1" applyBorder="1" applyAlignment="1">
      <alignment horizontal="right" vertical="center" wrapText="1" indent="2"/>
    </xf>
    <xf numFmtId="0" fontId="1" fillId="0" borderId="12" xfId="0" applyFont="1" applyFill="1" applyBorder="1" applyAlignment="1">
      <alignment horizontal="right" vertical="center" wrapText="1" indent="2"/>
    </xf>
    <xf numFmtId="0" fontId="37" fillId="0" borderId="0" xfId="0" applyFont="1" applyAlignment="1">
      <alignment horizontal="center" vertical="center"/>
    </xf>
    <xf numFmtId="0" fontId="37" fillId="0" borderId="0" xfId="0" applyFont="1" applyAlignment="1">
      <alignment horizontal="justify"/>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xf>
    <xf numFmtId="0" fontId="1" fillId="0" borderId="11" xfId="0" applyFont="1" applyBorder="1" applyAlignment="1">
      <alignment horizontal="right"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2" fillId="0" borderId="0" xfId="0" applyFont="1" applyFill="1" applyBorder="1" applyAlignment="1">
      <alignment vertical="center" wrapText="1"/>
    </xf>
    <xf numFmtId="164" fontId="1" fillId="0" borderId="12" xfId="0" applyNumberFormat="1" applyFont="1" applyBorder="1" applyAlignment="1">
      <alignment horizontal="righ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64" fontId="1" fillId="0" borderId="6" xfId="0" applyNumberFormat="1" applyFont="1" applyBorder="1" applyAlignment="1">
      <alignment horizontal="right" wrapText="1" indent="3"/>
    </xf>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 fontId="1" fillId="0" borderId="6" xfId="0" applyNumberFormat="1" applyFont="1" applyFill="1" applyBorder="1" applyAlignment="1">
      <alignment horizontal="right" vertical="center" indent="3"/>
    </xf>
    <xf numFmtId="164" fontId="2"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0" fontId="0" fillId="0" borderId="12" xfId="0" applyNumberFormat="1" applyFill="1" applyBorder="1" applyAlignment="1">
      <alignment horizontal="right" indent="6"/>
    </xf>
    <xf numFmtId="0" fontId="0" fillId="0" borderId="12" xfId="0" applyNumberFormat="1" applyFill="1" applyBorder="1" applyAlignment="1">
      <alignment horizontal="right" vertical="top" indent="6"/>
    </xf>
    <xf numFmtId="0" fontId="0"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0" fillId="0" borderId="12" xfId="0" applyNumberFormat="1" applyFill="1" applyBorder="1" applyAlignment="1">
      <alignment horizontal="right" vertical="top" indent="6"/>
    </xf>
    <xf numFmtId="0" fontId="0" fillId="0" borderId="11" xfId="0" applyNumberFormat="1" applyFill="1" applyBorder="1" applyAlignment="1">
      <alignment horizontal="right" vertical="top" indent="6"/>
    </xf>
    <xf numFmtId="0" fontId="0" fillId="0" borderId="11" xfId="0" applyNumberFormat="1" applyFont="1" applyFill="1" applyBorder="1" applyAlignment="1">
      <alignment horizontal="right" vertical="top" wrapText="1" indent="6"/>
    </xf>
    <xf numFmtId="0" fontId="0" fillId="0" borderId="3" xfId="0" applyFill="1" applyBorder="1" applyAlignment="1">
      <alignment vertical="top"/>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wrapText="1" indent="2"/>
    </xf>
    <xf numFmtId="0" fontId="1" fillId="0" borderId="11" xfId="0" applyFont="1" applyFill="1" applyBorder="1" applyAlignment="1">
      <alignment horizontal="right" wrapText="1" indent="2"/>
    </xf>
    <xf numFmtId="164" fontId="1" fillId="0" borderId="9" xfId="0" applyNumberFormat="1" applyFont="1" applyFill="1" applyBorder="1" applyAlignment="1">
      <alignment horizontal="right" wrapText="1" indent="2"/>
    </xf>
    <xf numFmtId="0" fontId="0" fillId="0" borderId="9" xfId="0" applyNumberFormat="1" applyFont="1" applyFill="1" applyBorder="1" applyAlignment="1">
      <alignment horizontal="right" wrapText="1" indent="2"/>
    </xf>
    <xf numFmtId="0" fontId="1" fillId="0" borderId="12" xfId="0" applyFont="1" applyFill="1" applyBorder="1" applyAlignment="1">
      <alignment horizontal="left" vertical="center" wrapText="1" indent="2"/>
    </xf>
    <xf numFmtId="0" fontId="0" fillId="0" borderId="12" xfId="0" applyFont="1" applyFill="1" applyBorder="1" applyAlignment="1">
      <alignment horizontal="left" vertical="center"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0" fontId="11"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0" fillId="0" borderId="0" xfId="0" applyAlignment="1">
      <alignment horizontal="left"/>
    </xf>
    <xf numFmtId="0" fontId="0" fillId="0" borderId="0" xfId="0" applyFont="1" applyFill="1"/>
    <xf numFmtId="164" fontId="0" fillId="0" borderId="0" xfId="0" applyNumberFormat="1" applyFont="1" applyFill="1"/>
    <xf numFmtId="0" fontId="37" fillId="0" borderId="0" xfId="1" quotePrefix="1" applyFont="1" applyAlignment="1">
      <alignment horizontal="justify"/>
    </xf>
    <xf numFmtId="0" fontId="37" fillId="0" borderId="0" xfId="1" quotePrefix="1" applyFont="1" applyAlignment="1">
      <alignment horizontal="justify" wrapText="1"/>
    </xf>
    <xf numFmtId="0" fontId="37" fillId="0" borderId="6" xfId="0" applyFont="1" applyFill="1" applyBorder="1" applyAlignment="1">
      <alignment horizontal="right" vertical="center" wrapText="1" indent="3"/>
    </xf>
    <xf numFmtId="164" fontId="37" fillId="0" borderId="12" xfId="0" applyNumberFormat="1" applyFont="1" applyBorder="1" applyAlignment="1">
      <alignment horizontal="right" vertical="center" wrapText="1" indent="7"/>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0" fillId="0" borderId="6" xfId="0" applyNumberFormat="1" applyFont="1" applyFill="1" applyBorder="1" applyAlignment="1">
      <alignment horizontal="right" vertical="top" wrapText="1" indent="4"/>
    </xf>
    <xf numFmtId="164" fontId="1" fillId="0" borderId="6" xfId="0" applyNumberFormat="1" applyFont="1" applyBorder="1" applyAlignment="1">
      <alignment horizontal="right" wrapText="1"/>
    </xf>
    <xf numFmtId="0" fontId="1" fillId="0" borderId="6"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0" fontId="2" fillId="0" borderId="11" xfId="0" applyFont="1" applyBorder="1" applyAlignment="1">
      <alignment vertical="center"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1" fontId="0" fillId="0" borderId="0" xfId="0" applyNumberFormat="1" applyFont="1" applyFill="1" applyBorder="1" applyAlignment="1">
      <alignment horizontal="right" wrapText="1" indent="1"/>
    </xf>
    <xf numFmtId="0" fontId="1" fillId="0" borderId="0" xfId="0" applyFont="1" applyFill="1" applyBorder="1" applyAlignment="1">
      <alignment horizontal="left" vertical="center" wrapText="1" indent="1"/>
    </xf>
    <xf numFmtId="164" fontId="12" fillId="0" borderId="0" xfId="0" applyNumberFormat="1" applyFont="1" applyFill="1" applyBorder="1" applyAlignment="1">
      <alignment horizontal="right" wrapText="1" indent="1"/>
    </xf>
    <xf numFmtId="1" fontId="12" fillId="0" borderId="0" xfId="0" applyNumberFormat="1" applyFont="1" applyFill="1" applyBorder="1" applyAlignment="1">
      <alignment horizontal="right" wrapText="1" indent="1"/>
    </xf>
    <xf numFmtId="0" fontId="0" fillId="0" borderId="0" xfId="0" applyFont="1" applyFill="1" applyBorder="1" applyAlignment="1">
      <alignment horizontal="right" wrapText="1" indent="1"/>
    </xf>
    <xf numFmtId="164" fontId="0" fillId="0" borderId="0"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2" fillId="0" borderId="11" xfId="0" applyFont="1" applyBorder="1" applyAlignment="1">
      <alignment vertical="center" wrapText="1"/>
    </xf>
    <xf numFmtId="0" fontId="18" fillId="0" borderId="0" xfId="0" applyFont="1" applyBorder="1" applyAlignment="1">
      <alignment vertical="center" wrapText="1"/>
    </xf>
    <xf numFmtId="164" fontId="1" fillId="0" borderId="9" xfId="0" applyNumberFormat="1" applyFont="1" applyBorder="1" applyAlignment="1">
      <alignment horizontal="right" wrapText="1" indent="3"/>
    </xf>
    <xf numFmtId="0" fontId="0" fillId="0" borderId="12" xfId="0" applyFont="1" applyBorder="1" applyAlignment="1">
      <alignment horizontal="right" vertical="center" wrapText="1" indent="6"/>
    </xf>
    <xf numFmtId="164" fontId="1" fillId="0" borderId="0" xfId="0" applyNumberFormat="1" applyFont="1" applyBorder="1" applyAlignment="1">
      <alignment horizontal="right" wrapText="1"/>
    </xf>
    <xf numFmtId="164" fontId="1" fillId="0" borderId="12" xfId="0" applyNumberFormat="1" applyFont="1" applyFill="1" applyBorder="1" applyAlignment="1">
      <alignment horizontal="right" wrapText="1" indent="3"/>
    </xf>
    <xf numFmtId="0" fontId="37" fillId="0" borderId="0" xfId="1" quotePrefix="1" applyFont="1"/>
    <xf numFmtId="164" fontId="0" fillId="0" borderId="11" xfId="0" applyNumberFormat="1" applyFont="1" applyFill="1" applyBorder="1" applyAlignment="1">
      <alignment horizontal="right" wrapText="1" indent="3"/>
    </xf>
    <xf numFmtId="0" fontId="0" fillId="0" borderId="0" xfId="0" applyNumberFormat="1" applyFont="1" applyFill="1" applyBorder="1" applyAlignment="1">
      <alignment horizontal="right"/>
    </xf>
    <xf numFmtId="164" fontId="1" fillId="0" borderId="10" xfId="0" applyNumberFormat="1" applyFont="1" applyBorder="1" applyAlignment="1">
      <alignment horizontal="right" vertical="center" wrapText="1" indent="3"/>
    </xf>
    <xf numFmtId="164" fontId="1" fillId="0" borderId="0" xfId="0" applyNumberFormat="1" applyFont="1" applyFill="1" applyBorder="1" applyAlignment="1">
      <alignment horizontal="right" wrapText="1"/>
    </xf>
    <xf numFmtId="164" fontId="0" fillId="0" borderId="12" xfId="0" applyNumberFormat="1" applyFont="1" applyFill="1" applyBorder="1" applyAlignment="1">
      <alignment horizontal="right" vertical="top" wrapText="1" indent="4"/>
    </xf>
    <xf numFmtId="1" fontId="1" fillId="0" borderId="12" xfId="0" applyNumberFormat="1" applyFont="1" applyFill="1" applyBorder="1" applyAlignment="1">
      <alignment horizontal="right" wrapText="1" indent="3"/>
    </xf>
    <xf numFmtId="164" fontId="37" fillId="0" borderId="12" xfId="0" applyNumberFormat="1" applyFont="1" applyBorder="1" applyAlignment="1">
      <alignment horizontal="right" wrapText="1" indent="1"/>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0" fontId="7" fillId="0" borderId="0" xfId="0" applyFont="1" applyFill="1" applyBorder="1"/>
    <xf numFmtId="0" fontId="1" fillId="0" borderId="10" xfId="0" applyFont="1" applyFill="1" applyBorder="1" applyAlignment="1">
      <alignment vertical="center" wrapText="1"/>
    </xf>
    <xf numFmtId="0" fontId="1" fillId="0" borderId="10" xfId="0" applyFont="1" applyFill="1" applyBorder="1" applyAlignment="1">
      <alignment horizontal="center" vertical="top" wrapText="1"/>
    </xf>
    <xf numFmtId="0" fontId="1" fillId="0" borderId="11" xfId="0" applyFont="1" applyFill="1" applyBorder="1" applyAlignment="1">
      <alignment vertical="center" wrapText="1"/>
    </xf>
    <xf numFmtId="0" fontId="0" fillId="0" borderId="8"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left" vertical="center" wrapText="1" indent="1"/>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1" fontId="0" fillId="0" borderId="0" xfId="0" applyNumberFormat="1" applyFont="1" applyBorder="1" applyAlignment="1">
      <alignment horizontal="right" wrapText="1" indent="1"/>
    </xf>
    <xf numFmtId="164" fontId="12" fillId="0" borderId="0" xfId="0" applyNumberFormat="1" applyFont="1" applyBorder="1" applyAlignment="1">
      <alignment horizontal="right" wrapText="1" indent="1"/>
    </xf>
    <xf numFmtId="1" fontId="12" fillId="0" borderId="0" xfId="0" applyNumberFormat="1" applyFont="1" applyBorder="1" applyAlignment="1">
      <alignment horizontal="right" wrapText="1" indent="1"/>
    </xf>
    <xf numFmtId="164" fontId="0" fillId="0" borderId="0" xfId="0" applyNumberFormat="1" applyFont="1" applyBorder="1" applyAlignment="1">
      <alignment horizontal="right" wrapText="1" indent="1"/>
    </xf>
    <xf numFmtId="164" fontId="0" fillId="0" borderId="11" xfId="0" applyNumberFormat="1" applyFont="1" applyFill="1" applyBorder="1" applyAlignment="1">
      <alignment horizontal="right" wrapText="1" indent="4"/>
    </xf>
    <xf numFmtId="0" fontId="0" fillId="0" borderId="11" xfId="0" applyNumberFormat="1" applyFont="1" applyFill="1" applyBorder="1" applyAlignment="1">
      <alignment horizontal="right" wrapText="1" indent="3"/>
    </xf>
    <xf numFmtId="164" fontId="0" fillId="0" borderId="9" xfId="0" applyNumberFormat="1" applyFont="1" applyFill="1" applyBorder="1" applyAlignment="1">
      <alignment horizontal="right" wrapText="1" indent="3"/>
    </xf>
    <xf numFmtId="164" fontId="0" fillId="0" borderId="12" xfId="0" applyNumberFormat="1" applyFont="1" applyBorder="1" applyAlignment="1">
      <alignment horizontal="right" vertical="top" wrapText="1" indent="4"/>
    </xf>
    <xf numFmtId="164" fontId="0" fillId="0" borderId="6" xfId="0" applyNumberFormat="1" applyFont="1" applyBorder="1" applyAlignment="1">
      <alignment horizontal="right" vertical="top" wrapText="1" indent="4"/>
    </xf>
    <xf numFmtId="164" fontId="2" fillId="0" borderId="12" xfId="0" applyNumberFormat="1" applyFont="1" applyFill="1" applyBorder="1" applyAlignment="1">
      <alignment horizontal="right" vertical="center" wrapText="1" indent="4"/>
    </xf>
    <xf numFmtId="164" fontId="37" fillId="0" borderId="12" xfId="0" applyNumberFormat="1" applyFont="1" applyFill="1" applyBorder="1" applyAlignment="1">
      <alignment horizontal="right" vertical="top" wrapText="1" indent="4"/>
    </xf>
    <xf numFmtId="164" fontId="0" fillId="0" borderId="11" xfId="0" applyNumberFormat="1" applyFont="1" applyFill="1" applyBorder="1" applyAlignment="1">
      <alignment horizontal="right" vertical="top" wrapText="1" indent="4"/>
    </xf>
    <xf numFmtId="164" fontId="0" fillId="0" borderId="9" xfId="0" applyNumberFormat="1" applyFont="1" applyFill="1" applyBorder="1" applyAlignment="1">
      <alignment horizontal="right" vertical="top" wrapText="1" indent="4"/>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0" fillId="0" borderId="9" xfId="0" applyNumberFormat="1" applyFont="1" applyFill="1" applyBorder="1" applyAlignment="1">
      <alignment horizontal="right" vertical="center" wrapText="1" indent="7"/>
    </xf>
    <xf numFmtId="0" fontId="37" fillId="0" borderId="0" xfId="1" applyFont="1" applyAlignment="1">
      <alignment wrapText="1"/>
    </xf>
    <xf numFmtId="164" fontId="0" fillId="0" borderId="12" xfId="0" applyNumberFormat="1" applyFont="1" applyFill="1" applyBorder="1" applyAlignment="1">
      <alignment horizontal="right" wrapText="1" indent="1"/>
    </xf>
    <xf numFmtId="164" fontId="0" fillId="0" borderId="0" xfId="0" applyNumberFormat="1" applyBorder="1" applyAlignment="1">
      <alignment horizontal="right" indent="4"/>
    </xf>
    <xf numFmtId="0" fontId="0" fillId="0" borderId="5" xfId="0" applyFont="1" applyBorder="1" applyAlignment="1">
      <alignment vertical="center" wrapText="1"/>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0" fontId="1" fillId="0" borderId="0" xfId="0" applyFont="1" applyFill="1" applyBorder="1" applyAlignment="1">
      <alignment wrapText="1"/>
    </xf>
    <xf numFmtId="0" fontId="38" fillId="0" borderId="0" xfId="1" quotePrefix="1" applyFont="1"/>
    <xf numFmtId="164" fontId="1" fillId="0" borderId="0" xfId="0" applyNumberFormat="1" applyFont="1" applyFill="1" applyBorder="1" applyAlignment="1">
      <alignment horizontal="right" wrapText="1" indent="1"/>
    </xf>
    <xf numFmtId="0" fontId="0" fillId="0" borderId="0" xfId="0" applyFont="1" applyFill="1" applyBorder="1" applyAlignment="1">
      <alignment horizontal="left" vertical="center" wrapText="1" indent="1"/>
    </xf>
    <xf numFmtId="1" fontId="0" fillId="0" borderId="12" xfId="0" applyNumberFormat="1" applyFont="1" applyFill="1" applyBorder="1" applyAlignment="1">
      <alignment horizontal="right" wrapText="1" indent="3"/>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Fill="1" applyBorder="1" applyAlignment="1">
      <alignment wrapText="1"/>
    </xf>
    <xf numFmtId="0" fontId="1" fillId="0" borderId="6" xfId="0" applyFont="1" applyBorder="1" applyAlignment="1">
      <alignment wrapText="1"/>
    </xf>
    <xf numFmtId="164" fontId="1" fillId="0" borderId="6" xfId="0" applyNumberFormat="1" applyFont="1" applyBorder="1" applyAlignment="1">
      <alignment wrapText="1"/>
    </xf>
    <xf numFmtId="164" fontId="1" fillId="0" borderId="12" xfId="0" applyNumberFormat="1" applyFont="1" applyFill="1" applyBorder="1" applyAlignment="1">
      <alignment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0" xfId="0" applyFont="1" applyBorder="1" applyAlignment="1">
      <alignment horizontal="center" vertical="top" wrapText="1"/>
    </xf>
    <xf numFmtId="164" fontId="0" fillId="0" borderId="12" xfId="0" applyNumberFormat="1" applyFont="1" applyFill="1" applyBorder="1" applyAlignment="1">
      <alignment horizontal="right" wrapText="1" indent="5"/>
    </xf>
    <xf numFmtId="164" fontId="0" fillId="0" borderId="12" xfId="0" quotePrefix="1"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164" fontId="0" fillId="0" borderId="11" xfId="0" quotePrefix="1" applyNumberFormat="1" applyFont="1" applyFill="1" applyBorder="1" applyAlignment="1">
      <alignment horizontal="right" wrapText="1" indent="5"/>
    </xf>
    <xf numFmtId="0" fontId="2" fillId="0" borderId="0" xfId="0" applyFont="1" applyAlignment="1">
      <alignment horizontal="center" vertical="center"/>
    </xf>
    <xf numFmtId="0" fontId="1" fillId="0" borderId="14" xfId="0" applyFont="1" applyBorder="1" applyAlignment="1">
      <alignment horizontal="center" vertical="top" wrapText="1"/>
    </xf>
    <xf numFmtId="0" fontId="1" fillId="0" borderId="12"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0" fontId="0" fillId="0" borderId="5" xfId="0" applyFont="1" applyBorder="1" applyAlignment="1">
      <alignment horizontal="left" vertical="center" wrapText="1" indent="1"/>
    </xf>
    <xf numFmtId="0" fontId="7" fillId="0" borderId="0" xfId="0" applyFont="1" applyAlignment="1">
      <alignment horizontal="center"/>
    </xf>
    <xf numFmtId="0" fontId="1" fillId="0" borderId="11" xfId="0" applyFont="1" applyFill="1" applyBorder="1" applyAlignment="1">
      <alignment horizontal="center" vertical="top" wrapText="1"/>
    </xf>
    <xf numFmtId="0" fontId="2" fillId="0" borderId="4" xfId="0" applyFont="1" applyFill="1" applyBorder="1" applyAlignment="1">
      <alignment vertical="center" wrapText="1"/>
    </xf>
    <xf numFmtId="164" fontId="1" fillId="0" borderId="9" xfId="0" applyNumberFormat="1" applyFont="1" applyFill="1" applyBorder="1" applyAlignment="1">
      <alignment horizontal="right" vertical="center" wrapText="1" indent="6"/>
    </xf>
    <xf numFmtId="0" fontId="34" fillId="0" borderId="10" xfId="0" applyFont="1" applyFill="1" applyBorder="1"/>
    <xf numFmtId="0" fontId="1" fillId="0" borderId="9" xfId="0" applyFont="1" applyFill="1" applyBorder="1" applyAlignment="1">
      <alignment horizontal="center" vertical="top" wrapText="1"/>
    </xf>
    <xf numFmtId="164" fontId="1" fillId="0" borderId="6" xfId="0" applyNumberFormat="1" applyFont="1" applyFill="1" applyBorder="1" applyAlignment="1">
      <alignment horizontal="right" wrapText="1"/>
    </xf>
    <xf numFmtId="0" fontId="1" fillId="0" borderId="9" xfId="0" applyFont="1" applyFill="1" applyBorder="1" applyAlignment="1">
      <alignment horizontal="right" wrapText="1"/>
    </xf>
    <xf numFmtId="0" fontId="1" fillId="0" borderId="0" xfId="0" applyFont="1" applyFill="1" applyBorder="1" applyAlignment="1">
      <alignment horizontal="right" wrapText="1" indent="1"/>
    </xf>
    <xf numFmtId="164" fontId="0"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0" fontId="0" fillId="0" borderId="0" xfId="0" applyNumberFormat="1" applyFont="1" applyFill="1" applyBorder="1" applyAlignment="1">
      <alignment horizontal="right" vertical="center" wrapText="1" indent="7"/>
    </xf>
    <xf numFmtId="49" fontId="21" fillId="0" borderId="0" xfId="0" applyNumberFormat="1" applyFont="1" applyBorder="1" applyAlignment="1">
      <alignment horizontal="left" vertical="top" wrapText="1"/>
    </xf>
    <xf numFmtId="164" fontId="21" fillId="2" borderId="0" xfId="0" applyNumberFormat="1" applyFont="1" applyFill="1" applyBorder="1" applyAlignment="1">
      <alignment horizontal="left" vertical="top" wrapText="1"/>
    </xf>
    <xf numFmtId="0" fontId="2" fillId="0" borderId="0" xfId="0" applyFont="1" applyBorder="1" applyAlignment="1">
      <alignment horizontal="center" vertical="top"/>
    </xf>
    <xf numFmtId="164" fontId="0" fillId="0" borderId="0" xfId="0" applyNumberFormat="1" applyFont="1" applyFill="1" applyBorder="1" applyAlignment="1">
      <alignment horizontal="right" vertical="center" wrapText="1" indent="2"/>
    </xf>
    <xf numFmtId="0" fontId="1" fillId="0" borderId="0" xfId="0" applyFont="1" applyFill="1" applyBorder="1" applyAlignment="1">
      <alignment horizontal="left" vertical="top" wrapText="1"/>
    </xf>
    <xf numFmtId="164" fontId="12" fillId="0" borderId="0" xfId="0" applyNumberFormat="1" applyFont="1" applyFill="1" applyBorder="1" applyAlignment="1">
      <alignment horizontal="right" vertical="top" wrapText="1"/>
    </xf>
    <xf numFmtId="0" fontId="0" fillId="0" borderId="0" xfId="0" applyFont="1" applyFill="1" applyBorder="1" applyAlignment="1">
      <alignment horizontal="left" vertical="top" wrapText="1"/>
    </xf>
    <xf numFmtId="0" fontId="0" fillId="0" borderId="6" xfId="0" applyFont="1" applyBorder="1" applyAlignment="1">
      <alignment horizontal="right" vertical="center" wrapText="1" indent="3"/>
    </xf>
    <xf numFmtId="0" fontId="0" fillId="0" borderId="5" xfId="0" applyFont="1" applyBorder="1" applyAlignment="1">
      <alignment horizontal="right" vertical="center" wrapText="1" indent="3"/>
    </xf>
    <xf numFmtId="0" fontId="37" fillId="0" borderId="0" xfId="0" applyFont="1" applyFill="1" applyAlignment="1">
      <alignment horizontal="center" vertical="center"/>
    </xf>
    <xf numFmtId="0" fontId="37" fillId="0" borderId="0" xfId="1" quotePrefix="1" applyFont="1" applyFill="1"/>
    <xf numFmtId="0" fontId="37" fillId="0" borderId="0" xfId="0" applyFont="1" applyFill="1"/>
    <xf numFmtId="0" fontId="37" fillId="0" borderId="0" xfId="0" applyFont="1" applyAlignment="1">
      <alignment horizontal="center"/>
    </xf>
    <xf numFmtId="0" fontId="37" fillId="0" borderId="0" xfId="1" quotePrefix="1" applyFont="1" applyAlignment="1">
      <alignment wrapText="1"/>
    </xf>
    <xf numFmtId="0" fontId="37" fillId="0" borderId="0" xfId="0" applyFont="1" applyAlignment="1">
      <alignment horizontal="left"/>
    </xf>
    <xf numFmtId="0" fontId="37" fillId="0" borderId="0" xfId="1" applyFont="1" applyFill="1" applyAlignment="1">
      <alignment horizontal="left"/>
    </xf>
    <xf numFmtId="0" fontId="37" fillId="0" borderId="0" xfId="1" quotePrefix="1" applyFont="1" applyFill="1" applyAlignment="1">
      <alignment wrapText="1"/>
    </xf>
    <xf numFmtId="0" fontId="2" fillId="0" borderId="10" xfId="0" applyFont="1" applyBorder="1" applyAlignment="1">
      <alignment vertical="center"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1" xfId="0" applyFont="1" applyBorder="1" applyAlignment="1">
      <alignment horizontal="center" vertical="top"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0" fillId="0" borderId="7" xfId="0" applyFont="1" applyBorder="1" applyAlignment="1">
      <alignment horizontal="center" vertical="top" wrapText="1"/>
    </xf>
    <xf numFmtId="0" fontId="0" fillId="0" borderId="6" xfId="0" applyNumberFormat="1" applyFont="1" applyFill="1" applyBorder="1" applyAlignment="1">
      <alignment horizontal="right" wrapText="1"/>
    </xf>
    <xf numFmtId="0" fontId="0" fillId="0" borderId="6" xfId="0" applyNumberFormat="1" applyFont="1" applyFill="1" applyBorder="1" applyAlignment="1">
      <alignment horizontal="right"/>
    </xf>
    <xf numFmtId="0" fontId="0" fillId="0" borderId="12" xfId="0" applyNumberFormat="1" applyFont="1" applyFill="1" applyBorder="1" applyAlignment="1">
      <alignment horizontal="right" wrapText="1"/>
    </xf>
    <xf numFmtId="164" fontId="0" fillId="0" borderId="9" xfId="0" applyNumberFormat="1" applyFont="1" applyBorder="1" applyAlignment="1">
      <alignment horizontal="right" wrapText="1" inden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0" xfId="0" applyFont="1" applyBorder="1" applyAlignment="1">
      <alignment horizontal="right" vertical="center" wrapText="1"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0" fillId="0" borderId="8" xfId="0" applyFont="1" applyBorder="1" applyAlignment="1">
      <alignment horizontal="right" vertical="center" wrapText="1" indent="2"/>
    </xf>
    <xf numFmtId="0" fontId="1" fillId="0" borderId="5" xfId="0" applyFont="1" applyBorder="1" applyAlignment="1">
      <alignment horizontal="center" vertical="center" wrapText="1"/>
    </xf>
    <xf numFmtId="2" fontId="1" fillId="0" borderId="12"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41" fillId="0" borderId="0" xfId="0" applyFont="1" applyAlignment="1">
      <alignment vertical="center" wrapText="1"/>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0" fontId="13" fillId="0" borderId="0" xfId="0" applyFont="1" applyBorder="1" applyAlignment="1">
      <alignment horizontal="justify" wrapText="1"/>
    </xf>
    <xf numFmtId="164" fontId="1" fillId="0" borderId="11" xfId="0" applyNumberFormat="1" applyFont="1" applyBorder="1" applyAlignment="1">
      <alignment horizontal="right" wrapText="1" indent="2"/>
    </xf>
    <xf numFmtId="164" fontId="1" fillId="0" borderId="11" xfId="0" applyNumberFormat="1" applyFont="1" applyFill="1" applyBorder="1" applyAlignment="1">
      <alignment horizontal="right" wrapText="1" indent="2"/>
    </xf>
    <xf numFmtId="164" fontId="0" fillId="0" borderId="9" xfId="0" applyNumberFormat="1" applyFont="1" applyBorder="1" applyAlignment="1">
      <alignment horizontal="right" vertical="center" wrapText="1" indent="2"/>
    </xf>
    <xf numFmtId="0" fontId="1" fillId="0" borderId="0" xfId="0" applyFont="1" applyBorder="1" applyAlignment="1">
      <alignment horizontal="right" vertical="center" wrapText="1"/>
    </xf>
    <xf numFmtId="1" fontId="0"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49" fontId="0" fillId="0" borderId="12" xfId="0" applyNumberFormat="1" applyFont="1" applyBorder="1" applyAlignment="1">
      <alignment horizontal="right" wrapText="1" indent="1"/>
    </xf>
    <xf numFmtId="1" fontId="12" fillId="0" borderId="6" xfId="0" applyNumberFormat="1" applyFont="1" applyBorder="1" applyAlignment="1">
      <alignment horizontal="right" wrapText="1" indent="1"/>
    </xf>
    <xf numFmtId="0" fontId="0" fillId="0" borderId="12" xfId="0" applyFont="1" applyBorder="1" applyAlignment="1">
      <alignment horizontal="right" wrapText="1" indent="1"/>
    </xf>
    <xf numFmtId="1" fontId="0" fillId="0" borderId="9"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0" fontId="0" fillId="0" borderId="11" xfId="0" applyFont="1" applyBorder="1" applyAlignment="1">
      <alignment horizontal="right" wrapText="1" indent="1"/>
    </xf>
    <xf numFmtId="164" fontId="0" fillId="0" borderId="12" xfId="0" applyNumberFormat="1" applyFont="1" applyBorder="1" applyAlignment="1">
      <alignment horizontal="right" wrapText="1" indent="1"/>
    </xf>
    <xf numFmtId="164" fontId="0" fillId="0" borderId="12" xfId="3" applyNumberFormat="1" applyFont="1" applyBorder="1" applyAlignment="1">
      <alignment horizontal="right"/>
    </xf>
    <xf numFmtId="164" fontId="37" fillId="0" borderId="12" xfId="0" applyNumberFormat="1" applyFont="1" applyFill="1" applyBorder="1" applyAlignment="1" applyProtection="1">
      <alignment horizontal="right"/>
    </xf>
    <xf numFmtId="164" fontId="37" fillId="0" borderId="12" xfId="0" applyNumberFormat="1" applyFont="1" applyBorder="1" applyAlignment="1">
      <alignment horizontal="right" wrapText="1"/>
    </xf>
    <xf numFmtId="164" fontId="0" fillId="0" borderId="12" xfId="0" applyNumberFormat="1" applyFont="1" applyBorder="1" applyAlignment="1">
      <alignment horizontal="right" wrapText="1"/>
    </xf>
    <xf numFmtId="164" fontId="0" fillId="0" borderId="0" xfId="0" applyNumberFormat="1" applyFont="1" applyAlignment="1">
      <alignment horizontal="right" wrapText="1"/>
    </xf>
    <xf numFmtId="164" fontId="0" fillId="0" borderId="12" xfId="0" applyNumberFormat="1" applyFont="1" applyFill="1" applyBorder="1" applyAlignment="1" applyProtection="1">
      <alignment horizontal="right" wrapText="1"/>
    </xf>
    <xf numFmtId="1" fontId="1" fillId="0" borderId="12" xfId="0" applyNumberFormat="1" applyFont="1" applyFill="1" applyBorder="1" applyAlignment="1">
      <alignment horizontal="right" wrapText="1"/>
    </xf>
    <xf numFmtId="1" fontId="1" fillId="0" borderId="6" xfId="0" applyNumberFormat="1" applyFont="1" applyFill="1" applyBorder="1" applyAlignment="1">
      <alignment horizontal="right" wrapText="1"/>
    </xf>
    <xf numFmtId="0" fontId="0" fillId="0" borderId="6" xfId="0" applyFont="1" applyFill="1" applyBorder="1" applyAlignment="1">
      <alignment horizontal="right" wrapText="1"/>
    </xf>
    <xf numFmtId="164" fontId="0" fillId="0" borderId="9" xfId="0" applyNumberFormat="1" applyFont="1" applyBorder="1" applyAlignment="1">
      <alignment horizontal="right" wrapText="1"/>
    </xf>
    <xf numFmtId="164" fontId="1" fillId="0" borderId="9" xfId="0" applyNumberFormat="1" applyFont="1" applyFill="1" applyBorder="1" applyAlignment="1">
      <alignment horizontal="right" wrapText="1"/>
    </xf>
    <xf numFmtId="0" fontId="1" fillId="0" borderId="6" xfId="0" applyFont="1" applyBorder="1" applyAlignment="1">
      <alignment horizontal="right" wrapText="1"/>
    </xf>
    <xf numFmtId="164" fontId="0" fillId="0" borderId="6" xfId="0" applyNumberFormat="1" applyBorder="1" applyAlignment="1">
      <alignment horizontal="right" indent="3"/>
    </xf>
    <xf numFmtId="164" fontId="0" fillId="0" borderId="9" xfId="0" applyNumberFormat="1" applyBorder="1" applyAlignment="1">
      <alignment horizontal="right" indent="3"/>
    </xf>
    <xf numFmtId="164" fontId="1" fillId="0" borderId="9" xfId="0" applyNumberFormat="1" applyFont="1" applyBorder="1" applyAlignment="1">
      <alignment horizontal="right" wrapText="1" indent="1"/>
    </xf>
    <xf numFmtId="0" fontId="0" fillId="0" borderId="6" xfId="0" applyNumberFormat="1" applyFont="1" applyBorder="1" applyAlignment="1">
      <alignment horizontal="right" wrapText="1"/>
    </xf>
    <xf numFmtId="0" fontId="0" fillId="0" borderId="0" xfId="0" applyFill="1" applyAlignment="1">
      <alignment horizontal="right"/>
    </xf>
    <xf numFmtId="0" fontId="0" fillId="0" borderId="12" xfId="0" applyFill="1" applyBorder="1" applyAlignment="1">
      <alignment horizontal="right"/>
    </xf>
    <xf numFmtId="0" fontId="1" fillId="0" borderId="9" xfId="0" applyFont="1" applyBorder="1" applyAlignment="1">
      <alignment horizontal="right" wrapText="1"/>
    </xf>
    <xf numFmtId="0" fontId="1" fillId="0" borderId="12" xfId="0" applyFont="1" applyBorder="1" applyAlignment="1">
      <alignment horizontal="center" vertical="center" wrapText="1"/>
    </xf>
    <xf numFmtId="0" fontId="1" fillId="0" borderId="12" xfId="0" applyFont="1" applyBorder="1" applyAlignment="1">
      <alignment wrapText="1"/>
    </xf>
    <xf numFmtId="164" fontId="0" fillId="0" borderId="6" xfId="0" applyNumberFormat="1" applyFont="1" applyBorder="1" applyAlignment="1">
      <alignment wrapText="1"/>
    </xf>
    <xf numFmtId="0" fontId="1" fillId="0" borderId="12" xfId="0" quotePrefix="1" applyFont="1" applyBorder="1" applyAlignment="1">
      <alignment wrapText="1"/>
    </xf>
    <xf numFmtId="0" fontId="1" fillId="0" borderId="6" xfId="0" quotePrefix="1" applyFont="1" applyBorder="1" applyAlignment="1">
      <alignment wrapText="1"/>
    </xf>
    <xf numFmtId="0" fontId="34" fillId="0" borderId="0" xfId="0" applyFont="1"/>
    <xf numFmtId="164" fontId="0" fillId="0" borderId="6" xfId="0" applyNumberFormat="1" applyFont="1" applyFill="1" applyBorder="1" applyAlignment="1">
      <alignment horizontal="right" wrapText="1" indent="2"/>
    </xf>
    <xf numFmtId="164" fontId="0" fillId="0" borderId="12" xfId="0" applyNumberFormat="1" applyFill="1" applyBorder="1" applyAlignment="1">
      <alignment horizontal="right" indent="2"/>
    </xf>
    <xf numFmtId="164" fontId="0" fillId="0" borderId="11" xfId="0" applyNumberFormat="1" applyFill="1" applyBorder="1" applyAlignment="1">
      <alignment horizontal="right" indent="2"/>
    </xf>
    <xf numFmtId="164" fontId="12" fillId="0" borderId="6" xfId="0" quotePrefix="1"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0" fontId="0" fillId="0" borderId="12" xfId="0" applyFont="1" applyFill="1" applyBorder="1" applyAlignment="1">
      <alignment horizontal="right" wrapText="1"/>
    </xf>
    <xf numFmtId="0" fontId="1" fillId="0" borderId="11" xfId="0" applyFont="1" applyFill="1" applyBorder="1" applyAlignment="1">
      <alignment horizontal="right" wrapText="1"/>
    </xf>
    <xf numFmtId="164" fontId="12" fillId="0" borderId="6" xfId="0" applyNumberFormat="1" applyFont="1" applyFill="1" applyBorder="1" applyAlignment="1">
      <alignment horizontal="right" wrapText="1" indent="1"/>
    </xf>
    <xf numFmtId="164" fontId="0" fillId="0" borderId="6" xfId="0" applyNumberFormat="1" applyFill="1" applyBorder="1" applyAlignment="1">
      <alignment horizontal="right" indent="3"/>
    </xf>
    <xf numFmtId="164" fontId="0" fillId="0" borderId="9" xfId="0" applyNumberFormat="1" applyFill="1" applyBorder="1" applyAlignment="1">
      <alignment horizontal="right" indent="3"/>
    </xf>
    <xf numFmtId="164" fontId="0" fillId="0" borderId="0" xfId="0" applyNumberFormat="1" applyFill="1" applyBorder="1" applyAlignment="1">
      <alignment horizontal="right" indent="4"/>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0" fillId="0" borderId="0" xfId="0" applyFill="1" applyBorder="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wrapText="1"/>
    </xf>
    <xf numFmtId="0" fontId="1" fillId="0" borderId="8" xfId="0" applyFont="1" applyBorder="1" applyAlignment="1">
      <alignment horizontal="right" vertical="center"/>
    </xf>
    <xf numFmtId="0" fontId="0"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4"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0" xfId="0" applyFill="1" applyBorder="1" applyAlignment="1">
      <alignment horizontal="left"/>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Border="1" applyAlignment="1">
      <alignment horizontal="justify" vertical="top" wrapText="1"/>
    </xf>
    <xf numFmtId="0" fontId="7" fillId="0" borderId="0" xfId="0" applyFont="1" applyBorder="1" applyAlignment="1">
      <alignment horizontal="center" vertical="top"/>
    </xf>
    <xf numFmtId="0" fontId="0" fillId="0" borderId="0" xfId="0" applyFill="1" applyAlignment="1">
      <alignment horizontal="justify"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13" fillId="0" borderId="3" xfId="0" applyFont="1" applyBorder="1" applyAlignment="1">
      <alignment wrapText="1"/>
    </xf>
    <xf numFmtId="0" fontId="0" fillId="0" borderId="0" xfId="0" applyAlignment="1">
      <alignment horizontal="justify"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Fill="1" applyAlignment="1">
      <alignment horizontal="justify"/>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11" xfId="0" applyFont="1" applyBorder="1" applyAlignment="1">
      <alignment horizontal="center" vertical="top" wrapText="1"/>
    </xf>
    <xf numFmtId="0" fontId="9" fillId="0" borderId="0" xfId="0" applyFont="1" applyAlignment="1">
      <alignment horizontal="justify" wrapText="1"/>
    </xf>
    <xf numFmtId="0" fontId="0"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164" fontId="12" fillId="0" borderId="0" xfId="0" applyNumberFormat="1" applyFont="1" applyFill="1" applyBorder="1" applyAlignment="1">
      <alignment horizontal="left" vertical="top" wrapText="1"/>
    </xf>
    <xf numFmtId="0" fontId="0" fillId="0" borderId="0" xfId="0" applyFill="1" applyBorder="1" applyAlignment="1">
      <alignment vertical="top" wrapText="1"/>
    </xf>
    <xf numFmtId="164" fontId="12" fillId="0" borderId="0" xfId="0" applyNumberFormat="1" applyFont="1" applyFill="1" applyBorder="1" applyAlignment="1">
      <alignment vertical="top" wrapText="1"/>
    </xf>
    <xf numFmtId="164" fontId="12" fillId="0" borderId="0" xfId="0" applyNumberFormat="1" applyFont="1" applyFill="1" applyBorder="1" applyAlignment="1">
      <alignment horizontal="left" wrapText="1"/>
    </xf>
    <xf numFmtId="0" fontId="0" fillId="0" borderId="0" xfId="0" applyFill="1" applyBorder="1" applyAlignment="1">
      <alignment horizontal="left"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Font="1" applyBorder="1" applyAlignment="1">
      <alignment horizontal="center" vertical="top" wrapText="1"/>
    </xf>
    <xf numFmtId="0" fontId="1" fillId="0" borderId="12"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7" fillId="0" borderId="0" xfId="0" applyFont="1" applyBorder="1" applyAlignment="1">
      <alignment horizontal="center" vertical="center" wrapText="1"/>
    </xf>
    <xf numFmtId="0" fontId="0" fillId="0" borderId="0" xfId="0" applyFont="1" applyFill="1" applyAlignment="1">
      <alignment horizontal="justify"/>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center" wrapText="1"/>
    </xf>
  </cellXfs>
  <cellStyles count="5">
    <cellStyle name="Normal" xfId="3"/>
    <cellStyle name="Гиперссылка" xfId="1" builtinId="8"/>
    <cellStyle name="Обычный" xfId="0" builtinId="0"/>
    <cellStyle name="Обычный 2" xfId="2"/>
    <cellStyle name="Обычн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5/&#1043;&#1086;&#1090;&#1086;&#1074;&#1099;&#1081;/25024_05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row r="1">
          <cell r="A1" t="str">
            <v>Индексы производства по отдельным видам экономической деятельности</v>
          </cell>
        </row>
      </sheetData>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5"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87" t="s">
        <v>5</v>
      </c>
    </row>
    <row r="22" spans="1:1" ht="21" x14ac:dyDescent="0.25">
      <c r="A22" s="87" t="s">
        <v>6</v>
      </c>
    </row>
    <row r="23" spans="1:1" ht="17.399999999999999" x14ac:dyDescent="0.25">
      <c r="A23" s="3" t="s">
        <v>613</v>
      </c>
    </row>
    <row r="24" spans="1:1" ht="15.75" x14ac:dyDescent="0.2">
      <c r="A24" s="2"/>
    </row>
    <row r="25" spans="1:1" ht="15" x14ac:dyDescent="0.25">
      <c r="A25" s="1" t="s">
        <v>7</v>
      </c>
    </row>
    <row r="26" spans="1:1" ht="15" x14ac:dyDescent="0.25">
      <c r="A26" s="1" t="s">
        <v>8</v>
      </c>
    </row>
    <row r="27" spans="1:1" ht="15.75" x14ac:dyDescent="0.2">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WhiteSpace="0" zoomScaleNormal="100" workbookViewId="0">
      <selection activeCell="H16" sqref="H16"/>
    </sheetView>
  </sheetViews>
  <sheetFormatPr defaultRowHeight="13.2" x14ac:dyDescent="0.25"/>
  <cols>
    <col min="1" max="1" width="37.88671875" customWidth="1"/>
    <col min="2" max="2" width="10.109375" style="114" customWidth="1"/>
    <col min="3" max="3" width="9.88671875" style="114" customWidth="1"/>
    <col min="4" max="4" width="9.6640625" style="114" customWidth="1"/>
    <col min="5" max="5" width="10" style="114" customWidth="1"/>
    <col min="6" max="6" width="10.44140625" customWidth="1"/>
  </cols>
  <sheetData>
    <row r="1" spans="1:18" ht="13.8" x14ac:dyDescent="0.25">
      <c r="A1" s="590" t="s">
        <v>99</v>
      </c>
      <c r="B1" s="590"/>
      <c r="C1" s="590"/>
      <c r="D1" s="590"/>
      <c r="E1" s="590"/>
      <c r="F1" s="590"/>
    </row>
    <row r="2" spans="1:18" ht="12.75" customHeight="1" x14ac:dyDescent="0.25">
      <c r="A2" s="30"/>
      <c r="B2" s="101"/>
      <c r="C2" s="101"/>
      <c r="D2" s="101"/>
      <c r="E2" s="101"/>
      <c r="F2" s="19"/>
    </row>
    <row r="3" spans="1:18" ht="13.2" customHeight="1" x14ac:dyDescent="0.25">
      <c r="A3" s="601"/>
      <c r="B3" s="603" t="s">
        <v>616</v>
      </c>
      <c r="C3" s="605" t="s">
        <v>57</v>
      </c>
      <c r="D3" s="606"/>
      <c r="E3" s="603" t="s">
        <v>617</v>
      </c>
      <c r="F3" s="581" t="s">
        <v>572</v>
      </c>
    </row>
    <row r="4" spans="1:18" ht="80.400000000000006" customHeight="1" x14ac:dyDescent="0.25">
      <c r="A4" s="602"/>
      <c r="B4" s="604"/>
      <c r="C4" s="157" t="s">
        <v>119</v>
      </c>
      <c r="D4" s="155" t="s">
        <v>571</v>
      </c>
      <c r="E4" s="604"/>
      <c r="F4" s="582"/>
    </row>
    <row r="5" spans="1:18" x14ac:dyDescent="0.25">
      <c r="A5" s="24" t="s">
        <v>76</v>
      </c>
      <c r="B5" s="328"/>
      <c r="C5" s="327"/>
      <c r="D5" s="328"/>
      <c r="E5" s="328"/>
      <c r="F5" s="328"/>
    </row>
    <row r="6" spans="1:18" x14ac:dyDescent="0.25">
      <c r="A6" s="18" t="s">
        <v>568</v>
      </c>
      <c r="B6" s="328"/>
      <c r="C6" s="327"/>
      <c r="D6" s="328"/>
      <c r="E6" s="328"/>
      <c r="F6" s="328"/>
    </row>
    <row r="7" spans="1:18" ht="26.4" x14ac:dyDescent="0.25">
      <c r="A7" s="27" t="s">
        <v>101</v>
      </c>
      <c r="B7" s="328">
        <v>3.1</v>
      </c>
      <c r="C7" s="327">
        <v>97.1</v>
      </c>
      <c r="D7" s="328">
        <v>102.7</v>
      </c>
      <c r="E7" s="328">
        <v>34.1</v>
      </c>
      <c r="F7" s="544">
        <v>99.3</v>
      </c>
    </row>
    <row r="8" spans="1:18" ht="15.6" x14ac:dyDescent="0.25">
      <c r="A8" s="27" t="s">
        <v>102</v>
      </c>
      <c r="B8" s="328">
        <v>43970.1</v>
      </c>
      <c r="C8" s="326">
        <v>105</v>
      </c>
      <c r="D8" s="328">
        <v>81.3</v>
      </c>
      <c r="E8" s="328">
        <v>482593.8</v>
      </c>
      <c r="F8" s="544">
        <v>85.2</v>
      </c>
    </row>
    <row r="9" spans="1:18" x14ac:dyDescent="0.25">
      <c r="A9" s="16" t="s">
        <v>103</v>
      </c>
      <c r="B9" s="328"/>
      <c r="C9" s="327"/>
      <c r="D9" s="328"/>
      <c r="E9" s="328"/>
      <c r="F9" s="544"/>
    </row>
    <row r="10" spans="1:18" ht="15.6" x14ac:dyDescent="0.25">
      <c r="A10" s="27" t="s">
        <v>591</v>
      </c>
      <c r="B10" s="328">
        <v>1137.7</v>
      </c>
      <c r="C10" s="327">
        <v>100.5</v>
      </c>
      <c r="D10" s="328">
        <v>111.5</v>
      </c>
      <c r="E10" s="328">
        <v>15505.4</v>
      </c>
      <c r="F10" s="321">
        <v>146</v>
      </c>
    </row>
    <row r="11" spans="1:18" x14ac:dyDescent="0.25">
      <c r="A11" s="24" t="s">
        <v>79</v>
      </c>
      <c r="B11" s="328"/>
      <c r="C11" s="327"/>
      <c r="D11" s="328"/>
      <c r="E11" s="328"/>
      <c r="F11" s="544"/>
    </row>
    <row r="12" spans="1:18" x14ac:dyDescent="0.25">
      <c r="A12" s="16" t="s">
        <v>104</v>
      </c>
      <c r="B12" s="328"/>
      <c r="C12" s="327"/>
      <c r="D12" s="328"/>
      <c r="E12" s="328"/>
      <c r="F12" s="544"/>
    </row>
    <row r="13" spans="1:18" ht="12.75" customHeight="1" x14ac:dyDescent="0.25">
      <c r="A13" s="27" t="s">
        <v>105</v>
      </c>
      <c r="B13" s="328">
        <v>13.1</v>
      </c>
      <c r="C13" s="327">
        <v>119.4</v>
      </c>
      <c r="D13" s="328">
        <v>94.2</v>
      </c>
      <c r="E13" s="449">
        <v>103</v>
      </c>
      <c r="F13" s="544">
        <v>101.6</v>
      </c>
    </row>
    <row r="14" spans="1:18" ht="52.8" x14ac:dyDescent="0.25">
      <c r="A14" s="28" t="s">
        <v>536</v>
      </c>
      <c r="B14" s="541">
        <v>766.8</v>
      </c>
      <c r="C14" s="569" t="s">
        <v>659</v>
      </c>
      <c r="D14" s="449">
        <v>97</v>
      </c>
      <c r="E14" s="328">
        <v>924.7</v>
      </c>
      <c r="F14" s="544">
        <v>84.7</v>
      </c>
      <c r="G14" s="114"/>
      <c r="H14" s="114"/>
      <c r="I14" s="114"/>
      <c r="J14" s="114"/>
      <c r="K14" s="114"/>
      <c r="L14" s="114"/>
      <c r="M14" s="114"/>
      <c r="N14" s="114"/>
      <c r="O14" s="114"/>
      <c r="P14" s="114"/>
      <c r="Q14" s="114"/>
      <c r="R14" s="114"/>
    </row>
    <row r="15" spans="1:18" ht="26.4" x14ac:dyDescent="0.25">
      <c r="A15" s="27" t="s">
        <v>106</v>
      </c>
      <c r="B15" s="541">
        <v>9.9</v>
      </c>
      <c r="C15" s="327">
        <v>97.7</v>
      </c>
      <c r="D15" s="328">
        <v>95.5</v>
      </c>
      <c r="E15" s="541">
        <v>120.4</v>
      </c>
      <c r="F15" s="544">
        <v>100.7</v>
      </c>
    </row>
    <row r="16" spans="1:18" ht="39.6" x14ac:dyDescent="0.25">
      <c r="A16" s="27" t="s">
        <v>107</v>
      </c>
      <c r="B16" s="328">
        <v>1113.3</v>
      </c>
      <c r="C16" s="327">
        <v>72.099999999999994</v>
      </c>
      <c r="D16" s="328" t="s">
        <v>523</v>
      </c>
      <c r="E16" s="328">
        <v>10947.7</v>
      </c>
      <c r="F16" s="544">
        <v>99.7</v>
      </c>
    </row>
    <row r="17" spans="1:8" ht="26.4" x14ac:dyDescent="0.25">
      <c r="A17" s="27" t="s">
        <v>108</v>
      </c>
      <c r="B17" s="328">
        <v>62.1</v>
      </c>
      <c r="C17" s="327">
        <v>101.5</v>
      </c>
      <c r="D17" s="328">
        <v>86.9</v>
      </c>
      <c r="E17" s="328">
        <v>696.9</v>
      </c>
      <c r="F17" s="544">
        <v>99.2</v>
      </c>
    </row>
    <row r="18" spans="1:8" x14ac:dyDescent="0.25">
      <c r="A18" s="27" t="s">
        <v>109</v>
      </c>
      <c r="B18" s="328">
        <v>0.6</v>
      </c>
      <c r="C18" s="326">
        <v>69</v>
      </c>
      <c r="D18" s="328">
        <v>37.700000000000003</v>
      </c>
      <c r="E18" s="328">
        <v>12.9</v>
      </c>
      <c r="F18" s="544">
        <v>59.3</v>
      </c>
    </row>
    <row r="19" spans="1:8" x14ac:dyDescent="0.25">
      <c r="A19" s="27" t="s">
        <v>110</v>
      </c>
      <c r="B19" s="328">
        <v>2.5</v>
      </c>
      <c r="C19" s="327">
        <v>60.7</v>
      </c>
      <c r="D19" s="328">
        <v>44.1</v>
      </c>
      <c r="E19" s="328">
        <v>36.4</v>
      </c>
      <c r="F19" s="544">
        <v>111.8</v>
      </c>
    </row>
    <row r="20" spans="1:8" x14ac:dyDescent="0.25">
      <c r="A20" s="27" t="s">
        <v>111</v>
      </c>
      <c r="B20" s="541" t="s">
        <v>512</v>
      </c>
      <c r="C20" s="327">
        <v>78.900000000000006</v>
      </c>
      <c r="D20" s="328">
        <v>56.1</v>
      </c>
      <c r="E20" s="541">
        <v>5.6</v>
      </c>
      <c r="F20" s="544">
        <v>69.3</v>
      </c>
      <c r="H20" s="557"/>
    </row>
    <row r="21" spans="1:8" x14ac:dyDescent="0.25">
      <c r="A21" s="27" t="s">
        <v>112</v>
      </c>
      <c r="B21" s="328">
        <v>14.2</v>
      </c>
      <c r="C21" s="327">
        <v>138.80000000000001</v>
      </c>
      <c r="D21" s="328">
        <v>129.69999999999999</v>
      </c>
      <c r="E21" s="328">
        <v>108.2</v>
      </c>
      <c r="F21" s="321">
        <v>85</v>
      </c>
    </row>
    <row r="22" spans="1:8" ht="26.4" x14ac:dyDescent="0.25">
      <c r="A22" s="27" t="s">
        <v>113</v>
      </c>
      <c r="B22" s="328">
        <v>29.8</v>
      </c>
      <c r="C22" s="327">
        <v>57.4</v>
      </c>
      <c r="D22" s="328">
        <v>65.5</v>
      </c>
      <c r="E22" s="328">
        <v>490.6</v>
      </c>
      <c r="F22" s="544">
        <v>90.2</v>
      </c>
    </row>
    <row r="23" spans="1:8" ht="26.4" x14ac:dyDescent="0.25">
      <c r="A23" s="27" t="s">
        <v>114</v>
      </c>
      <c r="B23" s="328">
        <v>2135.3000000000002</v>
      </c>
      <c r="C23" s="327">
        <v>102.4</v>
      </c>
      <c r="D23" s="328">
        <v>110.3</v>
      </c>
      <c r="E23" s="328">
        <v>21726.9</v>
      </c>
      <c r="F23" s="544">
        <v>104.9</v>
      </c>
    </row>
    <row r="24" spans="1:8" x14ac:dyDescent="0.25">
      <c r="A24" s="27" t="s">
        <v>115</v>
      </c>
      <c r="B24" s="328">
        <v>25.2</v>
      </c>
      <c r="C24" s="327">
        <v>114.5</v>
      </c>
      <c r="D24" s="493">
        <v>78.5</v>
      </c>
      <c r="E24" s="328">
        <v>284.3</v>
      </c>
      <c r="F24" s="548">
        <v>77.5</v>
      </c>
    </row>
    <row r="25" spans="1:8" x14ac:dyDescent="0.25">
      <c r="A25" s="16" t="s">
        <v>116</v>
      </c>
      <c r="B25" s="549"/>
      <c r="C25" s="550"/>
      <c r="D25" s="549"/>
      <c r="E25" s="550"/>
      <c r="F25" s="550"/>
    </row>
    <row r="26" spans="1:8" ht="66" x14ac:dyDescent="0.25">
      <c r="A26" s="28" t="s">
        <v>592</v>
      </c>
      <c r="B26" s="328">
        <v>1607</v>
      </c>
      <c r="C26" s="327">
        <v>83.7</v>
      </c>
      <c r="D26" s="328">
        <v>80.8</v>
      </c>
      <c r="E26" s="328">
        <v>18899</v>
      </c>
      <c r="F26" s="544">
        <v>96.1</v>
      </c>
    </row>
    <row r="27" spans="1:8" x14ac:dyDescent="0.25">
      <c r="A27" s="16" t="s">
        <v>117</v>
      </c>
      <c r="B27" s="449"/>
      <c r="C27" s="326"/>
      <c r="D27" s="449"/>
      <c r="E27" s="449"/>
      <c r="F27" s="449"/>
    </row>
    <row r="28" spans="1:8" x14ac:dyDescent="0.25">
      <c r="A28" s="27" t="s">
        <v>593</v>
      </c>
      <c r="B28" s="541" t="s">
        <v>512</v>
      </c>
      <c r="C28" s="327">
        <v>100.4</v>
      </c>
      <c r="D28" s="328">
        <v>92.7</v>
      </c>
      <c r="E28" s="541" t="s">
        <v>512</v>
      </c>
      <c r="F28" s="328">
        <v>92.7</v>
      </c>
    </row>
    <row r="29" spans="1:8" x14ac:dyDescent="0.25">
      <c r="A29" s="27" t="s">
        <v>594</v>
      </c>
      <c r="B29" s="328">
        <v>7.6</v>
      </c>
      <c r="C29" s="327">
        <v>100.6</v>
      </c>
      <c r="D29" s="449">
        <v>97</v>
      </c>
      <c r="E29" s="328">
        <v>65.599999999999994</v>
      </c>
      <c r="F29" s="449">
        <v>78</v>
      </c>
    </row>
    <row r="30" spans="1:8" ht="39.6" x14ac:dyDescent="0.25">
      <c r="A30" s="24" t="s">
        <v>94</v>
      </c>
      <c r="B30" s="449"/>
      <c r="C30" s="326"/>
      <c r="D30" s="449"/>
      <c r="E30" s="449"/>
      <c r="F30" s="449"/>
    </row>
    <row r="31" spans="1:8" x14ac:dyDescent="0.25">
      <c r="A31" s="27" t="s">
        <v>118</v>
      </c>
      <c r="B31" s="328">
        <v>1152.9000000000001</v>
      </c>
      <c r="C31" s="327">
        <v>108.3</v>
      </c>
      <c r="D31" s="328">
        <v>106.3</v>
      </c>
      <c r="E31" s="328">
        <v>11570.5</v>
      </c>
      <c r="F31" s="321">
        <v>104</v>
      </c>
    </row>
    <row r="32" spans="1:8" x14ac:dyDescent="0.25">
      <c r="A32" s="33" t="s">
        <v>595</v>
      </c>
      <c r="B32" s="450">
        <v>1274.4000000000001</v>
      </c>
      <c r="C32" s="570">
        <v>135.69999999999999</v>
      </c>
      <c r="D32" s="450">
        <v>89.5</v>
      </c>
      <c r="E32" s="543">
        <v>10211</v>
      </c>
      <c r="F32" s="551">
        <v>92.2</v>
      </c>
    </row>
    <row r="35" spans="1:6" s="101" customFormat="1" x14ac:dyDescent="0.25">
      <c r="A35" s="334"/>
      <c r="B35" s="419"/>
      <c r="C35" s="607"/>
      <c r="D35" s="607"/>
      <c r="E35" s="607"/>
      <c r="F35" s="607"/>
    </row>
    <row r="36" spans="1:6" s="101" customFormat="1" ht="16.2" customHeight="1" x14ac:dyDescent="0.25">
      <c r="A36" s="334"/>
      <c r="B36" s="419"/>
      <c r="C36" s="596"/>
      <c r="D36" s="596"/>
      <c r="E36" s="596"/>
      <c r="F36" s="596"/>
    </row>
    <row r="37" spans="1:6" s="101" customFormat="1" ht="63" customHeight="1" x14ac:dyDescent="0.25">
      <c r="A37" s="420"/>
      <c r="B37" s="419"/>
      <c r="C37" s="596"/>
      <c r="D37" s="596"/>
      <c r="E37" s="596"/>
      <c r="F37" s="596"/>
    </row>
    <row r="38" spans="1:6" s="101" customFormat="1" x14ac:dyDescent="0.25">
      <c r="A38" s="334"/>
      <c r="B38" s="338"/>
      <c r="C38" s="596"/>
      <c r="D38" s="596"/>
      <c r="E38" s="596"/>
      <c r="F38" s="596"/>
    </row>
    <row r="39" spans="1:6" s="101" customFormat="1" x14ac:dyDescent="0.25">
      <c r="A39" s="334"/>
      <c r="B39" s="353"/>
      <c r="C39" s="596"/>
      <c r="D39" s="596"/>
      <c r="E39" s="596"/>
      <c r="F39" s="596"/>
    </row>
  </sheetData>
  <mergeCells count="11">
    <mergeCell ref="C37:F37"/>
    <mergeCell ref="C38:F38"/>
    <mergeCell ref="C39:F39"/>
    <mergeCell ref="A1:F1"/>
    <mergeCell ref="A3:A4"/>
    <mergeCell ref="B3:B4"/>
    <mergeCell ref="C3:D3"/>
    <mergeCell ref="E3:E4"/>
    <mergeCell ref="F3:F4"/>
    <mergeCell ref="C36:F36"/>
    <mergeCell ref="C35:F35"/>
  </mergeCells>
  <pageMargins left="0.70866141732283472" right="0.70866141732283472" top="0.74803149606299213" bottom="0.74803149606299213" header="0.31496062992125984" footer="0.31496062992125984"/>
  <pageSetup paperSize="9" fitToWidth="0"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WhiteSpace="0" zoomScaleNormal="100" workbookViewId="0">
      <selection activeCell="F9" sqref="F9"/>
    </sheetView>
  </sheetViews>
  <sheetFormatPr defaultColWidth="8.88671875" defaultRowHeight="13.2" x14ac:dyDescent="0.25"/>
  <cols>
    <col min="1" max="1" width="22.33203125" style="19" customWidth="1"/>
    <col min="2" max="2" width="21.33203125" style="85" customWidth="1"/>
    <col min="3" max="3" width="22.33203125" style="85" customWidth="1"/>
    <col min="4" max="4" width="23.109375" style="85" customWidth="1"/>
    <col min="5" max="16384" width="8.88671875" style="19"/>
  </cols>
  <sheetData>
    <row r="1" spans="1:4" ht="13.95" customHeight="1" x14ac:dyDescent="0.25">
      <c r="A1" s="588" t="s">
        <v>310</v>
      </c>
      <c r="B1" s="588"/>
      <c r="C1" s="588"/>
      <c r="D1" s="588"/>
    </row>
    <row r="2" spans="1:4" ht="13.95" customHeight="1" x14ac:dyDescent="0.25">
      <c r="A2" s="443"/>
      <c r="B2" s="443"/>
      <c r="C2" s="443"/>
      <c r="D2" s="443"/>
    </row>
    <row r="3" spans="1:4" ht="13.2" customHeight="1" x14ac:dyDescent="0.25">
      <c r="A3" s="611" t="s">
        <v>624</v>
      </c>
      <c r="B3" s="611"/>
      <c r="C3" s="611"/>
      <c r="D3" s="611"/>
    </row>
    <row r="4" spans="1:4" ht="13.2" customHeight="1" x14ac:dyDescent="0.2">
      <c r="A4" s="457"/>
      <c r="B4" s="457"/>
      <c r="C4" s="457"/>
      <c r="D4" s="457"/>
    </row>
    <row r="5" spans="1:4" ht="13.8" x14ac:dyDescent="0.25">
      <c r="A5" s="608" t="s">
        <v>420</v>
      </c>
      <c r="B5" s="608"/>
      <c r="C5" s="608"/>
      <c r="D5" s="608"/>
    </row>
    <row r="6" spans="1:4" ht="15" customHeight="1" x14ac:dyDescent="0.2">
      <c r="A6" s="69"/>
      <c r="B6" s="84"/>
      <c r="C6" s="84"/>
      <c r="D6" s="84"/>
    </row>
    <row r="7" spans="1:4" ht="15" customHeight="1" x14ac:dyDescent="0.25">
      <c r="A7" s="609" t="s">
        <v>419</v>
      </c>
      <c r="B7" s="609"/>
      <c r="C7" s="609"/>
      <c r="D7" s="609"/>
    </row>
    <row r="8" spans="1:4" ht="15" customHeight="1" x14ac:dyDescent="0.25">
      <c r="A8" s="86"/>
      <c r="B8" s="80" t="s">
        <v>590</v>
      </c>
      <c r="C8" s="35" t="s">
        <v>417</v>
      </c>
      <c r="D8" s="35" t="s">
        <v>418</v>
      </c>
    </row>
    <row r="9" spans="1:4" x14ac:dyDescent="0.25">
      <c r="A9" s="92" t="s">
        <v>528</v>
      </c>
      <c r="B9" s="116"/>
      <c r="C9" s="116"/>
      <c r="D9" s="116"/>
    </row>
    <row r="10" spans="1:4" ht="15" customHeight="1" x14ac:dyDescent="0.25">
      <c r="A10" s="93" t="s">
        <v>60</v>
      </c>
      <c r="B10" s="354">
        <v>110.4</v>
      </c>
      <c r="C10" s="320">
        <v>103.7</v>
      </c>
      <c r="D10" s="320">
        <v>158.19999999999999</v>
      </c>
    </row>
    <row r="11" spans="1:4" ht="15" customHeight="1" x14ac:dyDescent="0.25">
      <c r="A11" s="18" t="s">
        <v>61</v>
      </c>
      <c r="B11" s="397">
        <v>107.1</v>
      </c>
      <c r="C11" s="398">
        <v>105.7</v>
      </c>
      <c r="D11" s="398">
        <v>137.1</v>
      </c>
    </row>
    <row r="12" spans="1:4" ht="15" customHeight="1" x14ac:dyDescent="0.25">
      <c r="A12" s="18" t="s">
        <v>62</v>
      </c>
      <c r="B12" s="397">
        <v>102.7</v>
      </c>
      <c r="C12" s="398">
        <v>108.8</v>
      </c>
      <c r="D12" s="398">
        <v>137.80000000000001</v>
      </c>
    </row>
    <row r="13" spans="1:4" ht="15" customHeight="1" x14ac:dyDescent="0.25">
      <c r="A13" s="251" t="s">
        <v>64</v>
      </c>
      <c r="B13" s="354">
        <v>97.7</v>
      </c>
      <c r="C13" s="320">
        <v>107.2</v>
      </c>
      <c r="D13" s="320">
        <v>127.6</v>
      </c>
    </row>
    <row r="14" spans="1:4" ht="15" customHeight="1" x14ac:dyDescent="0.25">
      <c r="A14" s="93" t="s">
        <v>65</v>
      </c>
      <c r="B14" s="354">
        <v>97.1</v>
      </c>
      <c r="C14" s="320">
        <v>101.5</v>
      </c>
      <c r="D14" s="320">
        <v>124.4</v>
      </c>
    </row>
    <row r="15" spans="1:4" ht="15" customHeight="1" x14ac:dyDescent="0.25">
      <c r="A15" s="93" t="s">
        <v>66</v>
      </c>
      <c r="B15" s="354">
        <v>92.8</v>
      </c>
      <c r="C15" s="320">
        <v>101.7</v>
      </c>
      <c r="D15" s="320">
        <v>120</v>
      </c>
    </row>
    <row r="16" spans="1:4" ht="15" customHeight="1" x14ac:dyDescent="0.25">
      <c r="A16" s="93" t="s">
        <v>68</v>
      </c>
      <c r="B16" s="354">
        <v>92.6</v>
      </c>
      <c r="C16" s="320">
        <v>101.5</v>
      </c>
      <c r="D16" s="320">
        <v>116.7</v>
      </c>
    </row>
    <row r="17" spans="1:4" ht="15" customHeight="1" x14ac:dyDescent="0.25">
      <c r="A17" s="93" t="s">
        <v>41</v>
      </c>
      <c r="B17" s="354">
        <v>89.9</v>
      </c>
      <c r="C17" s="320">
        <v>101.3</v>
      </c>
      <c r="D17" s="320">
        <v>117.3</v>
      </c>
    </row>
    <row r="18" spans="1:4" ht="15" customHeight="1" x14ac:dyDescent="0.25">
      <c r="A18" s="93" t="s">
        <v>69</v>
      </c>
      <c r="B18" s="354">
        <v>91.7</v>
      </c>
      <c r="C18" s="320">
        <v>102.1</v>
      </c>
      <c r="D18" s="320">
        <v>97.4</v>
      </c>
    </row>
    <row r="19" spans="1:4" ht="15" customHeight="1" x14ac:dyDescent="0.25">
      <c r="A19" s="93" t="s">
        <v>71</v>
      </c>
      <c r="B19" s="354">
        <v>91.8</v>
      </c>
      <c r="C19" s="320">
        <v>96.2</v>
      </c>
      <c r="D19" s="320">
        <v>89.6</v>
      </c>
    </row>
    <row r="20" spans="1:4" ht="15" customHeight="1" x14ac:dyDescent="0.25">
      <c r="A20" s="93" t="s">
        <v>72</v>
      </c>
      <c r="B20" s="354">
        <v>88.7</v>
      </c>
      <c r="C20" s="320">
        <v>94.3</v>
      </c>
      <c r="D20" s="320">
        <v>93.2</v>
      </c>
    </row>
    <row r="21" spans="1:4" ht="15" customHeight="1" x14ac:dyDescent="0.25">
      <c r="A21" s="92" t="s">
        <v>42</v>
      </c>
      <c r="B21" s="399"/>
      <c r="C21" s="399"/>
      <c r="D21" s="399"/>
    </row>
    <row r="22" spans="1:4" ht="15" customHeight="1" x14ac:dyDescent="0.25">
      <c r="A22" s="93" t="s">
        <v>60</v>
      </c>
      <c r="B22" s="354">
        <v>102.1</v>
      </c>
      <c r="C22" s="320">
        <v>99.6</v>
      </c>
      <c r="D22" s="320">
        <v>71.8</v>
      </c>
    </row>
    <row r="23" spans="1:4" ht="15" customHeight="1" x14ac:dyDescent="0.25">
      <c r="A23" s="93" t="s">
        <v>61</v>
      </c>
      <c r="B23" s="354">
        <v>103.4</v>
      </c>
      <c r="C23" s="320">
        <v>99.1</v>
      </c>
      <c r="D23" s="320">
        <v>79.8</v>
      </c>
    </row>
    <row r="24" spans="1:4" ht="15" customHeight="1" x14ac:dyDescent="0.25">
      <c r="A24" s="93" t="s">
        <v>62</v>
      </c>
      <c r="B24" s="354">
        <v>103.1</v>
      </c>
      <c r="C24" s="320">
        <v>101.9</v>
      </c>
      <c r="D24" s="320">
        <v>84.1</v>
      </c>
    </row>
    <row r="25" spans="1:4" ht="15" customHeight="1" x14ac:dyDescent="0.25">
      <c r="A25" s="93" t="s">
        <v>64</v>
      </c>
      <c r="B25" s="354">
        <v>106.4</v>
      </c>
      <c r="C25" s="320">
        <v>104.6</v>
      </c>
      <c r="D25" s="320">
        <v>89.2</v>
      </c>
    </row>
    <row r="26" spans="1:4" ht="15" customHeight="1" x14ac:dyDescent="0.25">
      <c r="A26" s="93" t="s">
        <v>65</v>
      </c>
      <c r="B26" s="354">
        <v>104.5</v>
      </c>
      <c r="C26" s="320">
        <v>103.1</v>
      </c>
      <c r="D26" s="320">
        <v>94.2</v>
      </c>
    </row>
    <row r="27" spans="1:4" x14ac:dyDescent="0.25">
      <c r="A27" s="93" t="s">
        <v>66</v>
      </c>
      <c r="B27" s="400">
        <v>105.4</v>
      </c>
      <c r="C27" s="320">
        <v>103.7</v>
      </c>
      <c r="D27" s="320">
        <v>105.7</v>
      </c>
    </row>
    <row r="28" spans="1:4" x14ac:dyDescent="0.25">
      <c r="A28" s="93" t="s">
        <v>68</v>
      </c>
      <c r="B28" s="354">
        <v>105.5</v>
      </c>
      <c r="C28" s="320">
        <v>101.5</v>
      </c>
      <c r="D28" s="320">
        <v>127.2</v>
      </c>
    </row>
    <row r="29" spans="1:4" x14ac:dyDescent="0.25">
      <c r="A29" s="93" t="s">
        <v>41</v>
      </c>
      <c r="B29" s="354">
        <v>105.8</v>
      </c>
      <c r="C29" s="320">
        <v>101.3</v>
      </c>
      <c r="D29" s="320">
        <v>118.2</v>
      </c>
    </row>
    <row r="30" spans="1:4" x14ac:dyDescent="0.25">
      <c r="A30" s="93" t="s">
        <v>69</v>
      </c>
      <c r="B30" s="354">
        <v>104.5</v>
      </c>
      <c r="C30" s="320">
        <v>98.1</v>
      </c>
      <c r="D30" s="320">
        <v>143.4</v>
      </c>
    </row>
    <row r="31" spans="1:4" x14ac:dyDescent="0.25">
      <c r="A31" s="93" t="s">
        <v>71</v>
      </c>
      <c r="B31" s="354">
        <v>106.6</v>
      </c>
      <c r="C31" s="320">
        <v>102.2</v>
      </c>
      <c r="D31" s="320">
        <v>157.30000000000001</v>
      </c>
    </row>
    <row r="32" spans="1:4" x14ac:dyDescent="0.25">
      <c r="A32" s="93" t="s">
        <v>72</v>
      </c>
      <c r="B32" s="354">
        <v>109.6</v>
      </c>
      <c r="C32" s="320">
        <v>105.1</v>
      </c>
      <c r="D32" s="320">
        <v>199.6</v>
      </c>
    </row>
    <row r="33" spans="1:4" x14ac:dyDescent="0.25">
      <c r="A33" s="252" t="s">
        <v>73</v>
      </c>
      <c r="B33" s="401">
        <v>115.5</v>
      </c>
      <c r="C33" s="402">
        <v>112.8</v>
      </c>
      <c r="D33" s="402" t="s">
        <v>519</v>
      </c>
    </row>
    <row r="34" spans="1:4" x14ac:dyDescent="0.25">
      <c r="A34" s="369"/>
      <c r="B34" s="403"/>
      <c r="C34" s="403"/>
      <c r="D34" s="403"/>
    </row>
    <row r="35" spans="1:4" x14ac:dyDescent="0.25">
      <c r="A35" s="101"/>
      <c r="B35" s="253"/>
      <c r="C35" s="253"/>
      <c r="D35" s="253"/>
    </row>
    <row r="36" spans="1:4" s="101" customFormat="1" ht="28.95" customHeight="1" x14ac:dyDescent="0.25">
      <c r="A36" s="403"/>
      <c r="B36" s="597"/>
      <c r="C36" s="597"/>
      <c r="D36" s="597"/>
    </row>
    <row r="37" spans="1:4" ht="27.6" customHeight="1" x14ac:dyDescent="0.25">
      <c r="A37" s="403"/>
      <c r="B37" s="610"/>
      <c r="C37" s="610"/>
      <c r="D37" s="610"/>
    </row>
    <row r="44" spans="1:4" ht="13.2" customHeight="1" x14ac:dyDescent="0.25">
      <c r="B44" s="19"/>
      <c r="C44" s="19"/>
      <c r="D44" s="19"/>
    </row>
  </sheetData>
  <mergeCells count="6">
    <mergeCell ref="A5:D5"/>
    <mergeCell ref="A7:D7"/>
    <mergeCell ref="A1:D1"/>
    <mergeCell ref="B36:D36"/>
    <mergeCell ref="B37:D37"/>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K12" sqref="K12"/>
    </sheetView>
  </sheetViews>
  <sheetFormatPr defaultRowHeight="13.2" x14ac:dyDescent="0.25"/>
  <cols>
    <col min="1" max="1" width="23.109375" customWidth="1"/>
    <col min="2" max="2" width="11.88671875" customWidth="1"/>
    <col min="3" max="3" width="17.6640625" style="114" customWidth="1"/>
    <col min="4" max="4" width="21.33203125" customWidth="1"/>
    <col min="5" max="5" width="14.88671875" customWidth="1"/>
  </cols>
  <sheetData>
    <row r="1" spans="1:5" ht="27.6" customHeight="1" x14ac:dyDescent="0.25">
      <c r="A1" s="589" t="s">
        <v>601</v>
      </c>
      <c r="B1" s="589"/>
      <c r="C1" s="589"/>
      <c r="D1" s="589"/>
      <c r="E1" s="589"/>
    </row>
    <row r="2" spans="1:5" ht="13.2" customHeight="1" x14ac:dyDescent="0.25">
      <c r="A2" s="36"/>
      <c r="B2" s="19"/>
      <c r="C2" s="101"/>
      <c r="D2" s="19"/>
    </row>
    <row r="3" spans="1:5" ht="13.95" customHeight="1" x14ac:dyDescent="0.25">
      <c r="A3" s="318"/>
      <c r="B3" s="613" t="s">
        <v>616</v>
      </c>
      <c r="C3" s="614"/>
      <c r="D3" s="35" t="s">
        <v>617</v>
      </c>
      <c r="E3" s="317" t="s">
        <v>421</v>
      </c>
    </row>
    <row r="4" spans="1:5" ht="54.75" customHeight="1" x14ac:dyDescent="0.25">
      <c r="A4" s="319"/>
      <c r="B4" s="316" t="s">
        <v>422</v>
      </c>
      <c r="C4" s="34" t="s">
        <v>423</v>
      </c>
      <c r="D4" s="34" t="s">
        <v>563</v>
      </c>
      <c r="E4" s="15" t="s">
        <v>644</v>
      </c>
    </row>
    <row r="5" spans="1:5" ht="27" customHeight="1" x14ac:dyDescent="0.25">
      <c r="A5" s="18" t="s">
        <v>429</v>
      </c>
      <c r="B5" s="355">
        <v>433</v>
      </c>
      <c r="C5" s="204">
        <v>36</v>
      </c>
      <c r="D5" s="339">
        <v>53.4</v>
      </c>
      <c r="E5" s="172">
        <v>187.4</v>
      </c>
    </row>
    <row r="6" spans="1:5" ht="17.25" customHeight="1" x14ac:dyDescent="0.25">
      <c r="A6" s="50" t="s">
        <v>132</v>
      </c>
      <c r="B6" s="196"/>
      <c r="C6" s="348"/>
      <c r="D6" s="339"/>
      <c r="E6" s="357"/>
    </row>
    <row r="7" spans="1:5" x14ac:dyDescent="0.25">
      <c r="A7" s="27" t="s">
        <v>424</v>
      </c>
      <c r="B7" s="196">
        <v>20</v>
      </c>
      <c r="C7" s="204">
        <v>153.6</v>
      </c>
      <c r="D7" s="339">
        <v>110.9</v>
      </c>
      <c r="E7" s="357">
        <v>128.1</v>
      </c>
    </row>
    <row r="8" spans="1:5" x14ac:dyDescent="0.25">
      <c r="A8" s="27" t="s">
        <v>425</v>
      </c>
      <c r="B8" s="196">
        <v>9</v>
      </c>
      <c r="C8" s="204">
        <v>107.3</v>
      </c>
      <c r="D8" s="340">
        <v>142.4</v>
      </c>
      <c r="E8" s="357">
        <v>80.8</v>
      </c>
    </row>
    <row r="9" spans="1:5" x14ac:dyDescent="0.25">
      <c r="A9" s="27" t="s">
        <v>426</v>
      </c>
      <c r="B9" s="421">
        <v>405</v>
      </c>
      <c r="C9" s="204">
        <v>34.200000000000003</v>
      </c>
      <c r="D9" s="340">
        <v>43.9</v>
      </c>
      <c r="E9" s="172" t="s">
        <v>523</v>
      </c>
    </row>
    <row r="10" spans="1:5" x14ac:dyDescent="0.25">
      <c r="A10" s="16" t="s">
        <v>427</v>
      </c>
      <c r="B10" s="196">
        <v>168</v>
      </c>
      <c r="C10" s="348">
        <v>106.1</v>
      </c>
      <c r="D10" s="340">
        <v>100.2</v>
      </c>
      <c r="E10" s="172">
        <v>98.9</v>
      </c>
    </row>
    <row r="11" spans="1:5" x14ac:dyDescent="0.25">
      <c r="A11" s="205" t="s">
        <v>584</v>
      </c>
      <c r="B11" s="395">
        <v>0.1</v>
      </c>
      <c r="C11" s="350">
        <v>100</v>
      </c>
      <c r="D11" s="394">
        <v>100</v>
      </c>
      <c r="E11" s="396" t="s">
        <v>520</v>
      </c>
    </row>
    <row r="12" spans="1:5" ht="21" customHeight="1" x14ac:dyDescent="0.25">
      <c r="A12" s="615" t="s">
        <v>428</v>
      </c>
      <c r="B12" s="615"/>
      <c r="C12" s="615"/>
      <c r="D12" s="615"/>
    </row>
    <row r="15" spans="1:5" ht="39" customHeight="1" x14ac:dyDescent="0.25">
      <c r="A15" s="612" t="s">
        <v>643</v>
      </c>
      <c r="B15" s="612"/>
      <c r="C15" s="612"/>
      <c r="D15" s="612"/>
      <c r="E15" s="612"/>
    </row>
    <row r="16" spans="1:5" ht="39.6" customHeight="1" x14ac:dyDescent="0.25">
      <c r="A16" s="616" t="s">
        <v>642</v>
      </c>
      <c r="B16" s="616"/>
      <c r="C16" s="616"/>
      <c r="D16" s="616"/>
      <c r="E16" s="616"/>
    </row>
    <row r="17" spans="1:5" s="101" customFormat="1" x14ac:dyDescent="0.25">
      <c r="A17" s="367"/>
    </row>
    <row r="18" spans="1:5" s="101" customFormat="1" x14ac:dyDescent="0.25">
      <c r="A18" s="366"/>
    </row>
    <row r="19" spans="1:5" ht="28.2" customHeight="1" x14ac:dyDescent="0.25">
      <c r="A19" s="452"/>
      <c r="B19" s="597"/>
      <c r="C19" s="597"/>
      <c r="D19" s="597"/>
      <c r="E19" s="597"/>
    </row>
    <row r="20" spans="1:5" ht="21" customHeight="1" x14ac:dyDescent="0.25">
      <c r="A20" s="452"/>
      <c r="B20" s="607"/>
      <c r="C20" s="607"/>
      <c r="D20" s="607"/>
      <c r="E20" s="607"/>
    </row>
    <row r="21" spans="1:5" ht="24.6" customHeight="1" x14ac:dyDescent="0.25">
      <c r="A21" s="453"/>
      <c r="B21" s="596"/>
      <c r="C21" s="596"/>
      <c r="D21" s="596"/>
      <c r="E21" s="596"/>
    </row>
  </sheetData>
  <mergeCells count="8">
    <mergeCell ref="B21:E21"/>
    <mergeCell ref="B19:E19"/>
    <mergeCell ref="B20:E20"/>
    <mergeCell ref="A1:E1"/>
    <mergeCell ref="A15:E15"/>
    <mergeCell ref="B3:C3"/>
    <mergeCell ref="A12:D12"/>
    <mergeCell ref="A16:E16"/>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E3" sqref="E3"/>
    </sheetView>
  </sheetViews>
  <sheetFormatPr defaultRowHeight="13.2" x14ac:dyDescent="0.25"/>
  <cols>
    <col min="1" max="1" width="21.44140625" customWidth="1"/>
    <col min="2" max="2" width="30.5546875" customWidth="1"/>
    <col min="3" max="3" width="31.6640625" customWidth="1"/>
  </cols>
  <sheetData>
    <row r="1" spans="1:3" ht="13.8" x14ac:dyDescent="0.25">
      <c r="A1" s="589" t="s">
        <v>121</v>
      </c>
      <c r="B1" s="589"/>
      <c r="C1" s="589"/>
    </row>
    <row r="2" spans="1:3" ht="13.2" customHeight="1" x14ac:dyDescent="0.2">
      <c r="A2" s="37"/>
      <c r="B2" s="19"/>
      <c r="C2" s="19"/>
    </row>
    <row r="3" spans="1:3" ht="30.75" customHeight="1" x14ac:dyDescent="0.25">
      <c r="A3" s="589" t="s">
        <v>604</v>
      </c>
      <c r="B3" s="590"/>
      <c r="C3" s="590"/>
    </row>
    <row r="4" spans="1:3" ht="13.2" customHeight="1" x14ac:dyDescent="0.2">
      <c r="A4" s="36"/>
      <c r="B4" s="19"/>
      <c r="C4" s="19"/>
    </row>
    <row r="6" spans="1:3" ht="26.4" x14ac:dyDescent="0.25">
      <c r="A6" s="25"/>
      <c r="B6" s="17" t="s">
        <v>120</v>
      </c>
      <c r="C6" s="267" t="s">
        <v>100</v>
      </c>
    </row>
    <row r="7" spans="1:3" x14ac:dyDescent="0.25">
      <c r="A7" s="90" t="s">
        <v>528</v>
      </c>
      <c r="B7" s="404"/>
      <c r="C7" s="405"/>
    </row>
    <row r="8" spans="1:3" x14ac:dyDescent="0.25">
      <c r="A8" s="18" t="s">
        <v>63</v>
      </c>
      <c r="B8" s="406">
        <v>101993.8</v>
      </c>
      <c r="C8" s="407">
        <v>91.6</v>
      </c>
    </row>
    <row r="9" spans="1:3" x14ac:dyDescent="0.25">
      <c r="A9" s="18" t="s">
        <v>67</v>
      </c>
      <c r="B9" s="406">
        <v>245953.9</v>
      </c>
      <c r="C9" s="407">
        <v>77.3</v>
      </c>
    </row>
    <row r="10" spans="1:3" x14ac:dyDescent="0.25">
      <c r="A10" s="18" t="s">
        <v>70</v>
      </c>
      <c r="B10" s="406">
        <v>396535.2</v>
      </c>
      <c r="C10" s="407">
        <v>77.900000000000006</v>
      </c>
    </row>
    <row r="11" spans="1:3" x14ac:dyDescent="0.25">
      <c r="A11" s="18" t="s">
        <v>620</v>
      </c>
      <c r="B11" s="406">
        <v>511229.6</v>
      </c>
      <c r="C11" s="407">
        <v>78.599999999999994</v>
      </c>
    </row>
    <row r="12" spans="1:3" x14ac:dyDescent="0.25">
      <c r="A12" s="90" t="s">
        <v>42</v>
      </c>
      <c r="B12" s="404"/>
      <c r="C12" s="405"/>
    </row>
    <row r="13" spans="1:3" x14ac:dyDescent="0.25">
      <c r="A13" s="18" t="s">
        <v>63</v>
      </c>
      <c r="B13" s="406">
        <v>102226.8</v>
      </c>
      <c r="C13" s="407">
        <v>89.2</v>
      </c>
    </row>
    <row r="14" spans="1:3" x14ac:dyDescent="0.25">
      <c r="A14" s="18" t="s">
        <v>67</v>
      </c>
      <c r="B14" s="406">
        <v>289276.2</v>
      </c>
      <c r="C14" s="407">
        <v>123.7</v>
      </c>
    </row>
    <row r="15" spans="1:3" x14ac:dyDescent="0.25">
      <c r="A15" s="18" t="s">
        <v>70</v>
      </c>
      <c r="B15" s="406">
        <v>460908.5</v>
      </c>
      <c r="C15" s="407">
        <v>107.2</v>
      </c>
    </row>
    <row r="16" spans="1:3" x14ac:dyDescent="0.25">
      <c r="A16" s="77" t="s">
        <v>74</v>
      </c>
      <c r="B16" s="408">
        <v>673592.1</v>
      </c>
      <c r="C16" s="409">
        <v>109.2</v>
      </c>
    </row>
    <row r="18" spans="1:3" ht="12.75" x14ac:dyDescent="0.2">
      <c r="B18" s="308"/>
      <c r="C18" s="308"/>
    </row>
    <row r="20" spans="1:3" s="19" customFormat="1" ht="12.75" x14ac:dyDescent="0.2">
      <c r="A20" s="454"/>
      <c r="B20" s="455"/>
      <c r="C20" s="456"/>
    </row>
    <row r="21" spans="1:3" s="19" customFormat="1" ht="12.75" x14ac:dyDescent="0.2">
      <c r="B21" s="455"/>
      <c r="C21" s="456"/>
    </row>
    <row r="22" spans="1:3" s="19" customFormat="1" ht="12.75" x14ac:dyDescent="0.2">
      <c r="B22" s="455"/>
      <c r="C22" s="456"/>
    </row>
    <row r="23" spans="1:3" s="19" customFormat="1" ht="12.75" x14ac:dyDescent="0.2">
      <c r="B23" s="455"/>
      <c r="C23" s="456"/>
    </row>
    <row r="24" spans="1:3" s="19" customFormat="1" ht="12.75" x14ac:dyDescent="0.2">
      <c r="B24" s="455"/>
      <c r="C24" s="456"/>
    </row>
    <row r="25" spans="1:3" s="19" customFormat="1" ht="12.75" x14ac:dyDescent="0.2">
      <c r="B25" s="455"/>
      <c r="C25" s="456"/>
    </row>
    <row r="26" spans="1:3" s="19" customFormat="1" ht="12.75" x14ac:dyDescent="0.2"/>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E22" sqref="E22"/>
    </sheetView>
  </sheetViews>
  <sheetFormatPr defaultRowHeight="13.2" x14ac:dyDescent="0.25"/>
  <cols>
    <col min="1" max="1" width="33" customWidth="1"/>
    <col min="2" max="4" width="18" customWidth="1"/>
    <col min="5" max="7" width="8.88671875" style="114"/>
  </cols>
  <sheetData>
    <row r="1" spans="1:5" ht="49.5" customHeight="1" x14ac:dyDescent="0.25">
      <c r="A1" s="617" t="s">
        <v>605</v>
      </c>
      <c r="B1" s="617"/>
      <c r="C1" s="617"/>
      <c r="D1" s="617"/>
    </row>
    <row r="2" spans="1:5" ht="13.2" customHeight="1" x14ac:dyDescent="0.25">
      <c r="A2" s="38"/>
      <c r="B2" s="19"/>
      <c r="C2" s="19"/>
      <c r="D2" s="19"/>
    </row>
    <row r="3" spans="1:5" ht="14.4" customHeight="1" x14ac:dyDescent="0.25">
      <c r="A3" s="244"/>
      <c r="B3" s="125" t="s">
        <v>444</v>
      </c>
      <c r="C3" s="618" t="s">
        <v>57</v>
      </c>
      <c r="D3" s="619"/>
    </row>
    <row r="4" spans="1:5" ht="39.6" x14ac:dyDescent="0.25">
      <c r="A4" s="245"/>
      <c r="B4" s="34" t="s">
        <v>126</v>
      </c>
      <c r="C4" s="241" t="s">
        <v>58</v>
      </c>
      <c r="D4" s="242" t="s">
        <v>59</v>
      </c>
    </row>
    <row r="5" spans="1:5" x14ac:dyDescent="0.25">
      <c r="A5" s="24" t="s">
        <v>528</v>
      </c>
      <c r="B5" s="122"/>
      <c r="C5" s="42"/>
      <c r="D5" s="352"/>
    </row>
    <row r="6" spans="1:5" x14ac:dyDescent="0.25">
      <c r="A6" s="16" t="s">
        <v>60</v>
      </c>
      <c r="B6" s="272">
        <v>23342</v>
      </c>
      <c r="C6" s="274">
        <v>80.400000000000006</v>
      </c>
      <c r="D6" s="220" t="s">
        <v>527</v>
      </c>
    </row>
    <row r="7" spans="1:5" x14ac:dyDescent="0.25">
      <c r="A7" s="18" t="s">
        <v>61</v>
      </c>
      <c r="B7" s="272">
        <v>17737</v>
      </c>
      <c r="C7" s="220">
        <v>76</v>
      </c>
      <c r="D7" s="220" t="s">
        <v>565</v>
      </c>
    </row>
    <row r="8" spans="1:5" x14ac:dyDescent="0.25">
      <c r="A8" s="16" t="s">
        <v>62</v>
      </c>
      <c r="B8" s="273">
        <v>19562</v>
      </c>
      <c r="C8" s="274">
        <v>110.3</v>
      </c>
      <c r="D8" s="220" t="s">
        <v>573</v>
      </c>
    </row>
    <row r="9" spans="1:5" x14ac:dyDescent="0.25">
      <c r="A9" s="24" t="s">
        <v>122</v>
      </c>
      <c r="B9" s="273">
        <v>60641</v>
      </c>
      <c r="C9" s="274">
        <v>93.6</v>
      </c>
      <c r="D9" s="220" t="s">
        <v>527</v>
      </c>
    </row>
    <row r="10" spans="1:5" x14ac:dyDescent="0.25">
      <c r="A10" s="16" t="s">
        <v>64</v>
      </c>
      <c r="B10" s="273">
        <v>11628</v>
      </c>
      <c r="C10" s="274">
        <v>59.4</v>
      </c>
      <c r="D10" s="274">
        <v>57.8</v>
      </c>
    </row>
    <row r="11" spans="1:5" x14ac:dyDescent="0.25">
      <c r="A11" s="16" t="s">
        <v>65</v>
      </c>
      <c r="B11" s="273">
        <v>7004</v>
      </c>
      <c r="C11" s="274">
        <v>60.2</v>
      </c>
      <c r="D11" s="274">
        <v>88.1</v>
      </c>
    </row>
    <row r="12" spans="1:5" x14ac:dyDescent="0.25">
      <c r="A12" s="16" t="s">
        <v>66</v>
      </c>
      <c r="B12" s="273">
        <v>12801</v>
      </c>
      <c r="C12" s="274">
        <v>182.8</v>
      </c>
      <c r="D12" s="220" t="s">
        <v>518</v>
      </c>
    </row>
    <row r="13" spans="1:5" x14ac:dyDescent="0.25">
      <c r="A13" s="24" t="s">
        <v>123</v>
      </c>
      <c r="B13" s="273">
        <v>31433</v>
      </c>
      <c r="C13" s="274">
        <v>51.8</v>
      </c>
      <c r="D13" s="274">
        <v>93.9</v>
      </c>
    </row>
    <row r="14" spans="1:5" x14ac:dyDescent="0.25">
      <c r="A14" s="24" t="s">
        <v>67</v>
      </c>
      <c r="B14" s="273">
        <v>92074</v>
      </c>
      <c r="C14" s="220"/>
      <c r="D14" s="220" t="s">
        <v>520</v>
      </c>
      <c r="E14" s="101"/>
    </row>
    <row r="15" spans="1:5" x14ac:dyDescent="0.25">
      <c r="A15" s="16" t="s">
        <v>68</v>
      </c>
      <c r="B15" s="273">
        <v>8074</v>
      </c>
      <c r="C15" s="274">
        <v>63.1</v>
      </c>
      <c r="D15" s="274">
        <v>73.2</v>
      </c>
    </row>
    <row r="16" spans="1:5" x14ac:dyDescent="0.25">
      <c r="A16" s="16" t="s">
        <v>41</v>
      </c>
      <c r="B16" s="273">
        <v>4442</v>
      </c>
      <c r="C16" s="220">
        <v>55</v>
      </c>
      <c r="D16" s="274">
        <v>33.799999999999997</v>
      </c>
    </row>
    <row r="17" spans="1:6" x14ac:dyDescent="0.25">
      <c r="A17" s="16" t="s">
        <v>69</v>
      </c>
      <c r="B17" s="273">
        <v>22127</v>
      </c>
      <c r="C17" s="220" t="s">
        <v>606</v>
      </c>
      <c r="D17" s="274">
        <v>58.9</v>
      </c>
    </row>
    <row r="18" spans="1:6" x14ac:dyDescent="0.25">
      <c r="A18" s="24" t="s">
        <v>124</v>
      </c>
      <c r="B18" s="273">
        <v>34643</v>
      </c>
      <c r="C18" s="274">
        <v>110.2</v>
      </c>
      <c r="D18" s="274">
        <v>56.1</v>
      </c>
    </row>
    <row r="19" spans="1:6" x14ac:dyDescent="0.25">
      <c r="A19" s="24" t="s">
        <v>70</v>
      </c>
      <c r="B19" s="273">
        <v>126717</v>
      </c>
      <c r="C19" s="220"/>
      <c r="D19" s="274">
        <v>117.5</v>
      </c>
    </row>
    <row r="20" spans="1:6" x14ac:dyDescent="0.25">
      <c r="A20" s="16" t="s">
        <v>71</v>
      </c>
      <c r="B20" s="273">
        <v>22818</v>
      </c>
      <c r="C20" s="274">
        <v>103.1</v>
      </c>
      <c r="D20" s="274">
        <v>105.7</v>
      </c>
    </row>
    <row r="21" spans="1:6" x14ac:dyDescent="0.25">
      <c r="A21" s="16" t="s">
        <v>72</v>
      </c>
      <c r="B21" s="273">
        <v>5439</v>
      </c>
      <c r="C21" s="274">
        <v>23.8</v>
      </c>
      <c r="D21" s="274">
        <v>38.4</v>
      </c>
    </row>
    <row r="22" spans="1:6" x14ac:dyDescent="0.25">
      <c r="A22" s="24" t="s">
        <v>620</v>
      </c>
      <c r="B22" s="273">
        <v>154974</v>
      </c>
      <c r="C22" s="220"/>
      <c r="D22" s="274">
        <v>107.9</v>
      </c>
    </row>
    <row r="23" spans="1:6" x14ac:dyDescent="0.25">
      <c r="A23" s="99" t="s">
        <v>42</v>
      </c>
      <c r="B23" s="273"/>
      <c r="C23" s="199"/>
      <c r="D23" s="199"/>
      <c r="E23" s="351"/>
      <c r="F23" s="101"/>
    </row>
    <row r="24" spans="1:6" x14ac:dyDescent="0.25">
      <c r="A24" s="16" t="s">
        <v>60</v>
      </c>
      <c r="B24" s="273">
        <v>4901</v>
      </c>
      <c r="C24" s="440">
        <v>9.1999999999999993</v>
      </c>
      <c r="D24" s="199" t="s">
        <v>518</v>
      </c>
      <c r="E24" s="101"/>
      <c r="F24" s="101"/>
    </row>
    <row r="25" spans="1:6" x14ac:dyDescent="0.25">
      <c r="A25" s="16" t="s">
        <v>61</v>
      </c>
      <c r="B25" s="273">
        <v>3452</v>
      </c>
      <c r="C25" s="440">
        <v>70.400000000000006</v>
      </c>
      <c r="D25" s="274">
        <v>56.5</v>
      </c>
      <c r="E25" s="101"/>
      <c r="F25" s="101"/>
    </row>
    <row r="26" spans="1:6" x14ac:dyDescent="0.25">
      <c r="A26" s="16" t="s">
        <v>62</v>
      </c>
      <c r="B26" s="273">
        <v>4229</v>
      </c>
      <c r="C26" s="440">
        <v>122.5</v>
      </c>
      <c r="D26" s="440">
        <v>85.1</v>
      </c>
      <c r="E26" s="101"/>
      <c r="F26" s="101"/>
    </row>
    <row r="27" spans="1:6" x14ac:dyDescent="0.25">
      <c r="A27" s="24" t="s">
        <v>122</v>
      </c>
      <c r="B27" s="313">
        <v>12582</v>
      </c>
      <c r="C27" s="440">
        <v>13.7</v>
      </c>
      <c r="D27" s="440">
        <v>96.2</v>
      </c>
      <c r="E27" s="101"/>
      <c r="F27" s="101"/>
    </row>
    <row r="28" spans="1:6" x14ac:dyDescent="0.25">
      <c r="A28" s="16" t="s">
        <v>64</v>
      </c>
      <c r="B28" s="273">
        <v>20116</v>
      </c>
      <c r="C28" s="199" t="s">
        <v>527</v>
      </c>
      <c r="D28" s="199" t="s">
        <v>527</v>
      </c>
      <c r="E28" s="101"/>
      <c r="F28" s="101"/>
    </row>
    <row r="29" spans="1:6" x14ac:dyDescent="0.25">
      <c r="A29" s="16" t="s">
        <v>65</v>
      </c>
      <c r="B29" s="273">
        <v>7949</v>
      </c>
      <c r="C29" s="440">
        <v>39.5</v>
      </c>
      <c r="D29" s="440">
        <v>54.1</v>
      </c>
      <c r="E29" s="101"/>
      <c r="F29" s="101"/>
    </row>
    <row r="30" spans="1:6" x14ac:dyDescent="0.25">
      <c r="A30" s="16" t="s">
        <v>66</v>
      </c>
      <c r="B30" s="273">
        <v>5398</v>
      </c>
      <c r="C30" s="440">
        <v>67.900000000000006</v>
      </c>
      <c r="D30" s="440">
        <v>132.80000000000001</v>
      </c>
      <c r="E30" s="101"/>
      <c r="F30" s="101"/>
    </row>
    <row r="31" spans="1:6" x14ac:dyDescent="0.25">
      <c r="A31" s="24" t="s">
        <v>123</v>
      </c>
      <c r="B31" s="273">
        <v>33463</v>
      </c>
      <c r="C31" s="199" t="s">
        <v>524</v>
      </c>
      <c r="D31" s="440">
        <v>145.6</v>
      </c>
      <c r="E31" s="101"/>
      <c r="F31" s="101"/>
    </row>
    <row r="32" spans="1:6" x14ac:dyDescent="0.25">
      <c r="A32" s="24" t="s">
        <v>67</v>
      </c>
      <c r="B32" s="272">
        <v>46045</v>
      </c>
      <c r="C32" s="199"/>
      <c r="D32" s="440">
        <v>127.7</v>
      </c>
      <c r="E32" s="101"/>
      <c r="F32" s="101"/>
    </row>
    <row r="33" spans="1:6" x14ac:dyDescent="0.25">
      <c r="A33" s="16" t="s">
        <v>68</v>
      </c>
      <c r="B33" s="272">
        <v>11032</v>
      </c>
      <c r="C33" s="199" t="s">
        <v>520</v>
      </c>
      <c r="D33" s="440">
        <v>99.9</v>
      </c>
      <c r="E33" s="101"/>
      <c r="F33" s="101"/>
    </row>
    <row r="34" spans="1:6" x14ac:dyDescent="0.25">
      <c r="A34" s="16" t="s">
        <v>41</v>
      </c>
      <c r="B34" s="272">
        <v>13156</v>
      </c>
      <c r="C34" s="440">
        <v>119.3</v>
      </c>
      <c r="D34" s="440">
        <v>69.7</v>
      </c>
      <c r="E34" s="101"/>
      <c r="F34" s="101"/>
    </row>
    <row r="35" spans="1:6" x14ac:dyDescent="0.25">
      <c r="A35" s="16" t="s">
        <v>69</v>
      </c>
      <c r="B35" s="275">
        <v>37585</v>
      </c>
      <c r="C35" s="199" t="s">
        <v>521</v>
      </c>
      <c r="D35" s="199" t="s">
        <v>535</v>
      </c>
    </row>
    <row r="36" spans="1:6" x14ac:dyDescent="0.25">
      <c r="A36" s="24" t="s">
        <v>124</v>
      </c>
      <c r="B36" s="275">
        <v>61773</v>
      </c>
      <c r="C36" s="440">
        <v>184.6</v>
      </c>
      <c r="D36" s="440">
        <v>159.5</v>
      </c>
    </row>
    <row r="37" spans="1:6" x14ac:dyDescent="0.25">
      <c r="A37" s="24" t="s">
        <v>70</v>
      </c>
      <c r="B37" s="275">
        <v>107818</v>
      </c>
      <c r="C37" s="276"/>
      <c r="D37" s="440">
        <v>144.1</v>
      </c>
    </row>
    <row r="38" spans="1:6" x14ac:dyDescent="0.25">
      <c r="A38" s="16" t="s">
        <v>71</v>
      </c>
      <c r="B38" s="275">
        <v>21596</v>
      </c>
      <c r="C38" s="440">
        <v>57.5</v>
      </c>
      <c r="D38" s="440">
        <v>115.7</v>
      </c>
    </row>
    <row r="39" spans="1:6" x14ac:dyDescent="0.25">
      <c r="A39" s="16" t="s">
        <v>72</v>
      </c>
      <c r="B39" s="275">
        <v>14153</v>
      </c>
      <c r="C39" s="440">
        <v>65.5</v>
      </c>
      <c r="D39" s="440">
        <v>70.400000000000006</v>
      </c>
    </row>
    <row r="40" spans="1:6" x14ac:dyDescent="0.25">
      <c r="A40" s="16" t="s">
        <v>73</v>
      </c>
      <c r="B40" s="123">
        <v>29023</v>
      </c>
      <c r="C40" s="74" t="s">
        <v>523</v>
      </c>
      <c r="D40" s="323">
        <v>54.4</v>
      </c>
    </row>
    <row r="41" spans="1:6" x14ac:dyDescent="0.25">
      <c r="A41" s="24" t="s">
        <v>125</v>
      </c>
      <c r="B41" s="123">
        <v>64772</v>
      </c>
      <c r="C41" s="323">
        <v>104.9</v>
      </c>
      <c r="D41" s="323">
        <v>70.3</v>
      </c>
    </row>
    <row r="42" spans="1:6" x14ac:dyDescent="0.25">
      <c r="A42" s="266" t="s">
        <v>74</v>
      </c>
      <c r="B42" s="124">
        <v>172590</v>
      </c>
      <c r="C42" s="48"/>
      <c r="D42" s="441">
        <v>103.4</v>
      </c>
    </row>
    <row r="43" spans="1:6" hidden="1" x14ac:dyDescent="0.25">
      <c r="A43" s="620"/>
      <c r="B43" s="620"/>
      <c r="C43" s="620"/>
      <c r="D43" s="620"/>
    </row>
    <row r="44" spans="1:6" hidden="1" x14ac:dyDescent="0.25">
      <c r="A44" s="620"/>
      <c r="B44" s="620"/>
      <c r="C44" s="620"/>
      <c r="D44" s="620"/>
    </row>
    <row r="45" spans="1:6" hidden="1" x14ac:dyDescent="0.25">
      <c r="A45" s="620"/>
      <c r="B45" s="620"/>
      <c r="C45" s="620"/>
      <c r="D45" s="620"/>
    </row>
    <row r="46" spans="1:6" ht="4.2" hidden="1" customHeight="1" x14ac:dyDescent="0.25">
      <c r="A46" s="620"/>
      <c r="B46" s="620"/>
      <c r="C46" s="620"/>
      <c r="D46" s="620"/>
    </row>
    <row r="47" spans="1:6" hidden="1" x14ac:dyDescent="0.25">
      <c r="A47" s="620"/>
      <c r="B47" s="620"/>
      <c r="C47" s="620"/>
      <c r="D47" s="620"/>
    </row>
    <row r="48" spans="1:6" ht="67.2" hidden="1" customHeight="1" x14ac:dyDescent="0.25">
      <c r="A48" s="620"/>
      <c r="B48" s="620"/>
      <c r="C48" s="620"/>
      <c r="D48" s="620"/>
    </row>
    <row r="49" spans="1:4" ht="17.399999999999999" customHeight="1" x14ac:dyDescent="0.25">
      <c r="A49" s="358"/>
      <c r="B49" s="358"/>
      <c r="C49" s="358"/>
      <c r="D49" s="358"/>
    </row>
  </sheetData>
  <mergeCells count="3">
    <mergeCell ref="A1:D1"/>
    <mergeCell ref="C3:D3"/>
    <mergeCell ref="A43:D48"/>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4" zoomScaleNormal="100" workbookViewId="0">
      <selection activeCell="F21" sqref="F21"/>
    </sheetView>
  </sheetViews>
  <sheetFormatPr defaultRowHeight="13.2" x14ac:dyDescent="0.25"/>
  <cols>
    <col min="1" max="1" width="29.6640625" customWidth="1"/>
    <col min="2" max="3" width="28.44140625" style="19" customWidth="1"/>
  </cols>
  <sheetData>
    <row r="1" spans="1:3" ht="13.8" x14ac:dyDescent="0.25">
      <c r="A1" s="588" t="s">
        <v>539</v>
      </c>
      <c r="B1" s="588"/>
      <c r="C1" s="588"/>
    </row>
    <row r="3" spans="1:3" ht="42" customHeight="1" x14ac:dyDescent="0.25">
      <c r="A3" s="580" t="s">
        <v>602</v>
      </c>
      <c r="B3" s="580"/>
      <c r="C3" s="580"/>
    </row>
    <row r="4" spans="1:3" ht="13.2" customHeight="1" x14ac:dyDescent="0.2">
      <c r="A4" s="438"/>
    </row>
    <row r="5" spans="1:3" ht="27.6" customHeight="1" x14ac:dyDescent="0.25">
      <c r="A5" s="41"/>
      <c r="B5" s="35" t="s">
        <v>127</v>
      </c>
      <c r="C5" s="439" t="s">
        <v>100</v>
      </c>
    </row>
    <row r="6" spans="1:3" ht="14.4" customHeight="1" x14ac:dyDescent="0.25">
      <c r="A6" s="24" t="s">
        <v>528</v>
      </c>
      <c r="B6" s="191"/>
      <c r="C6" s="189"/>
    </row>
    <row r="7" spans="1:3" ht="14.4" customHeight="1" x14ac:dyDescent="0.25">
      <c r="A7" s="18" t="s">
        <v>60</v>
      </c>
      <c r="B7" s="95">
        <v>54.1</v>
      </c>
      <c r="C7" s="194">
        <v>163.80000000000001</v>
      </c>
    </row>
    <row r="8" spans="1:3" x14ac:dyDescent="0.25">
      <c r="A8" s="18" t="s">
        <v>61</v>
      </c>
      <c r="B8" s="95">
        <v>68.8</v>
      </c>
      <c r="C8" s="194">
        <v>181.8</v>
      </c>
    </row>
    <row r="9" spans="1:3" x14ac:dyDescent="0.25">
      <c r="A9" s="18" t="s">
        <v>62</v>
      </c>
      <c r="B9" s="95">
        <v>79.7</v>
      </c>
      <c r="C9" s="194">
        <v>178.7</v>
      </c>
    </row>
    <row r="10" spans="1:3" x14ac:dyDescent="0.25">
      <c r="A10" s="18" t="s">
        <v>64</v>
      </c>
      <c r="B10" s="95">
        <v>72.5</v>
      </c>
      <c r="C10" s="194">
        <v>189.5</v>
      </c>
    </row>
    <row r="11" spans="1:3" x14ac:dyDescent="0.25">
      <c r="A11" s="18" t="s">
        <v>65</v>
      </c>
      <c r="B11" s="95">
        <v>58.2</v>
      </c>
      <c r="C11" s="194">
        <v>148.1</v>
      </c>
    </row>
    <row r="12" spans="1:3" x14ac:dyDescent="0.25">
      <c r="A12" s="16" t="s">
        <v>66</v>
      </c>
      <c r="B12" s="95">
        <v>66.8</v>
      </c>
      <c r="C12" s="194">
        <v>149</v>
      </c>
    </row>
    <row r="13" spans="1:3" x14ac:dyDescent="0.25">
      <c r="A13" s="18" t="s">
        <v>68</v>
      </c>
      <c r="B13" s="95">
        <v>57.4</v>
      </c>
      <c r="C13" s="194">
        <v>154.6</v>
      </c>
    </row>
    <row r="14" spans="1:3" x14ac:dyDescent="0.25">
      <c r="A14" s="16" t="s">
        <v>41</v>
      </c>
      <c r="B14" s="95">
        <v>56.5</v>
      </c>
      <c r="C14" s="194">
        <v>156.9</v>
      </c>
    </row>
    <row r="15" spans="1:3" x14ac:dyDescent="0.25">
      <c r="A15" s="16" t="s">
        <v>69</v>
      </c>
      <c r="B15" s="95">
        <v>56.2</v>
      </c>
      <c r="C15" s="194">
        <v>146.5</v>
      </c>
    </row>
    <row r="16" spans="1:3" x14ac:dyDescent="0.25">
      <c r="A16" s="16" t="s">
        <v>71</v>
      </c>
      <c r="B16" s="95">
        <v>58.7</v>
      </c>
      <c r="C16" s="194">
        <v>157.6</v>
      </c>
    </row>
    <row r="17" spans="1:3" x14ac:dyDescent="0.25">
      <c r="A17" s="18" t="s">
        <v>72</v>
      </c>
      <c r="B17" s="95">
        <v>62.5</v>
      </c>
      <c r="C17" s="194">
        <v>149.80000000000001</v>
      </c>
    </row>
    <row r="18" spans="1:3" ht="13.2" customHeight="1" x14ac:dyDescent="0.25">
      <c r="A18" s="24" t="s">
        <v>42</v>
      </c>
      <c r="B18" s="192"/>
      <c r="C18" s="190"/>
    </row>
    <row r="19" spans="1:3" x14ac:dyDescent="0.25">
      <c r="A19" s="16" t="s">
        <v>60</v>
      </c>
      <c r="B19" s="95">
        <v>33</v>
      </c>
      <c r="C19" s="96">
        <v>113.1</v>
      </c>
    </row>
    <row r="20" spans="1:3" x14ac:dyDescent="0.25">
      <c r="A20" s="16" t="s">
        <v>61</v>
      </c>
      <c r="B20" s="95">
        <v>37.9</v>
      </c>
      <c r="C20" s="96">
        <v>118.7</v>
      </c>
    </row>
    <row r="21" spans="1:3" x14ac:dyDescent="0.25">
      <c r="A21" s="16" t="s">
        <v>62</v>
      </c>
      <c r="B21" s="95">
        <v>44.6</v>
      </c>
      <c r="C21" s="96">
        <v>85.4</v>
      </c>
    </row>
    <row r="22" spans="1:3" x14ac:dyDescent="0.25">
      <c r="A22" s="16" t="s">
        <v>64</v>
      </c>
      <c r="B22" s="95">
        <v>38.200000000000003</v>
      </c>
      <c r="C22" s="96">
        <v>87.1</v>
      </c>
    </row>
    <row r="23" spans="1:3" x14ac:dyDescent="0.25">
      <c r="A23" s="16" t="s">
        <v>65</v>
      </c>
      <c r="B23" s="314">
        <v>39.299999999999997</v>
      </c>
      <c r="C23" s="96">
        <v>91.1</v>
      </c>
    </row>
    <row r="24" spans="1:3" x14ac:dyDescent="0.25">
      <c r="A24" s="16" t="s">
        <v>66</v>
      </c>
      <c r="B24" s="95">
        <v>44.8</v>
      </c>
      <c r="C24" s="96">
        <v>113.8</v>
      </c>
    </row>
    <row r="25" spans="1:3" x14ac:dyDescent="0.25">
      <c r="A25" s="18" t="s">
        <v>68</v>
      </c>
      <c r="B25" s="95">
        <v>37.200000000000003</v>
      </c>
      <c r="C25" s="96">
        <v>90.7</v>
      </c>
    </row>
    <row r="26" spans="1:3" x14ac:dyDescent="0.25">
      <c r="A26" s="16" t="s">
        <v>41</v>
      </c>
      <c r="B26" s="95">
        <v>36</v>
      </c>
      <c r="C26" s="96">
        <v>70.599999999999994</v>
      </c>
    </row>
    <row r="27" spans="1:3" x14ac:dyDescent="0.25">
      <c r="A27" s="16" t="s">
        <v>69</v>
      </c>
      <c r="B27" s="95">
        <v>38.299999999999997</v>
      </c>
      <c r="C27" s="96">
        <v>90.8</v>
      </c>
    </row>
    <row r="28" spans="1:3" x14ac:dyDescent="0.25">
      <c r="A28" s="16" t="s">
        <v>71</v>
      </c>
      <c r="B28" s="95">
        <v>37.299999999999997</v>
      </c>
      <c r="C28" s="96">
        <v>104.2</v>
      </c>
    </row>
    <row r="29" spans="1:3" x14ac:dyDescent="0.25">
      <c r="A29" s="18" t="s">
        <v>72</v>
      </c>
      <c r="B29" s="95">
        <v>41.7</v>
      </c>
      <c r="C29" s="96">
        <v>134.80000000000001</v>
      </c>
    </row>
    <row r="30" spans="1:3" ht="13.2" customHeight="1" x14ac:dyDescent="0.25">
      <c r="A30" s="77" t="s">
        <v>73</v>
      </c>
      <c r="B30" s="163">
        <v>41.8</v>
      </c>
      <c r="C30" s="164">
        <v>107.7</v>
      </c>
    </row>
    <row r="36" spans="2:3" x14ac:dyDescent="0.25">
      <c r="B36"/>
      <c r="C36"/>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F38" sqref="F38"/>
    </sheetView>
  </sheetViews>
  <sheetFormatPr defaultRowHeight="13.2" x14ac:dyDescent="0.25"/>
  <cols>
    <col min="1" max="1" width="27" customWidth="1"/>
    <col min="2" max="4" width="18.109375" customWidth="1"/>
  </cols>
  <sheetData>
    <row r="1" spans="1:4" ht="13.8" x14ac:dyDescent="0.25">
      <c r="A1" s="588" t="s">
        <v>449</v>
      </c>
      <c r="B1" s="588"/>
      <c r="C1" s="588"/>
      <c r="D1" s="588"/>
    </row>
    <row r="3" spans="1:4" ht="13.8" x14ac:dyDescent="0.25">
      <c r="A3" s="588" t="s">
        <v>130</v>
      </c>
      <c r="B3" s="588"/>
      <c r="C3" s="588"/>
      <c r="D3" s="588"/>
    </row>
    <row r="5" spans="1:4" ht="13.8" x14ac:dyDescent="0.25">
      <c r="A5" s="590" t="s">
        <v>128</v>
      </c>
      <c r="B5" s="590"/>
      <c r="C5" s="590"/>
      <c r="D5" s="590"/>
    </row>
    <row r="6" spans="1:4" ht="13.2" customHeight="1" x14ac:dyDescent="0.2">
      <c r="A6" s="47"/>
      <c r="B6" s="19"/>
      <c r="C6" s="19"/>
      <c r="D6" s="19"/>
    </row>
    <row r="7" spans="1:4" x14ac:dyDescent="0.25">
      <c r="A7" s="584"/>
      <c r="B7" s="621" t="s">
        <v>120</v>
      </c>
      <c r="C7" s="618" t="s">
        <v>57</v>
      </c>
      <c r="D7" s="619"/>
    </row>
    <row r="8" spans="1:4" ht="43.95" customHeight="1" x14ac:dyDescent="0.25">
      <c r="A8" s="585"/>
      <c r="B8" s="587"/>
      <c r="C8" s="342" t="s">
        <v>129</v>
      </c>
      <c r="D8" s="341" t="s">
        <v>59</v>
      </c>
    </row>
    <row r="9" spans="1:4" ht="14.4" customHeight="1" x14ac:dyDescent="0.25">
      <c r="A9" s="24" t="s">
        <v>528</v>
      </c>
      <c r="B9" s="122"/>
      <c r="C9" s="42"/>
      <c r="D9" s="91"/>
    </row>
    <row r="10" spans="1:4" ht="14.4" customHeight="1" x14ac:dyDescent="0.25">
      <c r="A10" s="16" t="s">
        <v>60</v>
      </c>
      <c r="B10" s="186">
        <v>13788</v>
      </c>
      <c r="C10" s="220">
        <v>72.81</v>
      </c>
      <c r="D10" s="210">
        <v>109.4</v>
      </c>
    </row>
    <row r="11" spans="1:4" ht="14.4" customHeight="1" x14ac:dyDescent="0.25">
      <c r="A11" s="18" t="s">
        <v>61</v>
      </c>
      <c r="B11" s="186">
        <v>14131.2</v>
      </c>
      <c r="C11" s="220">
        <v>101.7</v>
      </c>
      <c r="D11" s="221">
        <v>105.6</v>
      </c>
    </row>
    <row r="12" spans="1:4" ht="14.4" customHeight="1" x14ac:dyDescent="0.25">
      <c r="A12" s="16" t="s">
        <v>62</v>
      </c>
      <c r="B12" s="186">
        <v>15449.9</v>
      </c>
      <c r="C12" s="220">
        <v>100.3</v>
      </c>
      <c r="D12" s="221">
        <v>98.3</v>
      </c>
    </row>
    <row r="13" spans="1:4" s="209" customFormat="1" ht="14.4" customHeight="1" x14ac:dyDescent="0.25">
      <c r="A13" s="24" t="s">
        <v>122</v>
      </c>
      <c r="B13" s="186">
        <v>43369.1</v>
      </c>
      <c r="C13" s="220">
        <v>91.7</v>
      </c>
      <c r="D13" s="222">
        <v>104.2</v>
      </c>
    </row>
    <row r="14" spans="1:4" s="209" customFormat="1" ht="14.4" customHeight="1" x14ac:dyDescent="0.25">
      <c r="A14" s="16" t="s">
        <v>64</v>
      </c>
      <c r="B14" s="186">
        <v>14526.5</v>
      </c>
      <c r="C14" s="220">
        <v>94</v>
      </c>
      <c r="D14" s="222">
        <v>92.9</v>
      </c>
    </row>
    <row r="15" spans="1:4" s="209" customFormat="1" ht="14.4" customHeight="1" x14ac:dyDescent="0.25">
      <c r="A15" s="16" t="s">
        <v>65</v>
      </c>
      <c r="B15" s="186">
        <v>13988.7</v>
      </c>
      <c r="C15" s="220">
        <v>96.3</v>
      </c>
      <c r="D15" s="222">
        <v>95.6</v>
      </c>
    </row>
    <row r="16" spans="1:4" s="209" customFormat="1" ht="14.4" customHeight="1" x14ac:dyDescent="0.25">
      <c r="A16" s="16" t="s">
        <v>66</v>
      </c>
      <c r="B16" s="186">
        <v>13100.6</v>
      </c>
      <c r="C16" s="220">
        <v>94.8</v>
      </c>
      <c r="D16" s="222">
        <v>98.6</v>
      </c>
    </row>
    <row r="17" spans="1:4" s="209" customFormat="1" ht="14.4" customHeight="1" x14ac:dyDescent="0.25">
      <c r="A17" s="24" t="s">
        <v>123</v>
      </c>
      <c r="B17" s="186">
        <f>B18-B13</f>
        <v>41615.799999999996</v>
      </c>
      <c r="C17" s="220">
        <v>90.8</v>
      </c>
      <c r="D17" s="222">
        <v>95.6</v>
      </c>
    </row>
    <row r="18" spans="1:4" s="209" customFormat="1" ht="14.4" customHeight="1" x14ac:dyDescent="0.25">
      <c r="A18" s="24" t="s">
        <v>67</v>
      </c>
      <c r="B18" s="186">
        <v>84984.9</v>
      </c>
      <c r="C18" s="220"/>
      <c r="D18" s="222">
        <v>99.8</v>
      </c>
    </row>
    <row r="19" spans="1:4" s="209" customFormat="1" ht="14.4" customHeight="1" x14ac:dyDescent="0.25">
      <c r="A19" s="16" t="s">
        <v>68</v>
      </c>
      <c r="B19" s="186">
        <v>13283.4</v>
      </c>
      <c r="C19" s="220">
        <v>102.1</v>
      </c>
      <c r="D19" s="222">
        <v>102.6</v>
      </c>
    </row>
    <row r="20" spans="1:4" s="209" customFormat="1" ht="14.4" customHeight="1" x14ac:dyDescent="0.25">
      <c r="A20" s="18" t="s">
        <v>41</v>
      </c>
      <c r="B20" s="186">
        <v>13603</v>
      </c>
      <c r="C20" s="220">
        <v>103.6</v>
      </c>
      <c r="D20" s="222">
        <v>100.9</v>
      </c>
    </row>
    <row r="21" spans="1:4" s="209" customFormat="1" ht="14.4" customHeight="1" x14ac:dyDescent="0.25">
      <c r="A21" s="16" t="s">
        <v>69</v>
      </c>
      <c r="B21" s="186">
        <v>14565.7</v>
      </c>
      <c r="C21" s="220">
        <v>107.2</v>
      </c>
      <c r="D21" s="222">
        <v>97.2</v>
      </c>
    </row>
    <row r="22" spans="1:4" s="209" customFormat="1" ht="14.4" customHeight="1" x14ac:dyDescent="0.25">
      <c r="A22" s="24" t="s">
        <v>124</v>
      </c>
      <c r="B22" s="186">
        <f>SUM(B19:B21)</f>
        <v>41452.100000000006</v>
      </c>
      <c r="C22" s="220">
        <v>101.8</v>
      </c>
      <c r="D22" s="222">
        <v>100.1</v>
      </c>
    </row>
    <row r="23" spans="1:4" s="209" customFormat="1" ht="14.4" customHeight="1" x14ac:dyDescent="0.25">
      <c r="A23" s="24" t="s">
        <v>70</v>
      </c>
      <c r="B23" s="186">
        <v>126437.1</v>
      </c>
      <c r="C23" s="220"/>
      <c r="D23" s="222">
        <v>100.2</v>
      </c>
    </row>
    <row r="24" spans="1:4" s="209" customFormat="1" ht="14.4" customHeight="1" x14ac:dyDescent="0.25">
      <c r="A24" s="16" t="s">
        <v>71</v>
      </c>
      <c r="B24" s="186">
        <v>15264.4</v>
      </c>
      <c r="C24" s="220">
        <v>104.9</v>
      </c>
      <c r="D24" s="222">
        <v>96.6</v>
      </c>
    </row>
    <row r="25" spans="1:4" s="209" customFormat="1" ht="14.4" customHeight="1" x14ac:dyDescent="0.25">
      <c r="A25" s="16" t="s">
        <v>72</v>
      </c>
      <c r="B25" s="186">
        <v>15089</v>
      </c>
      <c r="C25" s="220">
        <v>98.8</v>
      </c>
      <c r="D25" s="222">
        <v>95.8</v>
      </c>
    </row>
    <row r="26" spans="1:4" s="209" customFormat="1" ht="14.4" customHeight="1" x14ac:dyDescent="0.25">
      <c r="A26" s="24" t="s">
        <v>620</v>
      </c>
      <c r="B26" s="186">
        <v>156790.5</v>
      </c>
      <c r="C26" s="220"/>
      <c r="D26" s="222">
        <v>99.1</v>
      </c>
    </row>
    <row r="27" spans="1:4" ht="15.6" customHeight="1" x14ac:dyDescent="0.25">
      <c r="A27" s="24" t="s">
        <v>42</v>
      </c>
      <c r="B27" s="220"/>
      <c r="C27" s="220"/>
      <c r="D27" s="186"/>
    </row>
    <row r="28" spans="1:4" ht="15.6" customHeight="1" x14ac:dyDescent="0.25">
      <c r="A28" s="16" t="s">
        <v>60</v>
      </c>
      <c r="B28" s="220">
        <v>11792.5</v>
      </c>
      <c r="C28" s="220">
        <v>75.400000000000006</v>
      </c>
      <c r="D28" s="186">
        <v>98.6</v>
      </c>
    </row>
    <row r="29" spans="1:4" ht="15.6" customHeight="1" x14ac:dyDescent="0.25">
      <c r="A29" s="16" t="s">
        <v>61</v>
      </c>
      <c r="B29" s="220">
        <v>12548.7</v>
      </c>
      <c r="C29" s="220">
        <v>105.3</v>
      </c>
      <c r="D29" s="186">
        <v>98.7</v>
      </c>
    </row>
    <row r="30" spans="1:4" ht="15.6" customHeight="1" x14ac:dyDescent="0.25">
      <c r="A30" s="16" t="s">
        <v>62</v>
      </c>
      <c r="B30" s="220">
        <v>13610.3</v>
      </c>
      <c r="C30" s="220">
        <v>107.8</v>
      </c>
      <c r="D30" s="186">
        <v>98.7</v>
      </c>
    </row>
    <row r="31" spans="1:4" s="209" customFormat="1" ht="15.6" customHeight="1" x14ac:dyDescent="0.25">
      <c r="A31" s="24" t="s">
        <v>122</v>
      </c>
      <c r="B31" s="220">
        <v>37951.599999999999</v>
      </c>
      <c r="C31" s="220">
        <v>96.7</v>
      </c>
      <c r="D31" s="186">
        <v>98.7</v>
      </c>
    </row>
    <row r="32" spans="1:4" ht="15.6" customHeight="1" x14ac:dyDescent="0.25">
      <c r="A32" s="16" t="s">
        <v>64</v>
      </c>
      <c r="B32" s="220">
        <v>13582.4</v>
      </c>
      <c r="C32" s="220">
        <v>99.5</v>
      </c>
      <c r="D32" s="186">
        <v>120.6</v>
      </c>
    </row>
    <row r="33" spans="1:4" ht="15.6" customHeight="1" x14ac:dyDescent="0.25">
      <c r="A33" s="16" t="s">
        <v>65</v>
      </c>
      <c r="B33" s="220">
        <v>12786.6</v>
      </c>
      <c r="C33" s="220">
        <v>93.6</v>
      </c>
      <c r="D33" s="186">
        <v>111.6</v>
      </c>
    </row>
    <row r="34" spans="1:4" ht="15.6" customHeight="1" x14ac:dyDescent="0.25">
      <c r="A34" s="16" t="s">
        <v>66</v>
      </c>
      <c r="B34" s="220">
        <v>11718.3</v>
      </c>
      <c r="C34" s="220">
        <v>91.8</v>
      </c>
      <c r="D34" s="186">
        <v>99.5</v>
      </c>
    </row>
    <row r="35" spans="1:4" ht="15.6" customHeight="1" x14ac:dyDescent="0.25">
      <c r="A35" s="24" t="s">
        <v>123</v>
      </c>
      <c r="B35" s="220">
        <v>38087.299999999996</v>
      </c>
      <c r="C35" s="220">
        <v>98.9</v>
      </c>
      <c r="D35" s="186">
        <v>110.4</v>
      </c>
    </row>
    <row r="36" spans="1:4" ht="15.6" customHeight="1" x14ac:dyDescent="0.25">
      <c r="A36" s="24" t="s">
        <v>67</v>
      </c>
      <c r="B36" s="220">
        <v>76038.899999999994</v>
      </c>
      <c r="C36" s="220"/>
      <c r="D36" s="186">
        <v>104.2</v>
      </c>
    </row>
    <row r="37" spans="1:4" ht="15.6" customHeight="1" x14ac:dyDescent="0.25">
      <c r="A37" s="16" t="s">
        <v>68</v>
      </c>
      <c r="B37" s="220">
        <v>11504.6</v>
      </c>
      <c r="C37" s="220">
        <v>98.3</v>
      </c>
      <c r="D37" s="186">
        <v>98</v>
      </c>
    </row>
    <row r="38" spans="1:4" ht="15.6" customHeight="1" x14ac:dyDescent="0.25">
      <c r="A38" s="16" t="s">
        <v>41</v>
      </c>
      <c r="B38" s="220">
        <v>12157.5</v>
      </c>
      <c r="C38" s="220">
        <v>105.2</v>
      </c>
      <c r="D38" s="186">
        <v>102.4</v>
      </c>
    </row>
    <row r="39" spans="1:4" ht="15.6" customHeight="1" x14ac:dyDescent="0.25">
      <c r="A39" s="16" t="s">
        <v>69</v>
      </c>
      <c r="B39" s="220">
        <v>13589.6</v>
      </c>
      <c r="C39" s="220">
        <v>111.2</v>
      </c>
      <c r="D39" s="186">
        <v>109</v>
      </c>
    </row>
    <row r="40" spans="1:4" s="209" customFormat="1" ht="15.6" customHeight="1" x14ac:dyDescent="0.25">
      <c r="A40" s="24" t="s">
        <v>124</v>
      </c>
      <c r="B40" s="220">
        <v>37251.700000000012</v>
      </c>
      <c r="C40" s="220">
        <v>97.4</v>
      </c>
      <c r="D40" s="186">
        <v>103.3</v>
      </c>
    </row>
    <row r="41" spans="1:4" ht="15.6" customHeight="1" x14ac:dyDescent="0.25">
      <c r="A41" s="24" t="s">
        <v>70</v>
      </c>
      <c r="B41" s="220">
        <v>113290.6</v>
      </c>
      <c r="C41" s="220"/>
      <c r="D41" s="186">
        <v>103.8</v>
      </c>
    </row>
    <row r="42" spans="1:4" ht="15.6" customHeight="1" x14ac:dyDescent="0.25">
      <c r="A42" s="16" t="s">
        <v>71</v>
      </c>
      <c r="B42" s="220">
        <v>14621.4</v>
      </c>
      <c r="C42" s="220">
        <v>106.2</v>
      </c>
      <c r="D42" s="186">
        <v>112.9</v>
      </c>
    </row>
    <row r="43" spans="1:4" ht="15.6" customHeight="1" x14ac:dyDescent="0.25">
      <c r="A43" s="16" t="s">
        <v>72</v>
      </c>
      <c r="B43" s="220">
        <v>14741.4</v>
      </c>
      <c r="C43" s="220">
        <v>99.5</v>
      </c>
      <c r="D43" s="186">
        <v>110.6</v>
      </c>
    </row>
    <row r="44" spans="1:4" ht="15.6" customHeight="1" x14ac:dyDescent="0.25">
      <c r="A44" s="16" t="s">
        <v>73</v>
      </c>
      <c r="B44" s="220">
        <v>18760</v>
      </c>
      <c r="C44" s="220">
        <v>127.5</v>
      </c>
      <c r="D44" s="186">
        <v>113.6</v>
      </c>
    </row>
    <row r="45" spans="1:4" s="209" customFormat="1" ht="15.6" customHeight="1" x14ac:dyDescent="0.25">
      <c r="A45" s="24" t="s">
        <v>125</v>
      </c>
      <c r="B45" s="220">
        <v>48122.699999999983</v>
      </c>
      <c r="C45" s="220">
        <v>125.8</v>
      </c>
      <c r="D45" s="186">
        <v>112.4</v>
      </c>
    </row>
    <row r="46" spans="1:4" ht="15.6" customHeight="1" x14ac:dyDescent="0.25">
      <c r="A46" s="343" t="s">
        <v>74</v>
      </c>
      <c r="B46" s="223">
        <v>161413.29999999999</v>
      </c>
      <c r="C46" s="223"/>
      <c r="D46" s="224">
        <v>106.3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ignoredErrors>
    <ignoredError sqref="B22:D2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G11" sqref="G11"/>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89" t="s">
        <v>603</v>
      </c>
      <c r="B1" s="589"/>
      <c r="C1" s="589"/>
      <c r="D1" s="589"/>
      <c r="E1" s="589"/>
      <c r="F1" s="589"/>
    </row>
    <row r="2" spans="1:6" ht="13.2" customHeight="1" x14ac:dyDescent="0.2">
      <c r="A2" s="49"/>
      <c r="B2" s="19"/>
      <c r="C2" s="19"/>
      <c r="D2" s="19"/>
      <c r="E2" s="19"/>
      <c r="F2" s="19"/>
    </row>
    <row r="3" spans="1:6" ht="14.25" customHeight="1" x14ac:dyDescent="0.25">
      <c r="A3" s="584"/>
      <c r="B3" s="613" t="s">
        <v>616</v>
      </c>
      <c r="C3" s="619"/>
      <c r="D3" s="613" t="s">
        <v>617</v>
      </c>
      <c r="E3" s="619"/>
      <c r="F3" s="250" t="s">
        <v>43</v>
      </c>
    </row>
    <row r="4" spans="1:6" ht="92.4" x14ac:dyDescent="0.25">
      <c r="A4" s="585"/>
      <c r="B4" s="17" t="s">
        <v>46</v>
      </c>
      <c r="C4" s="35" t="s">
        <v>580</v>
      </c>
      <c r="D4" s="17" t="s">
        <v>46</v>
      </c>
      <c r="E4" s="35" t="s">
        <v>581</v>
      </c>
      <c r="F4" s="15" t="s">
        <v>625</v>
      </c>
    </row>
    <row r="5" spans="1:6" ht="15" customHeight="1" x14ac:dyDescent="0.25">
      <c r="A5" s="24" t="s">
        <v>131</v>
      </c>
      <c r="B5" s="356">
        <v>15089</v>
      </c>
      <c r="C5" s="200">
        <v>95.8</v>
      </c>
      <c r="D5" s="246">
        <v>156790.5</v>
      </c>
      <c r="E5" s="176">
        <v>99.1</v>
      </c>
      <c r="F5" s="201">
        <v>105.4</v>
      </c>
    </row>
    <row r="6" spans="1:6" x14ac:dyDescent="0.25">
      <c r="A6" s="50" t="s">
        <v>132</v>
      </c>
      <c r="B6" s="200"/>
      <c r="C6" s="200"/>
      <c r="D6" s="246"/>
      <c r="E6" s="200"/>
      <c r="F6" s="201"/>
    </row>
    <row r="7" spans="1:6" ht="39.6" x14ac:dyDescent="0.25">
      <c r="A7" s="27" t="s">
        <v>582</v>
      </c>
      <c r="B7" s="176">
        <v>14919</v>
      </c>
      <c r="C7" s="200">
        <v>95.8</v>
      </c>
      <c r="D7" s="263">
        <v>154778.79999999999</v>
      </c>
      <c r="E7" s="200">
        <v>99.4</v>
      </c>
      <c r="F7" s="62">
        <v>106.5</v>
      </c>
    </row>
    <row r="8" spans="1:6" ht="39.6" x14ac:dyDescent="0.25">
      <c r="A8" s="33" t="s">
        <v>583</v>
      </c>
      <c r="B8" s="211">
        <v>170</v>
      </c>
      <c r="C8" s="211">
        <v>89.5</v>
      </c>
      <c r="D8" s="247">
        <v>2011.7</v>
      </c>
      <c r="E8" s="31">
        <v>79.2</v>
      </c>
      <c r="F8" s="32">
        <v>64.900000000000006</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M27" sqref="M27"/>
    </sheetView>
  </sheetViews>
  <sheetFormatPr defaultRowHeight="13.2" x14ac:dyDescent="0.25"/>
  <cols>
    <col min="1" max="1" width="18.5546875" customWidth="1"/>
    <col min="2" max="7" width="11.5546875" customWidth="1"/>
  </cols>
  <sheetData>
    <row r="1" spans="1:7" ht="29.4" customHeight="1" x14ac:dyDescent="0.25">
      <c r="A1" s="589" t="s">
        <v>133</v>
      </c>
      <c r="B1" s="589"/>
      <c r="C1" s="589"/>
      <c r="D1" s="589"/>
      <c r="E1" s="589"/>
      <c r="F1" s="589"/>
      <c r="G1" s="589"/>
    </row>
    <row r="2" spans="1:7" ht="13.2" customHeight="1" x14ac:dyDescent="0.2">
      <c r="A2" s="30"/>
      <c r="B2" s="19"/>
      <c r="C2" s="19"/>
      <c r="D2" s="19"/>
      <c r="E2" s="19"/>
      <c r="F2" s="19"/>
      <c r="G2" s="19"/>
    </row>
    <row r="3" spans="1:7" ht="25.2" customHeight="1" x14ac:dyDescent="0.25">
      <c r="A3" s="584"/>
      <c r="B3" s="618" t="s">
        <v>134</v>
      </c>
      <c r="C3" s="623"/>
      <c r="D3" s="619"/>
      <c r="E3" s="618" t="s">
        <v>135</v>
      </c>
      <c r="F3" s="623"/>
      <c r="G3" s="619"/>
    </row>
    <row r="4" spans="1:7" x14ac:dyDescent="0.25">
      <c r="A4" s="622"/>
      <c r="B4" s="621" t="s">
        <v>46</v>
      </c>
      <c r="C4" s="618" t="s">
        <v>136</v>
      </c>
      <c r="D4" s="619"/>
      <c r="E4" s="621" t="s">
        <v>46</v>
      </c>
      <c r="F4" s="618" t="s">
        <v>136</v>
      </c>
      <c r="G4" s="619"/>
    </row>
    <row r="5" spans="1:7" ht="66" x14ac:dyDescent="0.25">
      <c r="A5" s="585"/>
      <c r="B5" s="587"/>
      <c r="C5" s="34" t="s">
        <v>137</v>
      </c>
      <c r="D5" s="34" t="s">
        <v>138</v>
      </c>
      <c r="E5" s="587"/>
      <c r="F5" s="34" t="s">
        <v>137</v>
      </c>
      <c r="G5" s="15" t="s">
        <v>138</v>
      </c>
    </row>
    <row r="6" spans="1:7" ht="14.4" customHeight="1" x14ac:dyDescent="0.25">
      <c r="A6" s="248" t="s">
        <v>528</v>
      </c>
      <c r="B6" s="91"/>
      <c r="C6" s="472"/>
      <c r="D6" s="472"/>
      <c r="E6" s="472"/>
      <c r="F6" s="472"/>
      <c r="G6" s="88"/>
    </row>
    <row r="7" spans="1:7" ht="14.4" customHeight="1" x14ac:dyDescent="0.25">
      <c r="A7" s="16" t="s">
        <v>60</v>
      </c>
      <c r="B7" s="225">
        <v>6376</v>
      </c>
      <c r="C7" s="226">
        <v>71.400000000000006</v>
      </c>
      <c r="D7" s="226">
        <v>109.2</v>
      </c>
      <c r="E7" s="226">
        <v>7412</v>
      </c>
      <c r="F7" s="226">
        <v>74</v>
      </c>
      <c r="G7" s="226">
        <v>109.6</v>
      </c>
    </row>
    <row r="8" spans="1:7" ht="14.4" customHeight="1" x14ac:dyDescent="0.25">
      <c r="A8" s="18" t="s">
        <v>61</v>
      </c>
      <c r="B8" s="225">
        <v>6695.3</v>
      </c>
      <c r="C8" s="226">
        <v>103.5</v>
      </c>
      <c r="D8" s="226">
        <v>106</v>
      </c>
      <c r="E8" s="226">
        <v>7435.9</v>
      </c>
      <c r="F8" s="226">
        <v>100.2</v>
      </c>
      <c r="G8" s="226">
        <v>105.4</v>
      </c>
    </row>
    <row r="9" spans="1:7" ht="14.4" customHeight="1" x14ac:dyDescent="0.25">
      <c r="A9" s="16" t="s">
        <v>62</v>
      </c>
      <c r="B9" s="225">
        <v>7378.7</v>
      </c>
      <c r="C9" s="226">
        <v>105</v>
      </c>
      <c r="D9" s="226">
        <v>100.6</v>
      </c>
      <c r="E9" s="226">
        <v>8071.2</v>
      </c>
      <c r="F9" s="226">
        <v>95.9</v>
      </c>
      <c r="G9" s="226">
        <v>96</v>
      </c>
    </row>
    <row r="10" spans="1:7" s="209" customFormat="1" ht="14.4" customHeight="1" x14ac:dyDescent="0.25">
      <c r="A10" s="24" t="s">
        <v>122</v>
      </c>
      <c r="B10" s="225">
        <v>20450</v>
      </c>
      <c r="C10" s="226">
        <v>92.4</v>
      </c>
      <c r="D10" s="226">
        <v>105.1</v>
      </c>
      <c r="E10" s="226">
        <v>22919.1</v>
      </c>
      <c r="F10" s="226">
        <v>91.1</v>
      </c>
      <c r="G10" s="226">
        <v>103.3</v>
      </c>
    </row>
    <row r="11" spans="1:7" s="209" customFormat="1" ht="14.4" customHeight="1" x14ac:dyDescent="0.25">
      <c r="A11" s="16" t="s">
        <v>64</v>
      </c>
      <c r="B11" s="225">
        <v>7179.6</v>
      </c>
      <c r="C11" s="226">
        <v>95.7</v>
      </c>
      <c r="D11" s="226">
        <v>97.5</v>
      </c>
      <c r="E11" s="226">
        <v>7346.9</v>
      </c>
      <c r="F11" s="226">
        <v>92.5</v>
      </c>
      <c r="G11" s="226">
        <v>88.6</v>
      </c>
    </row>
    <row r="12" spans="1:7" s="209" customFormat="1" ht="14.4" customHeight="1" x14ac:dyDescent="0.25">
      <c r="A12" s="16" t="s">
        <v>65</v>
      </c>
      <c r="B12" s="225">
        <v>6871.3</v>
      </c>
      <c r="C12" s="226">
        <v>94.9</v>
      </c>
      <c r="D12" s="226">
        <v>100.5</v>
      </c>
      <c r="E12" s="226">
        <v>7117.4</v>
      </c>
      <c r="F12" s="226">
        <v>97.6</v>
      </c>
      <c r="G12" s="226">
        <v>91.1</v>
      </c>
    </row>
    <row r="13" spans="1:7" s="209" customFormat="1" ht="14.4" customHeight="1" x14ac:dyDescent="0.25">
      <c r="A13" s="16" t="s">
        <v>66</v>
      </c>
      <c r="B13" s="225">
        <v>6454.1</v>
      </c>
      <c r="C13" s="226">
        <v>95.1</v>
      </c>
      <c r="D13" s="226">
        <v>102.6</v>
      </c>
      <c r="E13" s="226">
        <v>6646.5</v>
      </c>
      <c r="F13" s="226">
        <v>94.4</v>
      </c>
      <c r="G13" s="226">
        <v>95</v>
      </c>
    </row>
    <row r="14" spans="1:7" s="209" customFormat="1" ht="14.4" customHeight="1" x14ac:dyDescent="0.25">
      <c r="A14" s="24" t="s">
        <v>123</v>
      </c>
      <c r="B14" s="225">
        <f>B15-B10</f>
        <v>20505</v>
      </c>
      <c r="C14" s="226">
        <v>94.9</v>
      </c>
      <c r="D14" s="226">
        <v>100.1</v>
      </c>
      <c r="E14" s="226">
        <f>E15-E10</f>
        <v>21110.9</v>
      </c>
      <c r="F14" s="226">
        <v>87</v>
      </c>
      <c r="G14" s="226">
        <v>91.4</v>
      </c>
    </row>
    <row r="15" spans="1:7" s="209" customFormat="1" ht="14.4" customHeight="1" x14ac:dyDescent="0.25">
      <c r="A15" s="24" t="s">
        <v>67</v>
      </c>
      <c r="B15" s="225">
        <v>40955</v>
      </c>
      <c r="C15" s="226"/>
      <c r="D15" s="226">
        <v>102.5</v>
      </c>
      <c r="E15" s="226">
        <v>44030</v>
      </c>
      <c r="F15" s="226"/>
      <c r="G15" s="226">
        <v>97.2</v>
      </c>
    </row>
    <row r="16" spans="1:7" s="209" customFormat="1" ht="14.4" customHeight="1" x14ac:dyDescent="0.25">
      <c r="A16" s="16" t="s">
        <v>68</v>
      </c>
      <c r="B16" s="225">
        <v>6566.1</v>
      </c>
      <c r="C16" s="226">
        <v>102.8</v>
      </c>
      <c r="D16" s="226">
        <v>107.6</v>
      </c>
      <c r="E16" s="226">
        <v>6717.3</v>
      </c>
      <c r="F16" s="226">
        <v>101.5</v>
      </c>
      <c r="G16" s="226">
        <v>97.8</v>
      </c>
    </row>
    <row r="17" spans="1:7" s="209" customFormat="1" ht="14.4" customHeight="1" x14ac:dyDescent="0.25">
      <c r="A17" s="16" t="s">
        <v>41</v>
      </c>
      <c r="B17" s="225">
        <v>6550.1</v>
      </c>
      <c r="C17" s="226">
        <v>101.9</v>
      </c>
      <c r="D17" s="226">
        <v>103.5</v>
      </c>
      <c r="E17" s="226">
        <v>7052.9</v>
      </c>
      <c r="F17" s="226">
        <v>105.3</v>
      </c>
      <c r="G17" s="226">
        <v>98.4</v>
      </c>
    </row>
    <row r="18" spans="1:7" s="209" customFormat="1" ht="14.4" customHeight="1" x14ac:dyDescent="0.25">
      <c r="A18" s="16" t="s">
        <v>69</v>
      </c>
      <c r="B18" s="225">
        <v>6891.8</v>
      </c>
      <c r="C18" s="226">
        <v>105.8</v>
      </c>
      <c r="D18" s="226">
        <v>98.3</v>
      </c>
      <c r="E18" s="226">
        <v>7673.9</v>
      </c>
      <c r="F18" s="226">
        <v>108.5</v>
      </c>
      <c r="G18" s="226">
        <v>96.2</v>
      </c>
    </row>
    <row r="19" spans="1:7" s="209" customFormat="1" ht="14.4" customHeight="1" x14ac:dyDescent="0.25">
      <c r="A19" s="24" t="s">
        <v>124</v>
      </c>
      <c r="B19" s="225">
        <f>SUM(B16:B18)</f>
        <v>20008</v>
      </c>
      <c r="C19" s="226">
        <v>100.7</v>
      </c>
      <c r="D19" s="226">
        <v>102.9</v>
      </c>
      <c r="E19" s="226">
        <f>SUM(E16:E18)</f>
        <v>21444.1</v>
      </c>
      <c r="F19" s="226">
        <v>103.1</v>
      </c>
      <c r="G19" s="226">
        <v>97.4</v>
      </c>
    </row>
    <row r="20" spans="1:7" s="209" customFormat="1" ht="14.4" customHeight="1" x14ac:dyDescent="0.25">
      <c r="A20" s="24" t="s">
        <v>70</v>
      </c>
      <c r="B20" s="225">
        <v>60963</v>
      </c>
      <c r="C20" s="226"/>
      <c r="D20" s="226">
        <v>102.6</v>
      </c>
      <c r="E20" s="226">
        <v>65474.2</v>
      </c>
      <c r="F20" s="226"/>
      <c r="G20" s="226">
        <v>97.3</v>
      </c>
    </row>
    <row r="21" spans="1:7" s="209" customFormat="1" ht="14.4" customHeight="1" x14ac:dyDescent="0.25">
      <c r="A21" s="16" t="s">
        <v>71</v>
      </c>
      <c r="B21" s="225">
        <v>7201.9</v>
      </c>
      <c r="C21" s="226">
        <v>104</v>
      </c>
      <c r="D21" s="226">
        <v>97</v>
      </c>
      <c r="E21" s="226">
        <v>8062.5</v>
      </c>
      <c r="F21" s="226">
        <v>105.8</v>
      </c>
      <c r="G21" s="226">
        <v>95.8</v>
      </c>
    </row>
    <row r="22" spans="1:7" s="209" customFormat="1" ht="14.4" customHeight="1" x14ac:dyDescent="0.25">
      <c r="A22" s="16" t="s">
        <v>72</v>
      </c>
      <c r="B22" s="225">
        <v>7110.3</v>
      </c>
      <c r="C22" s="226">
        <v>98.1</v>
      </c>
      <c r="D22" s="226">
        <v>95.3</v>
      </c>
      <c r="E22" s="226">
        <v>7978.7</v>
      </c>
      <c r="F22" s="226">
        <v>99.6</v>
      </c>
      <c r="G22" s="226">
        <v>96.1</v>
      </c>
    </row>
    <row r="23" spans="1:7" s="209" customFormat="1" ht="14.4" customHeight="1" x14ac:dyDescent="0.25">
      <c r="A23" s="24" t="s">
        <v>620</v>
      </c>
      <c r="B23" s="225">
        <v>75275.100000000006</v>
      </c>
      <c r="C23" s="226"/>
      <c r="D23" s="226">
        <v>101.5</v>
      </c>
      <c r="E23" s="226">
        <v>81515.399999999994</v>
      </c>
      <c r="F23" s="226"/>
      <c r="G23" s="226">
        <v>97</v>
      </c>
    </row>
    <row r="24" spans="1:7" ht="14.4" customHeight="1" x14ac:dyDescent="0.25">
      <c r="A24" s="24" t="s">
        <v>579</v>
      </c>
      <c r="B24" s="225"/>
      <c r="C24" s="226"/>
      <c r="D24" s="226"/>
      <c r="E24" s="226"/>
      <c r="F24" s="226"/>
      <c r="G24" s="226"/>
    </row>
    <row r="25" spans="1:7" ht="14.4" customHeight="1" x14ac:dyDescent="0.25">
      <c r="A25" s="16" t="s">
        <v>60</v>
      </c>
      <c r="B25" s="225">
        <v>5422.6</v>
      </c>
      <c r="C25" s="226">
        <v>78.2</v>
      </c>
      <c r="D25" s="226">
        <v>98.6</v>
      </c>
      <c r="E25" s="226">
        <v>6370</v>
      </c>
      <c r="F25" s="226">
        <v>73.099999999999994</v>
      </c>
      <c r="G25" s="226">
        <v>98.5</v>
      </c>
    </row>
    <row r="26" spans="1:7" ht="14.4" customHeight="1" x14ac:dyDescent="0.25">
      <c r="A26" s="16" t="s">
        <v>61</v>
      </c>
      <c r="B26" s="225">
        <v>5868.3</v>
      </c>
      <c r="C26" s="226">
        <v>106.6</v>
      </c>
      <c r="D26" s="226">
        <v>96.2</v>
      </c>
      <c r="E26" s="226">
        <v>6680.5</v>
      </c>
      <c r="F26" s="226">
        <v>104.2</v>
      </c>
      <c r="G26" s="226">
        <v>101</v>
      </c>
    </row>
    <row r="27" spans="1:7" ht="14.4" customHeight="1" x14ac:dyDescent="0.25">
      <c r="A27" s="16" t="s">
        <v>62</v>
      </c>
      <c r="B27" s="225">
        <v>6534.5</v>
      </c>
      <c r="C27" s="226">
        <v>110.7</v>
      </c>
      <c r="D27" s="226">
        <v>97.2</v>
      </c>
      <c r="E27" s="226">
        <v>7075.8</v>
      </c>
      <c r="F27" s="226">
        <v>105.3</v>
      </c>
      <c r="G27" s="226">
        <v>100.1</v>
      </c>
    </row>
    <row r="28" spans="1:7" s="209" customFormat="1" ht="14.4" customHeight="1" x14ac:dyDescent="0.25">
      <c r="A28" s="24" t="s">
        <v>122</v>
      </c>
      <c r="B28" s="225">
        <v>17825.400000000001</v>
      </c>
      <c r="C28" s="226">
        <v>96.7</v>
      </c>
      <c r="D28" s="226">
        <v>97.3</v>
      </c>
      <c r="E28" s="226">
        <v>20126.2</v>
      </c>
      <c r="F28" s="226">
        <v>96.6</v>
      </c>
      <c r="G28" s="226">
        <v>99.9</v>
      </c>
    </row>
    <row r="29" spans="1:7" ht="14.4" customHeight="1" x14ac:dyDescent="0.25">
      <c r="A29" s="16" t="s">
        <v>64</v>
      </c>
      <c r="B29" s="225">
        <v>6498.9</v>
      </c>
      <c r="C29" s="226">
        <v>98.7</v>
      </c>
      <c r="D29" s="226">
        <v>120.4</v>
      </c>
      <c r="E29" s="226">
        <v>7083.5</v>
      </c>
      <c r="F29" s="226">
        <v>100.1</v>
      </c>
      <c r="G29" s="226">
        <v>120.7</v>
      </c>
    </row>
    <row r="30" spans="1:7" ht="14.4" customHeight="1" x14ac:dyDescent="0.25">
      <c r="A30" s="16" t="s">
        <v>65</v>
      </c>
      <c r="B30" s="225">
        <v>6052.6</v>
      </c>
      <c r="C30" s="226">
        <v>92.1</v>
      </c>
      <c r="D30" s="226">
        <v>108.3</v>
      </c>
      <c r="E30" s="226">
        <v>6734</v>
      </c>
      <c r="F30" s="226">
        <v>95</v>
      </c>
      <c r="G30" s="226">
        <v>114.8</v>
      </c>
    </row>
    <row r="31" spans="1:7" ht="14.4" customHeight="1" x14ac:dyDescent="0.25">
      <c r="A31" s="16" t="s">
        <v>66</v>
      </c>
      <c r="B31" s="225">
        <v>5605.3</v>
      </c>
      <c r="C31" s="226">
        <v>93.2</v>
      </c>
      <c r="D31" s="226">
        <v>95.1</v>
      </c>
      <c r="E31" s="226">
        <v>6113</v>
      </c>
      <c r="F31" s="226">
        <v>90.6</v>
      </c>
      <c r="G31" s="226">
        <v>103.5</v>
      </c>
    </row>
    <row r="32" spans="1:7" s="209" customFormat="1" ht="14.4" customHeight="1" x14ac:dyDescent="0.25">
      <c r="A32" s="24" t="s">
        <v>123</v>
      </c>
      <c r="B32" s="225">
        <v>18156.699999999997</v>
      </c>
      <c r="C32" s="226">
        <v>99.6</v>
      </c>
      <c r="D32" s="226">
        <v>107.6</v>
      </c>
      <c r="E32" s="226">
        <v>19930.600000000002</v>
      </c>
      <c r="F32" s="226">
        <v>98.3</v>
      </c>
      <c r="G32" s="226">
        <v>112.9</v>
      </c>
    </row>
    <row r="33" spans="1:7" ht="14.4" customHeight="1" x14ac:dyDescent="0.25">
      <c r="A33" s="24" t="s">
        <v>67</v>
      </c>
      <c r="B33" s="225">
        <v>35982.1</v>
      </c>
      <c r="C33" s="226"/>
      <c r="D33" s="226">
        <v>102.3</v>
      </c>
      <c r="E33" s="226">
        <v>40056.800000000003</v>
      </c>
      <c r="F33" s="226"/>
      <c r="G33" s="226">
        <v>106</v>
      </c>
    </row>
    <row r="34" spans="1:7" ht="14.4" customHeight="1" x14ac:dyDescent="0.25">
      <c r="A34" s="16" t="s">
        <v>68</v>
      </c>
      <c r="B34" s="225">
        <v>5479.3</v>
      </c>
      <c r="C34" s="226">
        <v>98</v>
      </c>
      <c r="D34" s="226">
        <v>93</v>
      </c>
      <c r="E34" s="226">
        <v>6025.3</v>
      </c>
      <c r="F34" s="226">
        <v>98.5</v>
      </c>
      <c r="G34" s="226">
        <v>102.6</v>
      </c>
    </row>
    <row r="35" spans="1:7" ht="14.4" customHeight="1" x14ac:dyDescent="0.25">
      <c r="A35" s="16" t="s">
        <v>41</v>
      </c>
      <c r="B35" s="225">
        <v>5755.4</v>
      </c>
      <c r="C35" s="226">
        <v>105.9</v>
      </c>
      <c r="D35" s="226">
        <v>99.4</v>
      </c>
      <c r="E35" s="226">
        <v>6402.1</v>
      </c>
      <c r="F35" s="226">
        <v>104.6</v>
      </c>
      <c r="G35" s="226">
        <v>105.1</v>
      </c>
    </row>
    <row r="36" spans="1:7" ht="14.4" customHeight="1" x14ac:dyDescent="0.25">
      <c r="A36" s="16" t="s">
        <v>69</v>
      </c>
      <c r="B36" s="225">
        <v>6439.1</v>
      </c>
      <c r="C36" s="226">
        <v>111.4</v>
      </c>
      <c r="D36" s="226">
        <v>108.1</v>
      </c>
      <c r="E36" s="226">
        <v>7150.4</v>
      </c>
      <c r="F36" s="226">
        <v>111</v>
      </c>
      <c r="G36" s="226">
        <v>109.8</v>
      </c>
    </row>
    <row r="37" spans="1:7" s="209" customFormat="1" ht="14.4" customHeight="1" x14ac:dyDescent="0.25">
      <c r="A37" s="24" t="s">
        <v>124</v>
      </c>
      <c r="B37" s="225">
        <v>17673.900000000001</v>
      </c>
      <c r="C37" s="226">
        <v>98</v>
      </c>
      <c r="D37" s="226">
        <v>100.2</v>
      </c>
      <c r="E37" s="226">
        <v>19577.799999999996</v>
      </c>
      <c r="F37" s="226">
        <v>96.8</v>
      </c>
      <c r="G37" s="226">
        <v>105.9</v>
      </c>
    </row>
    <row r="38" spans="1:7" ht="14.4" customHeight="1" x14ac:dyDescent="0.25">
      <c r="A38" s="24" t="s">
        <v>70</v>
      </c>
      <c r="B38" s="225">
        <v>53656</v>
      </c>
      <c r="C38" s="226"/>
      <c r="D38" s="226">
        <v>101.6</v>
      </c>
      <c r="E38" s="226">
        <v>59634.6</v>
      </c>
      <c r="F38" s="226"/>
      <c r="G38" s="226">
        <v>106</v>
      </c>
    </row>
    <row r="39" spans="1:7" ht="14.4" customHeight="1" x14ac:dyDescent="0.25">
      <c r="A39" s="16" t="s">
        <v>71</v>
      </c>
      <c r="B39" s="225">
        <v>6968.7</v>
      </c>
      <c r="C39" s="226">
        <v>105.8</v>
      </c>
      <c r="D39" s="226">
        <v>109</v>
      </c>
      <c r="E39" s="226">
        <v>7652.7</v>
      </c>
      <c r="F39" s="226">
        <v>106.5</v>
      </c>
      <c r="G39" s="226">
        <v>116.3</v>
      </c>
    </row>
    <row r="40" spans="1:7" ht="14.4" customHeight="1" x14ac:dyDescent="0.25">
      <c r="A40" s="16" t="s">
        <v>72</v>
      </c>
      <c r="B40" s="225">
        <v>7078.2</v>
      </c>
      <c r="C40" s="226">
        <v>100.2</v>
      </c>
      <c r="D40" s="226">
        <v>107.3</v>
      </c>
      <c r="E40" s="226">
        <v>7663.2</v>
      </c>
      <c r="F40" s="226">
        <v>98.9</v>
      </c>
      <c r="G40" s="226">
        <v>113.7</v>
      </c>
    </row>
    <row r="41" spans="1:7" ht="14.4" customHeight="1" x14ac:dyDescent="0.25">
      <c r="A41" s="16" t="s">
        <v>73</v>
      </c>
      <c r="B41" s="225">
        <v>8826.9</v>
      </c>
      <c r="C41" s="226">
        <v>124.7</v>
      </c>
      <c r="D41" s="226">
        <v>119.6</v>
      </c>
      <c r="E41" s="226">
        <v>9933.1</v>
      </c>
      <c r="F41" s="226">
        <v>130</v>
      </c>
      <c r="G41" s="226">
        <v>108.2</v>
      </c>
    </row>
    <row r="42" spans="1:7" s="209" customFormat="1" ht="14.4" customHeight="1" x14ac:dyDescent="0.25">
      <c r="A42" s="24" t="s">
        <v>125</v>
      </c>
      <c r="B42" s="225">
        <v>22873.800000000003</v>
      </c>
      <c r="C42" s="226">
        <v>125.4</v>
      </c>
      <c r="D42" s="226">
        <v>112.3</v>
      </c>
      <c r="E42" s="226">
        <v>25249.000000000007</v>
      </c>
      <c r="F42" s="226">
        <v>126.2</v>
      </c>
      <c r="G42" s="226">
        <v>112.2</v>
      </c>
    </row>
    <row r="43" spans="1:7" ht="14.4" customHeight="1" x14ac:dyDescent="0.25">
      <c r="A43" s="249" t="s">
        <v>74</v>
      </c>
      <c r="B43" s="227">
        <v>76529.8</v>
      </c>
      <c r="C43" s="228"/>
      <c r="D43" s="228">
        <v>104.6</v>
      </c>
      <c r="E43" s="228">
        <v>84883.6</v>
      </c>
      <c r="F43" s="228"/>
      <c r="G43" s="228">
        <v>107.8</v>
      </c>
    </row>
    <row r="44" spans="1:7" x14ac:dyDescent="0.25">
      <c r="B44" s="114"/>
      <c r="C44" s="114"/>
      <c r="D44" s="114"/>
      <c r="E44" s="114"/>
      <c r="F44" s="114"/>
      <c r="G44" s="114"/>
    </row>
    <row r="45" spans="1:7" x14ac:dyDescent="0.25">
      <c r="A45" s="229"/>
      <c r="B45" s="114"/>
      <c r="C45" s="114"/>
      <c r="D45" s="114"/>
      <c r="E45" s="114"/>
      <c r="F45" s="114"/>
      <c r="G45" s="114"/>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ignoredErrors>
    <ignoredError sqref="B19:E1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WhiteSpace="0" zoomScaleNormal="100" workbookViewId="0">
      <selection activeCell="H20" sqref="H20"/>
    </sheetView>
  </sheetViews>
  <sheetFormatPr defaultRowHeight="13.2" x14ac:dyDescent="0.25"/>
  <cols>
    <col min="1" max="1" width="27" customWidth="1"/>
    <col min="2" max="4" width="20.5546875" customWidth="1"/>
  </cols>
  <sheetData>
    <row r="1" spans="1:4" ht="13.8" x14ac:dyDescent="0.25">
      <c r="A1" s="624" t="s">
        <v>139</v>
      </c>
      <c r="B1" s="624"/>
      <c r="C1" s="624"/>
      <c r="D1" s="624"/>
    </row>
    <row r="2" spans="1:4" ht="13.2" customHeight="1" x14ac:dyDescent="0.2">
      <c r="C2" s="114"/>
    </row>
    <row r="3" spans="1:4" ht="13.8" x14ac:dyDescent="0.25">
      <c r="A3" s="590" t="s">
        <v>140</v>
      </c>
      <c r="B3" s="590"/>
      <c r="C3" s="590"/>
      <c r="D3" s="590"/>
    </row>
    <row r="4" spans="1:4" ht="13.95" customHeight="1" x14ac:dyDescent="0.2">
      <c r="A4" s="431"/>
      <c r="B4" s="19"/>
      <c r="C4" s="19"/>
      <c r="D4" s="19"/>
    </row>
    <row r="5" spans="1:4" x14ac:dyDescent="0.25">
      <c r="A5" s="428"/>
      <c r="B5" s="433" t="s">
        <v>120</v>
      </c>
      <c r="C5" s="618" t="s">
        <v>57</v>
      </c>
      <c r="D5" s="619"/>
    </row>
    <row r="6" spans="1:4" ht="38.25" customHeight="1" x14ac:dyDescent="0.25">
      <c r="A6" s="429"/>
      <c r="B6" s="430"/>
      <c r="C6" s="430" t="s">
        <v>58</v>
      </c>
      <c r="D6" s="15" t="s">
        <v>59</v>
      </c>
    </row>
    <row r="7" spans="1:4" ht="16.2" customHeight="1" x14ac:dyDescent="0.25">
      <c r="A7" s="24" t="s">
        <v>528</v>
      </c>
      <c r="B7" s="51"/>
      <c r="C7" s="24"/>
      <c r="D7" s="89"/>
    </row>
    <row r="8" spans="1:4" ht="16.2" customHeight="1" x14ac:dyDescent="0.25">
      <c r="A8" s="16" t="s">
        <v>60</v>
      </c>
      <c r="B8" s="43">
        <v>4262.8999999999996</v>
      </c>
      <c r="C8" s="43">
        <v>107.7</v>
      </c>
      <c r="D8" s="44">
        <v>112.9</v>
      </c>
    </row>
    <row r="9" spans="1:4" ht="16.2" customHeight="1" x14ac:dyDescent="0.25">
      <c r="A9" s="16" t="s">
        <v>61</v>
      </c>
      <c r="B9" s="43">
        <v>4364.5</v>
      </c>
      <c r="C9" s="43">
        <v>105.5</v>
      </c>
      <c r="D9" s="44">
        <v>108.8</v>
      </c>
    </row>
    <row r="10" spans="1:4" ht="16.2" customHeight="1" x14ac:dyDescent="0.25">
      <c r="A10" s="16" t="s">
        <v>62</v>
      </c>
      <c r="B10" s="43">
        <v>4716.3999999999996</v>
      </c>
      <c r="C10" s="43">
        <v>109.4</v>
      </c>
      <c r="D10" s="44">
        <v>101.8</v>
      </c>
    </row>
    <row r="11" spans="1:4" ht="16.2" customHeight="1" x14ac:dyDescent="0.25">
      <c r="A11" s="24" t="s">
        <v>122</v>
      </c>
      <c r="B11" s="43">
        <v>13343.8</v>
      </c>
      <c r="C11" s="43">
        <v>103</v>
      </c>
      <c r="D11" s="44">
        <v>107.5</v>
      </c>
    </row>
    <row r="12" spans="1:4" ht="16.2" customHeight="1" x14ac:dyDescent="0.25">
      <c r="A12" s="16" t="s">
        <v>64</v>
      </c>
      <c r="B12" s="254">
        <v>4915.7</v>
      </c>
      <c r="C12" s="254">
        <v>100</v>
      </c>
      <c r="D12" s="255">
        <v>96.1</v>
      </c>
    </row>
    <row r="13" spans="1:4" ht="16.2" customHeight="1" x14ac:dyDescent="0.25">
      <c r="A13" s="93" t="s">
        <v>65</v>
      </c>
      <c r="B13" s="43">
        <v>4927.8999999999996</v>
      </c>
      <c r="C13" s="254">
        <v>101</v>
      </c>
      <c r="D13" s="255">
        <v>105.3</v>
      </c>
    </row>
    <row r="14" spans="1:4" ht="16.2" customHeight="1" x14ac:dyDescent="0.25">
      <c r="A14" s="18" t="s">
        <v>66</v>
      </c>
      <c r="B14" s="43">
        <v>4421.3999999999996</v>
      </c>
      <c r="C14" s="254">
        <v>90.4</v>
      </c>
      <c r="D14" s="255">
        <v>90.8</v>
      </c>
    </row>
    <row r="15" spans="1:4" ht="16.2" customHeight="1" x14ac:dyDescent="0.25">
      <c r="A15" s="24" t="s">
        <v>123</v>
      </c>
      <c r="B15" s="43">
        <v>14265</v>
      </c>
      <c r="C15" s="254">
        <v>101.1</v>
      </c>
      <c r="D15" s="255">
        <v>97.3</v>
      </c>
    </row>
    <row r="16" spans="1:4" ht="16.2" customHeight="1" x14ac:dyDescent="0.25">
      <c r="A16" s="24" t="s">
        <v>67</v>
      </c>
      <c r="B16" s="43">
        <v>27608.799999999999</v>
      </c>
      <c r="C16" s="254"/>
      <c r="D16" s="255">
        <v>102</v>
      </c>
    </row>
    <row r="17" spans="1:4" ht="16.2" customHeight="1" x14ac:dyDescent="0.25">
      <c r="A17" s="18" t="s">
        <v>68</v>
      </c>
      <c r="B17" s="254">
        <v>4173.2</v>
      </c>
      <c r="C17" s="254">
        <v>93.7</v>
      </c>
      <c r="D17" s="255">
        <v>88.5</v>
      </c>
    </row>
    <row r="18" spans="1:4" ht="16.2" customHeight="1" x14ac:dyDescent="0.25">
      <c r="A18" s="93" t="s">
        <v>41</v>
      </c>
      <c r="B18" s="254">
        <v>4134.3999999999996</v>
      </c>
      <c r="C18" s="254">
        <v>99.6</v>
      </c>
      <c r="D18" s="255">
        <v>90.1</v>
      </c>
    </row>
    <row r="19" spans="1:4" ht="16.2" customHeight="1" x14ac:dyDescent="0.25">
      <c r="A19" s="18" t="s">
        <v>69</v>
      </c>
      <c r="B19" s="254">
        <v>4248.8</v>
      </c>
      <c r="C19" s="254">
        <v>102.2</v>
      </c>
      <c r="D19" s="255">
        <v>89.5</v>
      </c>
    </row>
    <row r="20" spans="1:4" ht="16.2" customHeight="1" x14ac:dyDescent="0.25">
      <c r="A20" s="24" t="s">
        <v>124</v>
      </c>
      <c r="B20" s="254">
        <v>12556.4</v>
      </c>
      <c r="C20" s="254">
        <v>88.2</v>
      </c>
      <c r="D20" s="255">
        <v>89.4</v>
      </c>
    </row>
    <row r="21" spans="1:4" ht="16.2" customHeight="1" x14ac:dyDescent="0.25">
      <c r="A21" s="24" t="s">
        <v>70</v>
      </c>
      <c r="B21" s="254">
        <v>40165.199999999997</v>
      </c>
      <c r="C21" s="254"/>
      <c r="D21" s="255">
        <v>97.8</v>
      </c>
    </row>
    <row r="22" spans="1:4" ht="16.2" customHeight="1" x14ac:dyDescent="0.25">
      <c r="A22" s="18" t="s">
        <v>626</v>
      </c>
      <c r="B22" s="254">
        <v>4445.3999999999996</v>
      </c>
      <c r="C22" s="254">
        <v>105.9</v>
      </c>
      <c r="D22" s="255">
        <v>93.5</v>
      </c>
    </row>
    <row r="23" spans="1:4" ht="16.2" customHeight="1" x14ac:dyDescent="0.25">
      <c r="A23" s="16" t="s">
        <v>72</v>
      </c>
      <c r="B23" s="43">
        <v>4498.5</v>
      </c>
      <c r="C23" s="254">
        <v>98.9</v>
      </c>
      <c r="D23" s="255">
        <v>95.3</v>
      </c>
    </row>
    <row r="24" spans="1:4" ht="16.2" customHeight="1" x14ac:dyDescent="0.25">
      <c r="A24" s="24" t="s">
        <v>620</v>
      </c>
      <c r="B24" s="43">
        <v>49109.1</v>
      </c>
      <c r="C24" s="254"/>
      <c r="D24" s="255">
        <v>97.2</v>
      </c>
    </row>
    <row r="25" spans="1:4" ht="16.2" customHeight="1" x14ac:dyDescent="0.25">
      <c r="A25" s="24" t="s">
        <v>42</v>
      </c>
      <c r="B25" s="43"/>
      <c r="C25" s="43"/>
      <c r="D25" s="44"/>
    </row>
    <row r="26" spans="1:4" ht="16.2" customHeight="1" x14ac:dyDescent="0.25">
      <c r="A26" s="16" t="s">
        <v>60</v>
      </c>
      <c r="B26" s="43">
        <v>3658.2</v>
      </c>
      <c r="C26" s="174">
        <v>83</v>
      </c>
      <c r="D26" s="44">
        <v>87.4</v>
      </c>
    </row>
    <row r="27" spans="1:4" ht="16.2" customHeight="1" x14ac:dyDescent="0.25">
      <c r="A27" s="16" t="s">
        <v>61</v>
      </c>
      <c r="B27" s="43">
        <v>3921.5</v>
      </c>
      <c r="C27" s="43">
        <v>105.8</v>
      </c>
      <c r="D27" s="44">
        <v>86.1</v>
      </c>
    </row>
    <row r="28" spans="1:4" ht="16.2" customHeight="1" x14ac:dyDescent="0.25">
      <c r="A28" s="16" t="s">
        <v>62</v>
      </c>
      <c r="B28" s="43">
        <v>4510.7</v>
      </c>
      <c r="C28" s="43">
        <v>114.8</v>
      </c>
      <c r="D28" s="44">
        <v>114</v>
      </c>
    </row>
    <row r="29" spans="1:4" ht="16.2" customHeight="1" x14ac:dyDescent="0.25">
      <c r="A29" s="24" t="s">
        <v>122</v>
      </c>
      <c r="B29" s="43">
        <v>12090.3</v>
      </c>
      <c r="C29" s="174">
        <v>94</v>
      </c>
      <c r="D29" s="44">
        <v>95.3</v>
      </c>
    </row>
    <row r="30" spans="1:4" ht="16.2" customHeight="1" x14ac:dyDescent="0.25">
      <c r="A30" s="16" t="s">
        <v>64</v>
      </c>
      <c r="B30" s="43">
        <v>4682.8999999999996</v>
      </c>
      <c r="C30" s="43">
        <v>104.4</v>
      </c>
      <c r="D30" s="44">
        <v>196.7</v>
      </c>
    </row>
    <row r="31" spans="1:4" ht="16.2" customHeight="1" x14ac:dyDescent="0.25">
      <c r="A31" s="16" t="s">
        <v>65</v>
      </c>
      <c r="B31" s="43">
        <v>4397.3999999999996</v>
      </c>
      <c r="C31" s="43">
        <v>92</v>
      </c>
      <c r="D31" s="44">
        <v>147.1</v>
      </c>
    </row>
    <row r="32" spans="1:4" ht="16.2" customHeight="1" x14ac:dyDescent="0.25">
      <c r="A32" s="16" t="s">
        <v>66</v>
      </c>
      <c r="B32" s="43">
        <v>4436.3999999999996</v>
      </c>
      <c r="C32" s="43">
        <v>105.3</v>
      </c>
      <c r="D32" s="44">
        <v>129.69999999999999</v>
      </c>
    </row>
    <row r="33" spans="1:4" ht="16.2" customHeight="1" x14ac:dyDescent="0.25">
      <c r="A33" s="24" t="s">
        <v>123</v>
      </c>
      <c r="B33" s="43">
        <v>13516.7</v>
      </c>
      <c r="C33" s="43">
        <v>111.4</v>
      </c>
      <c r="D33" s="44">
        <v>153.69999999999999</v>
      </c>
    </row>
    <row r="34" spans="1:4" ht="16.2" customHeight="1" x14ac:dyDescent="0.25">
      <c r="A34" s="24" t="s">
        <v>67</v>
      </c>
      <c r="B34" s="43">
        <v>25607</v>
      </c>
      <c r="C34" s="43"/>
      <c r="D34" s="44">
        <v>119.5</v>
      </c>
    </row>
    <row r="35" spans="1:4" ht="16.2" customHeight="1" x14ac:dyDescent="0.25">
      <c r="A35" s="18" t="s">
        <v>68</v>
      </c>
      <c r="B35" s="43">
        <v>4264.7</v>
      </c>
      <c r="C35" s="43">
        <v>96.3</v>
      </c>
      <c r="D35" s="44">
        <v>118.2</v>
      </c>
    </row>
    <row r="36" spans="1:4" ht="16.2" customHeight="1" x14ac:dyDescent="0.25">
      <c r="A36" s="16" t="s">
        <v>41</v>
      </c>
      <c r="B36" s="43">
        <v>4128.8</v>
      </c>
      <c r="C36" s="43">
        <v>98.2</v>
      </c>
      <c r="D36" s="44">
        <v>110.3</v>
      </c>
    </row>
    <row r="37" spans="1:4" ht="16.2" customHeight="1" x14ac:dyDescent="0.25">
      <c r="A37" s="16" t="s">
        <v>69</v>
      </c>
      <c r="B37" s="43">
        <v>4246.2</v>
      </c>
      <c r="C37" s="43">
        <v>103.4</v>
      </c>
      <c r="D37" s="44">
        <v>102.7</v>
      </c>
    </row>
    <row r="38" spans="1:4" ht="16.2" customHeight="1" x14ac:dyDescent="0.25">
      <c r="A38" s="24" t="s">
        <v>124</v>
      </c>
      <c r="B38" s="43">
        <v>12639.8</v>
      </c>
      <c r="C38" s="43">
        <v>96.9</v>
      </c>
      <c r="D38" s="44">
        <v>110.1</v>
      </c>
    </row>
    <row r="39" spans="1:4" ht="16.2" customHeight="1" x14ac:dyDescent="0.25">
      <c r="A39" s="24" t="s">
        <v>70</v>
      </c>
      <c r="B39" s="43">
        <v>38246.800000000003</v>
      </c>
      <c r="C39" s="43"/>
      <c r="D39" s="44">
        <v>116.1</v>
      </c>
    </row>
    <row r="40" spans="1:4" ht="16.2" customHeight="1" x14ac:dyDescent="0.25">
      <c r="A40" s="16" t="s">
        <v>71</v>
      </c>
      <c r="B40" s="43">
        <v>4279.1000000000004</v>
      </c>
      <c r="C40" s="43">
        <v>101.3</v>
      </c>
      <c r="D40" s="44">
        <v>107.6</v>
      </c>
    </row>
    <row r="41" spans="1:4" ht="16.2" customHeight="1" x14ac:dyDescent="0.25">
      <c r="A41" s="18" t="s">
        <v>72</v>
      </c>
      <c r="B41" s="43">
        <v>4198.2</v>
      </c>
      <c r="C41" s="43">
        <v>97.5</v>
      </c>
      <c r="D41" s="44">
        <v>98.2</v>
      </c>
    </row>
    <row r="42" spans="1:4" ht="16.2" customHeight="1" x14ac:dyDescent="0.25">
      <c r="A42" s="18" t="s">
        <v>73</v>
      </c>
      <c r="B42" s="43">
        <v>4196.8999999999996</v>
      </c>
      <c r="C42" s="43">
        <v>92.6</v>
      </c>
      <c r="D42" s="44">
        <v>88.5</v>
      </c>
    </row>
    <row r="43" spans="1:4" ht="16.2" customHeight="1" x14ac:dyDescent="0.25">
      <c r="A43" s="24" t="s">
        <v>125</v>
      </c>
      <c r="B43" s="43">
        <v>12674.3</v>
      </c>
      <c r="C43" s="43">
        <v>97.5</v>
      </c>
      <c r="D43" s="44">
        <v>97.1</v>
      </c>
    </row>
    <row r="44" spans="1:4" ht="16.2" customHeight="1" x14ac:dyDescent="0.25">
      <c r="A44" s="432" t="s">
        <v>74</v>
      </c>
      <c r="B44" s="46">
        <v>50921.1</v>
      </c>
      <c r="C44" s="46"/>
      <c r="D44" s="45">
        <v>110.4</v>
      </c>
    </row>
    <row r="45" spans="1:4" ht="16.2" customHeight="1" x14ac:dyDescent="0.25">
      <c r="A45" s="161"/>
      <c r="B45" s="277"/>
      <c r="C45" s="277"/>
      <c r="D45" s="277"/>
    </row>
    <row r="46" spans="1:4" ht="13.8" x14ac:dyDescent="0.25">
      <c r="A46" s="173" t="s">
        <v>588</v>
      </c>
    </row>
  </sheetData>
  <mergeCells count="3">
    <mergeCell ref="A3:D3"/>
    <mergeCell ref="A1:D1"/>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view="pageLayout" zoomScaleNormal="100" workbookViewId="0">
      <selection activeCell="A51" sqref="A51"/>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570</v>
      </c>
    </row>
    <row r="5" spans="1:1" ht="12.75" x14ac:dyDescent="0.2">
      <c r="A5" s="8"/>
    </row>
    <row r="6" spans="1:1" ht="12.75" x14ac:dyDescent="0.2">
      <c r="A6" s="5"/>
    </row>
    <row r="7" spans="1:1" ht="12.75" x14ac:dyDescent="0.2">
      <c r="A7" s="5"/>
    </row>
    <row r="8" spans="1:1" ht="12.75" x14ac:dyDescent="0.2">
      <c r="A8" s="5"/>
    </row>
    <row r="9" spans="1:1" ht="52.8" x14ac:dyDescent="0.25">
      <c r="A9" s="11" t="s">
        <v>614</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231" t="s">
        <v>12</v>
      </c>
    </row>
    <row r="24" spans="1:1" ht="12.75" x14ac:dyDescent="0.2">
      <c r="A24" s="9"/>
    </row>
    <row r="25" spans="1:1" ht="12.75" x14ac:dyDescent="0.2">
      <c r="A25" s="9"/>
    </row>
    <row r="26" spans="1:1" ht="12.75" x14ac:dyDescent="0.2">
      <c r="A26" s="10"/>
    </row>
    <row r="27" spans="1:1" ht="12.75" x14ac:dyDescent="0.2">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108" t="s">
        <v>615</v>
      </c>
    </row>
    <row r="46" spans="1:1" x14ac:dyDescent="0.25">
      <c r="A46" s="107" t="s">
        <v>14</v>
      </c>
    </row>
    <row r="47" spans="1:1" x14ac:dyDescent="0.25">
      <c r="A47" s="154"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Normal="100" workbookViewId="0">
      <selection activeCell="G39" sqref="G39"/>
    </sheetView>
  </sheetViews>
  <sheetFormatPr defaultRowHeight="13.2" x14ac:dyDescent="0.25"/>
  <cols>
    <col min="1" max="1" width="20" customWidth="1"/>
    <col min="2" max="5" width="16.6640625" customWidth="1"/>
  </cols>
  <sheetData>
    <row r="1" spans="1:5" ht="13.8" x14ac:dyDescent="0.25">
      <c r="A1" s="588" t="s">
        <v>450</v>
      </c>
      <c r="B1" s="588"/>
      <c r="C1" s="588"/>
      <c r="D1" s="588"/>
      <c r="E1" s="588"/>
    </row>
    <row r="3" spans="1:5" ht="13.8" x14ac:dyDescent="0.25">
      <c r="A3" s="588" t="s">
        <v>141</v>
      </c>
      <c r="B3" s="588"/>
      <c r="C3" s="588"/>
      <c r="D3" s="588"/>
      <c r="E3" s="588"/>
    </row>
    <row r="5" spans="1:5" ht="13.8" x14ac:dyDescent="0.25">
      <c r="A5" s="608" t="s">
        <v>457</v>
      </c>
      <c r="B5" s="608"/>
      <c r="C5" s="608"/>
      <c r="D5" s="608"/>
      <c r="E5" s="608"/>
    </row>
    <row r="6" spans="1:5" ht="13.2" customHeight="1" x14ac:dyDescent="0.2">
      <c r="A6" s="53"/>
      <c r="B6" s="19"/>
      <c r="C6" s="19"/>
      <c r="D6" s="19"/>
      <c r="E6" s="19"/>
    </row>
    <row r="7" spans="1:5" x14ac:dyDescent="0.25">
      <c r="A7" s="625" t="s">
        <v>142</v>
      </c>
      <c r="B7" s="625"/>
      <c r="C7" s="625"/>
      <c r="D7" s="625"/>
      <c r="E7" s="625"/>
    </row>
    <row r="8" spans="1:5" x14ac:dyDescent="0.25">
      <c r="A8" s="489"/>
      <c r="B8" s="64" t="s">
        <v>312</v>
      </c>
      <c r="C8" s="591" t="s">
        <v>143</v>
      </c>
      <c r="D8" s="626"/>
      <c r="E8" s="592"/>
    </row>
    <row r="9" spans="1:5" ht="26.4" x14ac:dyDescent="0.25">
      <c r="A9" s="490"/>
      <c r="B9" s="487" t="s">
        <v>311</v>
      </c>
      <c r="C9" s="487" t="s">
        <v>146</v>
      </c>
      <c r="D9" s="487" t="s">
        <v>145</v>
      </c>
      <c r="E9" s="473" t="s">
        <v>144</v>
      </c>
    </row>
    <row r="10" spans="1:5" ht="13.2" customHeight="1" x14ac:dyDescent="0.25">
      <c r="A10" s="480" t="s">
        <v>528</v>
      </c>
      <c r="B10" s="91"/>
      <c r="C10" s="480"/>
      <c r="D10" s="480"/>
      <c r="E10" s="88"/>
    </row>
    <row r="11" spans="1:5" x14ac:dyDescent="0.25">
      <c r="A11" s="16" t="s">
        <v>60</v>
      </c>
      <c r="B11" s="74">
        <v>100.1</v>
      </c>
      <c r="C11" s="74">
        <v>101.2</v>
      </c>
      <c r="D11" s="75">
        <v>100.8</v>
      </c>
      <c r="E11" s="75">
        <v>97.7</v>
      </c>
    </row>
    <row r="12" spans="1:5" x14ac:dyDescent="0.25">
      <c r="A12" s="16" t="s">
        <v>61</v>
      </c>
      <c r="B12" s="74">
        <v>100.8</v>
      </c>
      <c r="C12" s="74">
        <v>101.5</v>
      </c>
      <c r="D12" s="75">
        <v>100.1</v>
      </c>
      <c r="E12" s="75">
        <v>101</v>
      </c>
    </row>
    <row r="13" spans="1:5" x14ac:dyDescent="0.25">
      <c r="A13" s="16" t="s">
        <v>62</v>
      </c>
      <c r="B13" s="42">
        <v>108</v>
      </c>
      <c r="C13" s="42">
        <v>105.1</v>
      </c>
      <c r="D13" s="39">
        <v>112.6</v>
      </c>
      <c r="E13" s="39">
        <v>104.1</v>
      </c>
    </row>
    <row r="14" spans="1:5" x14ac:dyDescent="0.25">
      <c r="A14" s="24" t="s">
        <v>122</v>
      </c>
      <c r="B14" s="42">
        <v>104.5</v>
      </c>
      <c r="C14" s="42">
        <v>104.4</v>
      </c>
      <c r="D14" s="39">
        <v>105.3</v>
      </c>
      <c r="E14" s="39">
        <v>103.1</v>
      </c>
    </row>
    <row r="15" spans="1:5" x14ac:dyDescent="0.25">
      <c r="A15" s="16" t="s">
        <v>64</v>
      </c>
      <c r="B15" s="42">
        <v>100.3</v>
      </c>
      <c r="C15" s="42">
        <v>101.8</v>
      </c>
      <c r="D15" s="39">
        <v>98.5</v>
      </c>
      <c r="E15" s="39">
        <v>101.8</v>
      </c>
    </row>
    <row r="16" spans="1:5" x14ac:dyDescent="0.25">
      <c r="A16" s="16" t="s">
        <v>65</v>
      </c>
      <c r="B16" s="199">
        <v>99.9</v>
      </c>
      <c r="C16" s="199">
        <v>100.9</v>
      </c>
      <c r="D16" s="150">
        <v>99.3</v>
      </c>
      <c r="E16" s="150">
        <v>99.8</v>
      </c>
    </row>
    <row r="17" spans="1:5" x14ac:dyDescent="0.25">
      <c r="A17" s="16" t="s">
        <v>66</v>
      </c>
      <c r="B17" s="274">
        <v>99.1</v>
      </c>
      <c r="C17" s="274">
        <v>98.6</v>
      </c>
      <c r="D17" s="188">
        <v>99.1</v>
      </c>
      <c r="E17" s="188">
        <v>99.8</v>
      </c>
    </row>
    <row r="18" spans="1:5" x14ac:dyDescent="0.25">
      <c r="A18" s="24" t="s">
        <v>123</v>
      </c>
      <c r="B18" s="274">
        <v>105.4</v>
      </c>
      <c r="C18" s="274">
        <v>105.8</v>
      </c>
      <c r="D18" s="188">
        <v>105.7</v>
      </c>
      <c r="E18" s="188">
        <v>104.6</v>
      </c>
    </row>
    <row r="19" spans="1:5" x14ac:dyDescent="0.25">
      <c r="A19" s="16" t="s">
        <v>68</v>
      </c>
      <c r="B19" s="323">
        <v>99.6</v>
      </c>
      <c r="C19" s="323">
        <v>98.9</v>
      </c>
      <c r="D19" s="322">
        <v>99.6</v>
      </c>
      <c r="E19" s="322">
        <v>100.6</v>
      </c>
    </row>
    <row r="20" spans="1:5" x14ac:dyDescent="0.25">
      <c r="A20" s="18" t="s">
        <v>41</v>
      </c>
      <c r="B20" s="323">
        <v>99.1</v>
      </c>
      <c r="C20" s="323">
        <v>97.7</v>
      </c>
      <c r="D20" s="322">
        <v>99.8</v>
      </c>
      <c r="E20" s="322">
        <v>99.6</v>
      </c>
    </row>
    <row r="21" spans="1:5" x14ac:dyDescent="0.25">
      <c r="A21" s="16" t="s">
        <v>69</v>
      </c>
      <c r="B21" s="323">
        <v>100.2</v>
      </c>
      <c r="C21" s="323">
        <v>99.4</v>
      </c>
      <c r="D21" s="322">
        <v>100.2</v>
      </c>
      <c r="E21" s="322">
        <v>101.1</v>
      </c>
    </row>
    <row r="22" spans="1:5" x14ac:dyDescent="0.25">
      <c r="A22" s="24" t="s">
        <v>124</v>
      </c>
      <c r="B22" s="323">
        <v>98.5</v>
      </c>
      <c r="C22" s="323">
        <v>96.6</v>
      </c>
      <c r="D22" s="322">
        <v>98.7</v>
      </c>
      <c r="E22" s="322">
        <v>100.4</v>
      </c>
    </row>
    <row r="23" spans="1:5" x14ac:dyDescent="0.25">
      <c r="A23" s="16" t="s">
        <v>71</v>
      </c>
      <c r="B23" s="323">
        <v>99.7</v>
      </c>
      <c r="C23" s="323">
        <v>100.3</v>
      </c>
      <c r="D23" s="322">
        <v>99.4</v>
      </c>
      <c r="E23" s="322">
        <v>99.5</v>
      </c>
    </row>
    <row r="24" spans="1:5" x14ac:dyDescent="0.25">
      <c r="A24" s="16" t="s">
        <v>72</v>
      </c>
      <c r="B24" s="323">
        <v>100.4</v>
      </c>
      <c r="C24" s="323">
        <v>100.4</v>
      </c>
      <c r="D24" s="322">
        <v>99.5</v>
      </c>
      <c r="E24" s="322">
        <v>101.7</v>
      </c>
    </row>
    <row r="25" spans="1:5" ht="13.2" customHeight="1" x14ac:dyDescent="0.25">
      <c r="A25" s="24" t="s">
        <v>42</v>
      </c>
      <c r="B25" s="42"/>
      <c r="C25" s="42"/>
      <c r="D25" s="39"/>
      <c r="E25" s="39"/>
    </row>
    <row r="26" spans="1:5" x14ac:dyDescent="0.25">
      <c r="A26" s="16" t="s">
        <v>60</v>
      </c>
      <c r="B26" s="42">
        <v>100.5</v>
      </c>
      <c r="C26" s="42">
        <v>101.1</v>
      </c>
      <c r="D26" s="39">
        <v>100.6</v>
      </c>
      <c r="E26" s="39">
        <v>99.6</v>
      </c>
    </row>
    <row r="27" spans="1:5" x14ac:dyDescent="0.25">
      <c r="A27" s="16" t="s">
        <v>61</v>
      </c>
      <c r="B27" s="42">
        <v>101.2</v>
      </c>
      <c r="C27" s="42">
        <v>101.4</v>
      </c>
      <c r="D27" s="39">
        <v>100.8</v>
      </c>
      <c r="E27" s="39">
        <v>101.6</v>
      </c>
    </row>
    <row r="28" spans="1:5" x14ac:dyDescent="0.25">
      <c r="A28" s="16" t="s">
        <v>62</v>
      </c>
      <c r="B28" s="42">
        <v>100.4</v>
      </c>
      <c r="C28" s="42">
        <v>100.6</v>
      </c>
      <c r="D28" s="39">
        <v>100.6</v>
      </c>
      <c r="E28" s="39">
        <v>99.9</v>
      </c>
    </row>
    <row r="29" spans="1:5" x14ac:dyDescent="0.25">
      <c r="A29" s="24" t="s">
        <v>122</v>
      </c>
      <c r="B29" s="42">
        <v>102.4</v>
      </c>
      <c r="C29" s="42">
        <v>103.5</v>
      </c>
      <c r="D29" s="39">
        <v>101.4</v>
      </c>
      <c r="E29" s="39">
        <v>102.2</v>
      </c>
    </row>
    <row r="30" spans="1:5" x14ac:dyDescent="0.25">
      <c r="A30" s="16" t="s">
        <v>64</v>
      </c>
      <c r="B30" s="42">
        <v>100.2</v>
      </c>
      <c r="C30" s="42">
        <v>100.7</v>
      </c>
      <c r="D30" s="75">
        <v>100</v>
      </c>
      <c r="E30" s="39">
        <v>99.6</v>
      </c>
    </row>
    <row r="31" spans="1:5" x14ac:dyDescent="0.25">
      <c r="A31" s="16" t="s">
        <v>65</v>
      </c>
      <c r="B31" s="42">
        <v>100.8</v>
      </c>
      <c r="C31" s="42">
        <v>101.1</v>
      </c>
      <c r="D31" s="39">
        <v>100.1</v>
      </c>
      <c r="E31" s="39">
        <v>101.4</v>
      </c>
    </row>
    <row r="32" spans="1:5" x14ac:dyDescent="0.25">
      <c r="A32" s="16" t="s">
        <v>66</v>
      </c>
      <c r="B32" s="42">
        <v>99.5</v>
      </c>
      <c r="C32" s="42">
        <v>99.3</v>
      </c>
      <c r="D32" s="39">
        <v>100.3</v>
      </c>
      <c r="E32" s="39">
        <v>98.5</v>
      </c>
    </row>
    <row r="33" spans="1:5" x14ac:dyDescent="0.25">
      <c r="A33" s="24" t="s">
        <v>123</v>
      </c>
      <c r="B33" s="42">
        <v>101.2</v>
      </c>
      <c r="C33" s="42">
        <v>102.1</v>
      </c>
      <c r="D33" s="39">
        <v>100.9</v>
      </c>
      <c r="E33" s="39">
        <v>100.5</v>
      </c>
    </row>
    <row r="34" spans="1:5" x14ac:dyDescent="0.25">
      <c r="A34" s="16" t="s">
        <v>68</v>
      </c>
      <c r="B34" s="42">
        <v>99.9</v>
      </c>
      <c r="C34" s="42">
        <v>99.6</v>
      </c>
      <c r="D34" s="39">
        <v>100.2</v>
      </c>
      <c r="E34" s="75">
        <v>100</v>
      </c>
    </row>
    <row r="35" spans="1:5" x14ac:dyDescent="0.25">
      <c r="A35" s="16" t="s">
        <v>41</v>
      </c>
      <c r="B35" s="42">
        <v>100.2</v>
      </c>
      <c r="C35" s="42">
        <v>99.1</v>
      </c>
      <c r="D35" s="39">
        <v>101.6</v>
      </c>
      <c r="E35" s="39">
        <v>99.6</v>
      </c>
    </row>
    <row r="36" spans="1:5" x14ac:dyDescent="0.25">
      <c r="A36" s="16" t="s">
        <v>69</v>
      </c>
      <c r="B36" s="42">
        <v>100.4</v>
      </c>
      <c r="C36" s="42">
        <v>100.4</v>
      </c>
      <c r="D36" s="39">
        <v>100.6</v>
      </c>
      <c r="E36" s="39">
        <v>100.1</v>
      </c>
    </row>
    <row r="37" spans="1:5" x14ac:dyDescent="0.25">
      <c r="A37" s="24" t="s">
        <v>124</v>
      </c>
      <c r="B37" s="42">
        <v>100.1</v>
      </c>
      <c r="C37" s="42">
        <v>98.9</v>
      </c>
      <c r="D37" s="39">
        <v>101.7</v>
      </c>
      <c r="E37" s="39">
        <v>99.2</v>
      </c>
    </row>
    <row r="38" spans="1:5" x14ac:dyDescent="0.25">
      <c r="A38" s="16" t="s">
        <v>71</v>
      </c>
      <c r="B38" s="42">
        <v>100.9</v>
      </c>
      <c r="C38" s="42">
        <v>102.4</v>
      </c>
      <c r="D38" s="39">
        <v>100.5</v>
      </c>
      <c r="E38" s="39">
        <v>99.7</v>
      </c>
    </row>
    <row r="39" spans="1:5" x14ac:dyDescent="0.25">
      <c r="A39" s="16" t="s">
        <v>72</v>
      </c>
      <c r="B39" s="42">
        <v>101.2</v>
      </c>
      <c r="C39" s="42">
        <v>101.4</v>
      </c>
      <c r="D39" s="39">
        <v>101.2</v>
      </c>
      <c r="E39" s="39">
        <v>100.8</v>
      </c>
    </row>
    <row r="40" spans="1:5" x14ac:dyDescent="0.25">
      <c r="A40" s="126" t="s">
        <v>73</v>
      </c>
      <c r="B40" s="42">
        <v>101.1</v>
      </c>
      <c r="C40" s="74">
        <v>100</v>
      </c>
      <c r="D40" s="42">
        <v>99.8</v>
      </c>
      <c r="E40" s="150">
        <v>104.8</v>
      </c>
    </row>
    <row r="41" spans="1:5" x14ac:dyDescent="0.25">
      <c r="A41" s="135" t="s">
        <v>125</v>
      </c>
      <c r="B41" s="48">
        <v>102.4</v>
      </c>
      <c r="C41" s="48">
        <v>103.3</v>
      </c>
      <c r="D41" s="48">
        <v>102.1</v>
      </c>
      <c r="E41" s="40">
        <v>101.8</v>
      </c>
    </row>
  </sheetData>
  <mergeCells count="5">
    <mergeCell ref="A1:E1"/>
    <mergeCell ref="A3:E3"/>
    <mergeCell ref="A5:E5"/>
    <mergeCell ref="A7:E7"/>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H28" sqref="H28"/>
    </sheetView>
  </sheetViews>
  <sheetFormatPr defaultRowHeight="13.2" x14ac:dyDescent="0.25"/>
  <cols>
    <col min="1" max="1" width="32.109375" customWidth="1"/>
    <col min="2" max="4" width="18.109375" customWidth="1"/>
  </cols>
  <sheetData>
    <row r="1" spans="1:4" ht="27.6" customHeight="1" x14ac:dyDescent="0.25">
      <c r="A1" s="589" t="s">
        <v>596</v>
      </c>
      <c r="B1" s="589"/>
      <c r="C1" s="589"/>
      <c r="D1" s="589"/>
    </row>
    <row r="2" spans="1:4" ht="13.2" customHeight="1" x14ac:dyDescent="0.2">
      <c r="A2" s="49"/>
      <c r="B2" s="19"/>
      <c r="C2" s="19"/>
      <c r="D2" s="19"/>
    </row>
    <row r="3" spans="1:4" x14ac:dyDescent="0.25">
      <c r="A3" s="625" t="s">
        <v>147</v>
      </c>
      <c r="B3" s="625"/>
      <c r="C3" s="625"/>
      <c r="D3" s="625"/>
    </row>
    <row r="4" spans="1:4" ht="12.75" customHeight="1" x14ac:dyDescent="0.25">
      <c r="A4" s="489"/>
      <c r="B4" s="627" t="s">
        <v>627</v>
      </c>
      <c r="C4" s="628"/>
      <c r="D4" s="592"/>
    </row>
    <row r="5" spans="1:4" ht="41.4" customHeight="1" x14ac:dyDescent="0.25">
      <c r="A5" s="490"/>
      <c r="B5" s="35" t="s">
        <v>164</v>
      </c>
      <c r="C5" s="35" t="s">
        <v>564</v>
      </c>
      <c r="D5" s="35" t="s">
        <v>544</v>
      </c>
    </row>
    <row r="6" spans="1:4" x14ac:dyDescent="0.25">
      <c r="A6" s="23" t="s">
        <v>148</v>
      </c>
      <c r="B6" s="513">
        <v>100.4</v>
      </c>
      <c r="C6" s="514">
        <v>105.7</v>
      </c>
      <c r="D6" s="514">
        <v>105.7</v>
      </c>
    </row>
    <row r="7" spans="1:4" ht="26.4" x14ac:dyDescent="0.25">
      <c r="A7" s="126" t="s">
        <v>149</v>
      </c>
      <c r="B7" s="54">
        <v>100.6</v>
      </c>
      <c r="C7" s="271">
        <v>106.4</v>
      </c>
      <c r="D7" s="271">
        <v>106.5</v>
      </c>
    </row>
    <row r="8" spans="1:4" x14ac:dyDescent="0.25">
      <c r="A8" s="127" t="s">
        <v>150</v>
      </c>
      <c r="B8" s="54">
        <v>98.6</v>
      </c>
      <c r="C8" s="271">
        <v>103.6</v>
      </c>
      <c r="D8" s="271">
        <v>102.9</v>
      </c>
    </row>
    <row r="9" spans="1:4" ht="26.4" x14ac:dyDescent="0.25">
      <c r="A9" s="127" t="s">
        <v>151</v>
      </c>
      <c r="B9" s="54">
        <v>97.4</v>
      </c>
      <c r="C9" s="271">
        <v>104</v>
      </c>
      <c r="D9" s="271">
        <v>102.6</v>
      </c>
    </row>
    <row r="10" spans="1:4" x14ac:dyDescent="0.25">
      <c r="A10" s="127" t="s">
        <v>152</v>
      </c>
      <c r="B10" s="54">
        <v>100.2</v>
      </c>
      <c r="C10" s="271">
        <v>107.4</v>
      </c>
      <c r="D10" s="271">
        <v>107.7</v>
      </c>
    </row>
    <row r="11" spans="1:4" x14ac:dyDescent="0.25">
      <c r="A11" s="127" t="s">
        <v>153</v>
      </c>
      <c r="B11" s="54">
        <v>99.5</v>
      </c>
      <c r="C11" s="271">
        <v>109.3</v>
      </c>
      <c r="D11" s="271">
        <v>110.8</v>
      </c>
    </row>
    <row r="12" spans="1:4" x14ac:dyDescent="0.25">
      <c r="A12" s="169" t="s">
        <v>154</v>
      </c>
      <c r="B12" s="348">
        <v>94.5</v>
      </c>
      <c r="C12" s="357">
        <v>106.8</v>
      </c>
      <c r="D12" s="271">
        <v>101.2</v>
      </c>
    </row>
    <row r="13" spans="1:4" x14ac:dyDescent="0.25">
      <c r="A13" s="127" t="s">
        <v>155</v>
      </c>
      <c r="B13" s="348">
        <v>100.6</v>
      </c>
      <c r="C13" s="357">
        <v>111.6</v>
      </c>
      <c r="D13" s="271">
        <v>111.8</v>
      </c>
    </row>
    <row r="14" spans="1:4" x14ac:dyDescent="0.25">
      <c r="A14" s="127" t="s">
        <v>156</v>
      </c>
      <c r="B14" s="348">
        <v>103</v>
      </c>
      <c r="C14" s="357">
        <v>112.5</v>
      </c>
      <c r="D14" s="271">
        <v>114</v>
      </c>
    </row>
    <row r="15" spans="1:4" x14ac:dyDescent="0.25">
      <c r="A15" s="442" t="s">
        <v>612</v>
      </c>
      <c r="B15" s="348">
        <v>100.6</v>
      </c>
      <c r="C15" s="357">
        <v>93.2</v>
      </c>
      <c r="D15" s="271">
        <v>96.2</v>
      </c>
    </row>
    <row r="16" spans="1:4" x14ac:dyDescent="0.25">
      <c r="A16" s="127" t="s">
        <v>157</v>
      </c>
      <c r="B16" s="348">
        <v>96.7</v>
      </c>
      <c r="C16" s="357">
        <v>118.6</v>
      </c>
      <c r="D16" s="271">
        <v>119.6</v>
      </c>
    </row>
    <row r="17" spans="1:4" x14ac:dyDescent="0.25">
      <c r="A17" s="127" t="s">
        <v>158</v>
      </c>
      <c r="B17" s="348">
        <v>101.7</v>
      </c>
      <c r="C17" s="357">
        <v>114.7</v>
      </c>
      <c r="D17" s="271">
        <v>114.7</v>
      </c>
    </row>
    <row r="18" spans="1:4" x14ac:dyDescent="0.25">
      <c r="A18" s="127" t="s">
        <v>159</v>
      </c>
      <c r="B18" s="348">
        <v>100.9</v>
      </c>
      <c r="C18" s="357">
        <v>115.5</v>
      </c>
      <c r="D18" s="271">
        <v>116.6</v>
      </c>
    </row>
    <row r="19" spans="1:4" x14ac:dyDescent="0.25">
      <c r="A19" s="127" t="s">
        <v>160</v>
      </c>
      <c r="B19" s="348">
        <v>99.9</v>
      </c>
      <c r="C19" s="357">
        <v>108.7</v>
      </c>
      <c r="D19" s="271">
        <v>107.4</v>
      </c>
    </row>
    <row r="20" spans="1:4" x14ac:dyDescent="0.25">
      <c r="A20" s="127" t="s">
        <v>161</v>
      </c>
      <c r="B20" s="348">
        <v>102.9</v>
      </c>
      <c r="C20" s="357">
        <v>111</v>
      </c>
      <c r="D20" s="271">
        <v>111.7</v>
      </c>
    </row>
    <row r="21" spans="1:4" x14ac:dyDescent="0.25">
      <c r="A21" s="127" t="s">
        <v>162</v>
      </c>
      <c r="B21" s="348">
        <v>105.1</v>
      </c>
      <c r="C21" s="357">
        <v>95.5</v>
      </c>
      <c r="D21" s="271">
        <v>95.9</v>
      </c>
    </row>
    <row r="22" spans="1:4" x14ac:dyDescent="0.25">
      <c r="A22" s="128" t="s">
        <v>163</v>
      </c>
      <c r="B22" s="568">
        <v>99.4</v>
      </c>
      <c r="C22" s="567">
        <v>102</v>
      </c>
      <c r="D22" s="345">
        <v>101.2</v>
      </c>
    </row>
    <row r="23" spans="1:4" ht="12.75" x14ac:dyDescent="0.2">
      <c r="B23" s="114"/>
      <c r="C23" s="114"/>
      <c r="D23" s="114"/>
    </row>
    <row r="24" spans="1:4" x14ac:dyDescent="0.25">
      <c r="B24" s="114"/>
      <c r="C24" s="114"/>
    </row>
    <row r="25" spans="1:4" x14ac:dyDescent="0.25">
      <c r="B25" s="114"/>
      <c r="C25" s="114"/>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C42" sqref="C42"/>
    </sheetView>
  </sheetViews>
  <sheetFormatPr defaultColWidth="8.88671875" defaultRowHeight="13.2" x14ac:dyDescent="0.25"/>
  <cols>
    <col min="1" max="1" width="25.5546875" style="19" customWidth="1"/>
    <col min="2" max="3" width="29.33203125" style="85" customWidth="1"/>
    <col min="4" max="16384" width="8.88671875" style="19"/>
  </cols>
  <sheetData>
    <row r="1" spans="1:3" ht="16.2" customHeight="1" x14ac:dyDescent="0.25">
      <c r="A1" s="629" t="s">
        <v>439</v>
      </c>
      <c r="B1" s="629"/>
      <c r="C1" s="629"/>
    </row>
    <row r="2" spans="1:3" ht="13.95" customHeight="1" x14ac:dyDescent="0.25">
      <c r="A2" s="485"/>
      <c r="B2" s="485"/>
      <c r="C2" s="485"/>
    </row>
    <row r="3" spans="1:3" x14ac:dyDescent="0.25">
      <c r="A3" s="69"/>
      <c r="B3" s="84"/>
      <c r="C3" s="94" t="s">
        <v>278</v>
      </c>
    </row>
    <row r="4" spans="1:3" ht="28.95" customHeight="1" x14ac:dyDescent="0.25">
      <c r="A4" s="35"/>
      <c r="B4" s="35" t="s">
        <v>445</v>
      </c>
      <c r="C4" s="487" t="s">
        <v>446</v>
      </c>
    </row>
    <row r="5" spans="1:3" ht="15" customHeight="1" x14ac:dyDescent="0.25">
      <c r="A5" s="92" t="s">
        <v>528</v>
      </c>
      <c r="B5" s="129"/>
      <c r="C5" s="129"/>
    </row>
    <row r="6" spans="1:3" ht="15" customHeight="1" x14ac:dyDescent="0.25">
      <c r="A6" s="93" t="s">
        <v>60</v>
      </c>
      <c r="B6" s="279">
        <v>6641.6</v>
      </c>
      <c r="C6" s="280">
        <v>101.6</v>
      </c>
    </row>
    <row r="7" spans="1:3" ht="15" customHeight="1" x14ac:dyDescent="0.25">
      <c r="A7" s="18" t="s">
        <v>61</v>
      </c>
      <c r="B7" s="281">
        <v>6769.5</v>
      </c>
      <c r="C7" s="281">
        <v>101.9</v>
      </c>
    </row>
    <row r="8" spans="1:3" ht="15" customHeight="1" x14ac:dyDescent="0.25">
      <c r="A8" s="18" t="s">
        <v>62</v>
      </c>
      <c r="B8" s="281">
        <v>7198.3</v>
      </c>
      <c r="C8" s="281">
        <v>106.3</v>
      </c>
    </row>
    <row r="9" spans="1:3" ht="15" customHeight="1" x14ac:dyDescent="0.25">
      <c r="A9" s="18" t="s">
        <v>64</v>
      </c>
      <c r="B9" s="281">
        <v>7598.9</v>
      </c>
      <c r="C9" s="281">
        <v>105.6</v>
      </c>
    </row>
    <row r="10" spans="1:3" ht="15" customHeight="1" x14ac:dyDescent="0.25">
      <c r="A10" s="18" t="s">
        <v>65</v>
      </c>
      <c r="B10" s="281">
        <v>7828.8</v>
      </c>
      <c r="C10" s="282">
        <v>103</v>
      </c>
    </row>
    <row r="11" spans="1:3" ht="15" customHeight="1" x14ac:dyDescent="0.25">
      <c r="A11" s="18" t="s">
        <v>66</v>
      </c>
      <c r="B11" s="282">
        <v>7866.49</v>
      </c>
      <c r="C11" s="282">
        <v>100.48</v>
      </c>
    </row>
    <row r="12" spans="1:3" ht="15" customHeight="1" x14ac:dyDescent="0.25">
      <c r="A12" s="18" t="s">
        <v>68</v>
      </c>
      <c r="B12" s="346">
        <v>7481.9</v>
      </c>
      <c r="C12" s="346">
        <v>95.1</v>
      </c>
    </row>
    <row r="13" spans="1:3" ht="15" customHeight="1" x14ac:dyDescent="0.25">
      <c r="A13" s="18" t="s">
        <v>41</v>
      </c>
      <c r="B13" s="346">
        <v>7013.8</v>
      </c>
      <c r="C13" s="346">
        <v>93.7</v>
      </c>
    </row>
    <row r="14" spans="1:3" ht="15" customHeight="1" x14ac:dyDescent="0.25">
      <c r="A14" s="18" t="s">
        <v>69</v>
      </c>
      <c r="B14" s="346">
        <v>6839.2</v>
      </c>
      <c r="C14" s="346">
        <v>97.5</v>
      </c>
    </row>
    <row r="15" spans="1:3" ht="15" customHeight="1" x14ac:dyDescent="0.25">
      <c r="A15" s="413" t="s">
        <v>610</v>
      </c>
      <c r="B15" s="346">
        <v>6911.7</v>
      </c>
      <c r="C15" s="346">
        <v>101.1</v>
      </c>
    </row>
    <row r="16" spans="1:3" ht="15" customHeight="1" x14ac:dyDescent="0.25">
      <c r="A16" s="18" t="s">
        <v>72</v>
      </c>
      <c r="B16" s="346">
        <v>6946.9</v>
      </c>
      <c r="C16" s="346">
        <v>100.5</v>
      </c>
    </row>
    <row r="17" spans="1:3" ht="13.2" customHeight="1" x14ac:dyDescent="0.25">
      <c r="A17" s="92" t="s">
        <v>42</v>
      </c>
      <c r="B17" s="129"/>
      <c r="C17" s="129"/>
    </row>
    <row r="18" spans="1:3" ht="15" customHeight="1" x14ac:dyDescent="0.25">
      <c r="A18" s="18" t="s">
        <v>60</v>
      </c>
      <c r="B18" s="280">
        <v>5734.5</v>
      </c>
      <c r="C18" s="280">
        <v>100.9</v>
      </c>
    </row>
    <row r="19" spans="1:3" ht="15" customHeight="1" x14ac:dyDescent="0.25">
      <c r="A19" s="18" t="s">
        <v>61</v>
      </c>
      <c r="B19" s="280">
        <v>5856.2</v>
      </c>
      <c r="C19" s="280">
        <v>102.1</v>
      </c>
    </row>
    <row r="20" spans="1:3" ht="15" customHeight="1" x14ac:dyDescent="0.25">
      <c r="A20" s="18" t="s">
        <v>62</v>
      </c>
      <c r="B20" s="280">
        <v>6032.3</v>
      </c>
      <c r="C20" s="283">
        <v>103</v>
      </c>
    </row>
    <row r="21" spans="1:3" ht="15" customHeight="1" x14ac:dyDescent="0.25">
      <c r="A21" s="18" t="s">
        <v>64</v>
      </c>
      <c r="B21" s="280">
        <v>6163.2</v>
      </c>
      <c r="C21" s="280">
        <v>102.2</v>
      </c>
    </row>
    <row r="22" spans="1:3" ht="15" customHeight="1" x14ac:dyDescent="0.25">
      <c r="A22" s="18" t="s">
        <v>65</v>
      </c>
      <c r="B22" s="280">
        <v>6568.9</v>
      </c>
      <c r="C22" s="280">
        <v>106.6</v>
      </c>
    </row>
    <row r="23" spans="1:3" ht="15" customHeight="1" x14ac:dyDescent="0.25">
      <c r="A23" s="18" t="s">
        <v>66</v>
      </c>
      <c r="B23" s="280">
        <v>6714.8</v>
      </c>
      <c r="C23" s="280">
        <v>102.2</v>
      </c>
    </row>
    <row r="24" spans="1:3" ht="15" customHeight="1" x14ac:dyDescent="0.25">
      <c r="A24" s="18" t="s">
        <v>68</v>
      </c>
      <c r="B24" s="280">
        <v>6569.4</v>
      </c>
      <c r="C24" s="280">
        <v>97.8</v>
      </c>
    </row>
    <row r="25" spans="1:3" ht="15" customHeight="1" x14ac:dyDescent="0.25">
      <c r="A25" s="18" t="s">
        <v>41</v>
      </c>
      <c r="B25" s="280">
        <v>6328.5</v>
      </c>
      <c r="C25" s="280">
        <v>96.3</v>
      </c>
    </row>
    <row r="26" spans="1:3" ht="15" customHeight="1" x14ac:dyDescent="0.25">
      <c r="A26" s="18" t="s">
        <v>69</v>
      </c>
      <c r="B26" s="280">
        <v>6205.5</v>
      </c>
      <c r="C26" s="280">
        <v>98.1</v>
      </c>
    </row>
    <row r="27" spans="1:3" ht="15" customHeight="1" x14ac:dyDescent="0.25">
      <c r="A27" s="18" t="s">
        <v>71</v>
      </c>
      <c r="B27" s="280">
        <v>6340.8</v>
      </c>
      <c r="C27" s="280">
        <v>102.2</v>
      </c>
    </row>
    <row r="28" spans="1:3" ht="15" customHeight="1" x14ac:dyDescent="0.25">
      <c r="A28" s="18" t="s">
        <v>72</v>
      </c>
      <c r="B28" s="280">
        <v>6528.3</v>
      </c>
      <c r="C28" s="283">
        <v>103</v>
      </c>
    </row>
    <row r="29" spans="1:3" ht="15" customHeight="1" x14ac:dyDescent="0.25">
      <c r="A29" s="77" t="s">
        <v>73</v>
      </c>
      <c r="B29" s="284">
        <v>6556.3</v>
      </c>
      <c r="C29" s="285">
        <v>100.4</v>
      </c>
    </row>
    <row r="30" spans="1:3" ht="13.2" customHeight="1" x14ac:dyDescent="0.25">
      <c r="B30" s="286"/>
      <c r="C30" s="286"/>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G21" sqref="G21"/>
    </sheetView>
  </sheetViews>
  <sheetFormatPr defaultRowHeight="13.2" x14ac:dyDescent="0.25"/>
  <cols>
    <col min="1" max="1" width="32.44140625" customWidth="1"/>
    <col min="2" max="4" width="18.109375" customWidth="1"/>
  </cols>
  <sheetData>
    <row r="1" spans="1:4" ht="27.6" customHeight="1" x14ac:dyDescent="0.25">
      <c r="A1" s="589" t="s">
        <v>597</v>
      </c>
      <c r="B1" s="589"/>
      <c r="C1" s="589"/>
      <c r="D1" s="589"/>
    </row>
    <row r="2" spans="1:4" ht="13.2" customHeight="1" x14ac:dyDescent="0.2">
      <c r="A2" s="49"/>
      <c r="B2" s="19"/>
      <c r="C2" s="19"/>
    </row>
    <row r="3" spans="1:4" x14ac:dyDescent="0.25">
      <c r="A3" s="598" t="s">
        <v>147</v>
      </c>
      <c r="B3" s="598"/>
      <c r="C3" s="598"/>
      <c r="D3" s="598"/>
    </row>
    <row r="4" spans="1:4" x14ac:dyDescent="0.25">
      <c r="A4" s="489"/>
      <c r="B4" s="627" t="s">
        <v>627</v>
      </c>
      <c r="C4" s="628"/>
      <c r="D4" s="592"/>
    </row>
    <row r="5" spans="1:4" ht="42" customHeight="1" x14ac:dyDescent="0.25">
      <c r="A5" s="490"/>
      <c r="B5" s="35" t="s">
        <v>164</v>
      </c>
      <c r="C5" s="482" t="s">
        <v>564</v>
      </c>
      <c r="D5" s="35" t="s">
        <v>544</v>
      </c>
    </row>
    <row r="6" spans="1:4" ht="14.4" customHeight="1" x14ac:dyDescent="0.25">
      <c r="A6" s="480" t="s">
        <v>165</v>
      </c>
      <c r="B6" s="271">
        <v>99.5</v>
      </c>
      <c r="C6" s="271">
        <v>108.5</v>
      </c>
      <c r="D6" s="271">
        <v>108.2</v>
      </c>
    </row>
    <row r="7" spans="1:4" ht="14.4" customHeight="1" x14ac:dyDescent="0.25">
      <c r="A7" s="27" t="s">
        <v>166</v>
      </c>
      <c r="B7" s="271">
        <v>98.9</v>
      </c>
      <c r="C7" s="271">
        <v>99.3</v>
      </c>
      <c r="D7" s="271">
        <v>99.6</v>
      </c>
    </row>
    <row r="8" spans="1:4" ht="14.4" customHeight="1" x14ac:dyDescent="0.25">
      <c r="A8" s="27" t="s">
        <v>167</v>
      </c>
      <c r="B8" s="271">
        <v>100.7</v>
      </c>
      <c r="C8" s="271">
        <v>107.8</v>
      </c>
      <c r="D8" s="271">
        <v>108.7</v>
      </c>
    </row>
    <row r="9" spans="1:4" ht="14.4" customHeight="1" x14ac:dyDescent="0.25">
      <c r="A9" s="27" t="s">
        <v>168</v>
      </c>
      <c r="B9" s="271">
        <v>100.1</v>
      </c>
      <c r="C9" s="271">
        <v>106.9</v>
      </c>
      <c r="D9" s="271">
        <v>107</v>
      </c>
    </row>
    <row r="10" spans="1:4" ht="14.4" customHeight="1" x14ac:dyDescent="0.25">
      <c r="A10" s="27" t="s">
        <v>169</v>
      </c>
      <c r="B10" s="271">
        <v>97.8</v>
      </c>
      <c r="C10" s="271">
        <v>99.8</v>
      </c>
      <c r="D10" s="271">
        <v>100.1</v>
      </c>
    </row>
    <row r="11" spans="1:4" ht="14.4" customHeight="1" x14ac:dyDescent="0.25">
      <c r="A11" s="27" t="s">
        <v>170</v>
      </c>
      <c r="B11" s="271">
        <v>101.2</v>
      </c>
      <c r="C11" s="271">
        <v>107.8</v>
      </c>
      <c r="D11" s="271">
        <v>107.9</v>
      </c>
    </row>
    <row r="12" spans="1:4" ht="14.4" customHeight="1" x14ac:dyDescent="0.25">
      <c r="A12" s="27" t="s">
        <v>171</v>
      </c>
      <c r="B12" s="271">
        <v>99.3</v>
      </c>
      <c r="C12" s="271">
        <v>105.9</v>
      </c>
      <c r="D12" s="271">
        <v>108.3</v>
      </c>
    </row>
    <row r="13" spans="1:4" ht="14.4" customHeight="1" x14ac:dyDescent="0.25">
      <c r="A13" s="27" t="s">
        <v>172</v>
      </c>
      <c r="B13" s="271">
        <v>94.4</v>
      </c>
      <c r="C13" s="271">
        <v>85.3</v>
      </c>
      <c r="D13" s="271">
        <v>86.4</v>
      </c>
    </row>
    <row r="14" spans="1:4" ht="14.4" customHeight="1" x14ac:dyDescent="0.25">
      <c r="A14" s="27" t="s">
        <v>173</v>
      </c>
      <c r="B14" s="271">
        <v>99.4</v>
      </c>
      <c r="C14" s="271">
        <v>93.3</v>
      </c>
      <c r="D14" s="271">
        <v>94</v>
      </c>
    </row>
    <row r="15" spans="1:4" ht="14.4" customHeight="1" x14ac:dyDescent="0.25">
      <c r="A15" s="27" t="s">
        <v>174</v>
      </c>
      <c r="B15" s="271">
        <v>100.4</v>
      </c>
      <c r="C15" s="271">
        <v>106.3</v>
      </c>
      <c r="D15" s="271">
        <v>105.8</v>
      </c>
    </row>
    <row r="16" spans="1:4" ht="14.4" customHeight="1" x14ac:dyDescent="0.25">
      <c r="A16" s="27" t="s">
        <v>175</v>
      </c>
      <c r="B16" s="271">
        <v>98.1</v>
      </c>
      <c r="C16" s="357">
        <v>115.9</v>
      </c>
      <c r="D16" s="271">
        <v>115.6</v>
      </c>
    </row>
    <row r="17" spans="1:4" ht="25.2" customHeight="1" x14ac:dyDescent="0.25">
      <c r="A17" s="27" t="s">
        <v>176</v>
      </c>
      <c r="B17" s="271">
        <v>99</v>
      </c>
      <c r="C17" s="357">
        <v>113.3</v>
      </c>
      <c r="D17" s="271">
        <v>112.7</v>
      </c>
    </row>
    <row r="18" spans="1:4" ht="14.4" customHeight="1" x14ac:dyDescent="0.25">
      <c r="A18" s="27" t="s">
        <v>177</v>
      </c>
      <c r="B18" s="271">
        <v>100.9</v>
      </c>
      <c r="C18" s="357">
        <v>105.4</v>
      </c>
      <c r="D18" s="271">
        <v>106</v>
      </c>
    </row>
    <row r="19" spans="1:4" ht="14.4" customHeight="1" x14ac:dyDescent="0.25">
      <c r="A19" s="33" t="s">
        <v>178</v>
      </c>
      <c r="B19" s="170">
        <v>100.1</v>
      </c>
      <c r="C19" s="567">
        <v>120.7</v>
      </c>
      <c r="D19" s="345">
        <v>118.6</v>
      </c>
    </row>
    <row r="20" spans="1:4" ht="12.75" x14ac:dyDescent="0.2">
      <c r="B20" s="270"/>
      <c r="C20" s="270"/>
      <c r="D20" s="270"/>
    </row>
    <row r="21" spans="1:4" x14ac:dyDescent="0.25">
      <c r="C21" s="114"/>
    </row>
    <row r="22" spans="1:4" x14ac:dyDescent="0.25">
      <c r="C22" s="114"/>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F10" sqref="F10"/>
    </sheetView>
  </sheetViews>
  <sheetFormatPr defaultRowHeight="13.2" x14ac:dyDescent="0.25"/>
  <cols>
    <col min="1" max="1" width="34.33203125" customWidth="1"/>
    <col min="2" max="2" width="18" style="114" customWidth="1"/>
    <col min="3" max="4" width="18" customWidth="1"/>
  </cols>
  <sheetData>
    <row r="1" spans="1:6" ht="13.2" customHeight="1" x14ac:dyDescent="0.25">
      <c r="A1" s="589" t="s">
        <v>179</v>
      </c>
      <c r="B1" s="589"/>
      <c r="C1" s="589"/>
      <c r="D1" s="589"/>
      <c r="F1" s="106"/>
    </row>
    <row r="2" spans="1:6" ht="13.2" customHeight="1" x14ac:dyDescent="0.25">
      <c r="A2" s="49"/>
      <c r="B2" s="101"/>
      <c r="C2" s="19"/>
    </row>
    <row r="3" spans="1:6" x14ac:dyDescent="0.25">
      <c r="A3" s="598" t="s">
        <v>147</v>
      </c>
      <c r="B3" s="598"/>
      <c r="C3" s="598"/>
      <c r="D3" s="598"/>
    </row>
    <row r="4" spans="1:6" x14ac:dyDescent="0.25">
      <c r="A4" s="489"/>
      <c r="B4" s="627" t="s">
        <v>627</v>
      </c>
      <c r="C4" s="628"/>
      <c r="D4" s="592"/>
    </row>
    <row r="5" spans="1:6" ht="42" customHeight="1" x14ac:dyDescent="0.25">
      <c r="A5" s="490"/>
      <c r="B5" s="35" t="s">
        <v>164</v>
      </c>
      <c r="C5" s="482" t="s">
        <v>564</v>
      </c>
      <c r="D5" s="482" t="s">
        <v>544</v>
      </c>
    </row>
    <row r="6" spans="1:6" ht="16.95" customHeight="1" x14ac:dyDescent="0.25">
      <c r="A6" s="480" t="s">
        <v>180</v>
      </c>
      <c r="B6" s="271">
        <v>101.7</v>
      </c>
      <c r="C6" s="271">
        <v>106.6</v>
      </c>
      <c r="D6" s="271">
        <v>111.7</v>
      </c>
    </row>
    <row r="7" spans="1:6" ht="16.95" customHeight="1" x14ac:dyDescent="0.25">
      <c r="A7" s="27" t="s">
        <v>181</v>
      </c>
      <c r="B7" s="271">
        <v>100.2</v>
      </c>
      <c r="C7" s="271">
        <v>108.5</v>
      </c>
      <c r="D7" s="271">
        <v>108.5</v>
      </c>
    </row>
    <row r="8" spans="1:6" ht="16.95" customHeight="1" x14ac:dyDescent="0.25">
      <c r="A8" s="27" t="s">
        <v>182</v>
      </c>
      <c r="B8" s="357">
        <v>107.8</v>
      </c>
      <c r="C8" s="271">
        <v>97.5</v>
      </c>
      <c r="D8" s="271">
        <v>131.30000000000001</v>
      </c>
    </row>
    <row r="9" spans="1:6" ht="16.95" customHeight="1" x14ac:dyDescent="0.25">
      <c r="A9" s="27" t="s">
        <v>183</v>
      </c>
      <c r="B9" s="357">
        <v>99.3</v>
      </c>
      <c r="C9" s="271">
        <v>106.3</v>
      </c>
      <c r="D9" s="271">
        <v>106.6</v>
      </c>
    </row>
    <row r="10" spans="1:6" ht="27" customHeight="1" x14ac:dyDescent="0.25">
      <c r="A10" s="177" t="s">
        <v>549</v>
      </c>
      <c r="B10" s="357">
        <v>100</v>
      </c>
      <c r="C10" s="271">
        <v>102.8</v>
      </c>
      <c r="D10" s="271">
        <v>103.4</v>
      </c>
    </row>
    <row r="11" spans="1:6" ht="16.95" customHeight="1" x14ac:dyDescent="0.25">
      <c r="A11" s="27" t="s">
        <v>184</v>
      </c>
      <c r="B11" s="357">
        <v>100</v>
      </c>
      <c r="C11" s="271">
        <v>120.7</v>
      </c>
      <c r="D11" s="271">
        <v>120.7</v>
      </c>
    </row>
    <row r="12" spans="1:6" ht="16.95" customHeight="1" x14ac:dyDescent="0.25">
      <c r="A12" s="27" t="s">
        <v>185</v>
      </c>
      <c r="B12" s="357">
        <v>100</v>
      </c>
      <c r="C12" s="271">
        <v>99.4</v>
      </c>
      <c r="D12" s="271">
        <v>99.4</v>
      </c>
    </row>
    <row r="13" spans="1:6" ht="16.95" customHeight="1" x14ac:dyDescent="0.25">
      <c r="A13" s="27" t="s">
        <v>186</v>
      </c>
      <c r="B13" s="357">
        <v>122.8</v>
      </c>
      <c r="C13" s="271">
        <v>176</v>
      </c>
      <c r="D13" s="271">
        <v>164.9</v>
      </c>
    </row>
    <row r="14" spans="1:6" ht="16.95" customHeight="1" x14ac:dyDescent="0.25">
      <c r="A14" s="27" t="s">
        <v>187</v>
      </c>
      <c r="B14" s="271">
        <v>100.1</v>
      </c>
      <c r="C14" s="271">
        <v>101.4</v>
      </c>
      <c r="D14" s="271">
        <v>101.4</v>
      </c>
    </row>
    <row r="15" spans="1:6" ht="16.95" customHeight="1" x14ac:dyDescent="0.25">
      <c r="A15" s="33" t="s">
        <v>188</v>
      </c>
      <c r="B15" s="345">
        <v>100</v>
      </c>
      <c r="C15" s="345">
        <v>114.6</v>
      </c>
      <c r="D15" s="345">
        <v>115.3</v>
      </c>
    </row>
    <row r="16" spans="1:6" ht="16.95" customHeight="1" x14ac:dyDescent="0.25">
      <c r="A16" s="232"/>
      <c r="B16" s="256"/>
      <c r="C16" s="256"/>
      <c r="D16" s="256"/>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G20" sqref="G20"/>
    </sheetView>
  </sheetViews>
  <sheetFormatPr defaultRowHeight="13.2" x14ac:dyDescent="0.25"/>
  <cols>
    <col min="1" max="1" width="37.6640625" customWidth="1"/>
    <col min="2" max="3" width="16.33203125" customWidth="1"/>
    <col min="4" max="4" width="18" customWidth="1"/>
  </cols>
  <sheetData>
    <row r="1" spans="1:4" ht="15" customHeight="1" x14ac:dyDescent="0.25">
      <c r="A1" s="589" t="s">
        <v>189</v>
      </c>
      <c r="B1" s="589"/>
      <c r="C1" s="589"/>
      <c r="D1" s="589"/>
    </row>
    <row r="2" spans="1:4" ht="13.2" customHeight="1" x14ac:dyDescent="0.2">
      <c r="A2" s="49"/>
      <c r="B2" s="19"/>
      <c r="C2" s="19"/>
    </row>
    <row r="3" spans="1:4" x14ac:dyDescent="0.25">
      <c r="A3" s="598" t="s">
        <v>147</v>
      </c>
      <c r="B3" s="598"/>
      <c r="C3" s="598"/>
      <c r="D3" s="598"/>
    </row>
    <row r="4" spans="1:4" ht="13.2" customHeight="1" x14ac:dyDescent="0.25">
      <c r="A4" s="489"/>
      <c r="B4" s="627" t="s">
        <v>627</v>
      </c>
      <c r="C4" s="628"/>
      <c r="D4" s="592"/>
    </row>
    <row r="5" spans="1:4" ht="39.6" customHeight="1" x14ac:dyDescent="0.25">
      <c r="A5" s="490"/>
      <c r="B5" s="35" t="s">
        <v>164</v>
      </c>
      <c r="C5" s="482" t="s">
        <v>564</v>
      </c>
      <c r="D5" s="482" t="s">
        <v>544</v>
      </c>
    </row>
    <row r="6" spans="1:4" ht="15" customHeight="1" x14ac:dyDescent="0.25">
      <c r="A6" s="141" t="s">
        <v>190</v>
      </c>
      <c r="B6" s="271">
        <v>100</v>
      </c>
      <c r="C6" s="271">
        <v>102.1</v>
      </c>
      <c r="D6" s="271">
        <v>103.5</v>
      </c>
    </row>
    <row r="7" spans="1:4" ht="29.4" customHeight="1" x14ac:dyDescent="0.25">
      <c r="A7" s="27" t="s">
        <v>191</v>
      </c>
      <c r="B7" s="271">
        <v>100</v>
      </c>
      <c r="C7" s="271">
        <v>100</v>
      </c>
      <c r="D7" s="271">
        <v>100</v>
      </c>
    </row>
    <row r="8" spans="1:4" ht="39.6" x14ac:dyDescent="0.25">
      <c r="A8" s="27" t="s">
        <v>192</v>
      </c>
      <c r="B8" s="271">
        <v>100</v>
      </c>
      <c r="C8" s="271">
        <v>100</v>
      </c>
      <c r="D8" s="271">
        <v>100</v>
      </c>
    </row>
    <row r="9" spans="1:4" ht="39.6" x14ac:dyDescent="0.25">
      <c r="A9" s="27" t="s">
        <v>193</v>
      </c>
      <c r="B9" s="271">
        <v>100</v>
      </c>
      <c r="C9" s="271">
        <v>100</v>
      </c>
      <c r="D9" s="271">
        <v>100</v>
      </c>
    </row>
    <row r="10" spans="1:4" ht="13.95" customHeight="1" x14ac:dyDescent="0.25">
      <c r="A10" s="142" t="s">
        <v>194</v>
      </c>
      <c r="B10" s="271">
        <v>100</v>
      </c>
      <c r="C10" s="271">
        <v>103.4</v>
      </c>
      <c r="D10" s="271">
        <v>103.4</v>
      </c>
    </row>
    <row r="11" spans="1:4" ht="15" customHeight="1" x14ac:dyDescent="0.25">
      <c r="A11" s="27" t="s">
        <v>195</v>
      </c>
      <c r="B11" s="271">
        <v>100</v>
      </c>
      <c r="C11" s="271">
        <v>103.4</v>
      </c>
      <c r="D11" s="271">
        <v>103.4</v>
      </c>
    </row>
    <row r="12" spans="1:4" ht="15" customHeight="1" x14ac:dyDescent="0.25">
      <c r="A12" s="27" t="s">
        <v>196</v>
      </c>
      <c r="B12" s="271">
        <v>100</v>
      </c>
      <c r="C12" s="271">
        <v>103.4</v>
      </c>
      <c r="D12" s="271">
        <v>103.4</v>
      </c>
    </row>
    <row r="13" spans="1:4" ht="15" customHeight="1" x14ac:dyDescent="0.25">
      <c r="A13" s="27" t="s">
        <v>197</v>
      </c>
      <c r="B13" s="271">
        <v>100</v>
      </c>
      <c r="C13" s="271">
        <v>103.4</v>
      </c>
      <c r="D13" s="271">
        <v>103.4</v>
      </c>
    </row>
    <row r="14" spans="1:4" ht="15" customHeight="1" x14ac:dyDescent="0.25">
      <c r="A14" s="27" t="s">
        <v>198</v>
      </c>
      <c r="B14" s="271">
        <v>100</v>
      </c>
      <c r="C14" s="271">
        <v>103.4</v>
      </c>
      <c r="D14" s="271">
        <v>103.4</v>
      </c>
    </row>
    <row r="15" spans="1:4" ht="15" customHeight="1" x14ac:dyDescent="0.25">
      <c r="A15" s="27" t="s">
        <v>199</v>
      </c>
      <c r="B15" s="54">
        <v>100</v>
      </c>
      <c r="C15" s="271">
        <v>103.5</v>
      </c>
      <c r="D15" s="271">
        <v>103.5</v>
      </c>
    </row>
    <row r="16" spans="1:4" ht="15" customHeight="1" x14ac:dyDescent="0.25">
      <c r="A16" s="33" t="s">
        <v>200</v>
      </c>
      <c r="B16" s="170">
        <v>100</v>
      </c>
      <c r="C16" s="345">
        <v>103.3</v>
      </c>
      <c r="D16" s="345">
        <v>103.3</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D22" sqref="D22"/>
    </sheetView>
  </sheetViews>
  <sheetFormatPr defaultRowHeight="13.2" x14ac:dyDescent="0.25"/>
  <cols>
    <col min="1" max="1" width="36.44140625" customWidth="1"/>
    <col min="2" max="4" width="16.6640625" customWidth="1"/>
  </cols>
  <sheetData>
    <row r="1" spans="1:7" ht="15" customHeight="1" x14ac:dyDescent="0.25">
      <c r="A1" s="630" t="s">
        <v>441</v>
      </c>
      <c r="B1" s="630"/>
      <c r="C1" s="630"/>
      <c r="D1" s="630"/>
    </row>
    <row r="2" spans="1:7" ht="13.2" customHeight="1" x14ac:dyDescent="0.2">
      <c r="A2" s="38"/>
      <c r="B2" s="19"/>
      <c r="C2" s="19"/>
      <c r="D2" s="19"/>
    </row>
    <row r="3" spans="1:7" ht="12.75" x14ac:dyDescent="0.2">
      <c r="A3" s="609" t="s">
        <v>576</v>
      </c>
      <c r="B3" s="609"/>
      <c r="C3" s="609"/>
      <c r="D3" s="609"/>
    </row>
    <row r="4" spans="1:7" x14ac:dyDescent="0.25">
      <c r="A4" s="58"/>
      <c r="B4" s="586" t="s">
        <v>616</v>
      </c>
      <c r="C4" s="618" t="s">
        <v>213</v>
      </c>
      <c r="D4" s="619"/>
      <c r="G4" s="14"/>
    </row>
    <row r="5" spans="1:7" ht="13.95" customHeight="1" x14ac:dyDescent="0.25">
      <c r="A5" s="59"/>
      <c r="B5" s="631"/>
      <c r="C5" s="487" t="s">
        <v>628</v>
      </c>
      <c r="D5" s="15" t="s">
        <v>545</v>
      </c>
      <c r="G5" s="14"/>
    </row>
    <row r="6" spans="1:7" ht="17.399999999999999" customHeight="1" x14ac:dyDescent="0.25">
      <c r="A6" s="16" t="s">
        <v>173</v>
      </c>
      <c r="B6" s="505">
        <v>48.25</v>
      </c>
      <c r="C6" s="505">
        <v>51.27</v>
      </c>
      <c r="D6" s="506">
        <v>51.64</v>
      </c>
      <c r="G6" s="507"/>
    </row>
    <row r="7" spans="1:7" ht="17.399999999999999" customHeight="1" x14ac:dyDescent="0.25">
      <c r="A7" s="130" t="s">
        <v>132</v>
      </c>
      <c r="B7" s="505"/>
      <c r="C7" s="505"/>
      <c r="D7" s="506"/>
      <c r="G7" s="507"/>
    </row>
    <row r="8" spans="1:7" ht="17.399999999999999" customHeight="1" x14ac:dyDescent="0.25">
      <c r="A8" s="127" t="s">
        <v>214</v>
      </c>
      <c r="B8" s="505">
        <v>43.56</v>
      </c>
      <c r="C8" s="505">
        <v>48.51</v>
      </c>
      <c r="D8" s="506">
        <v>48.91</v>
      </c>
      <c r="G8" s="507"/>
    </row>
    <row r="9" spans="1:7" ht="17.399999999999999" customHeight="1" x14ac:dyDescent="0.25">
      <c r="A9" s="127" t="s">
        <v>215</v>
      </c>
      <c r="B9" s="505">
        <v>47.46</v>
      </c>
      <c r="C9" s="505">
        <v>50.7</v>
      </c>
      <c r="D9" s="506">
        <v>51.02</v>
      </c>
      <c r="G9" s="507"/>
    </row>
    <row r="10" spans="1:7" ht="17.399999999999999" customHeight="1" x14ac:dyDescent="0.25">
      <c r="A10" s="127" t="s">
        <v>216</v>
      </c>
      <c r="B10" s="505">
        <v>60.14</v>
      </c>
      <c r="C10" s="505">
        <v>58.41</v>
      </c>
      <c r="D10" s="506">
        <v>58.77</v>
      </c>
      <c r="G10" s="507"/>
    </row>
    <row r="11" spans="1:7" ht="17.399999999999999" customHeight="1" x14ac:dyDescent="0.25">
      <c r="A11" s="165" t="s">
        <v>217</v>
      </c>
      <c r="B11" s="505">
        <v>63.66</v>
      </c>
      <c r="C11" s="505">
        <v>56.54</v>
      </c>
      <c r="D11" s="506">
        <v>57.13</v>
      </c>
      <c r="G11" s="507"/>
    </row>
    <row r="12" spans="1:7" ht="17.25" customHeight="1" x14ac:dyDescent="0.25">
      <c r="A12" s="166" t="s">
        <v>440</v>
      </c>
      <c r="B12" s="508">
        <v>17.829999999999998</v>
      </c>
      <c r="C12" s="508">
        <v>32.19</v>
      </c>
      <c r="D12" s="509">
        <v>31.6</v>
      </c>
    </row>
    <row r="13" spans="1:7" ht="12.75" x14ac:dyDescent="0.2">
      <c r="B13" s="114"/>
      <c r="C13" s="114"/>
      <c r="D13" s="114"/>
    </row>
    <row r="17" spans="3:3" ht="12.75" x14ac:dyDescent="0.2">
      <c r="C17" s="519"/>
    </row>
    <row r="18" spans="3:3" ht="12.75" x14ac:dyDescent="0.2">
      <c r="C18" s="519"/>
    </row>
    <row r="19" spans="3:3" ht="12.75" x14ac:dyDescent="0.2">
      <c r="C19" s="519"/>
    </row>
    <row r="20" spans="3:3" ht="12.75" x14ac:dyDescent="0.2">
      <c r="C20" s="519"/>
    </row>
    <row r="21" spans="3:3" ht="12.75" x14ac:dyDescent="0.2">
      <c r="C21" s="519"/>
    </row>
    <row r="22" spans="3:3" ht="12.75" x14ac:dyDescent="0.2">
      <c r="C22" s="519"/>
    </row>
  </sheetData>
  <mergeCells count="4">
    <mergeCell ref="A1:D1"/>
    <mergeCell ref="A3:D3"/>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F21" sqref="F21"/>
    </sheetView>
  </sheetViews>
  <sheetFormatPr defaultRowHeight="13.2" x14ac:dyDescent="0.25"/>
  <cols>
    <col min="1" max="1" width="29.44140625" customWidth="1"/>
    <col min="2" max="4" width="19.6640625" customWidth="1"/>
  </cols>
  <sheetData>
    <row r="1" spans="1:4" ht="16.2" customHeight="1" x14ac:dyDescent="0.25">
      <c r="A1" s="630" t="s">
        <v>442</v>
      </c>
      <c r="B1" s="630"/>
      <c r="C1" s="630"/>
      <c r="D1" s="630"/>
    </row>
    <row r="2" spans="1:4" ht="13.2" customHeight="1" x14ac:dyDescent="0.2">
      <c r="A2" s="60"/>
      <c r="B2" s="19"/>
      <c r="C2" s="19"/>
      <c r="D2" s="19"/>
    </row>
    <row r="3" spans="1:4" x14ac:dyDescent="0.25">
      <c r="A3" s="625" t="s">
        <v>147</v>
      </c>
      <c r="B3" s="625"/>
      <c r="C3" s="625"/>
      <c r="D3" s="625"/>
    </row>
    <row r="4" spans="1:4" x14ac:dyDescent="0.25">
      <c r="A4" s="489"/>
      <c r="B4" s="627" t="s">
        <v>627</v>
      </c>
      <c r="C4" s="628"/>
      <c r="D4" s="592"/>
    </row>
    <row r="5" spans="1:4" ht="38.4" customHeight="1" x14ac:dyDescent="0.25">
      <c r="A5" s="490"/>
      <c r="B5" s="17" t="s">
        <v>164</v>
      </c>
      <c r="C5" s="35" t="s">
        <v>564</v>
      </c>
      <c r="D5" s="483" t="s">
        <v>544</v>
      </c>
    </row>
    <row r="6" spans="1:4" ht="16.2" customHeight="1" x14ac:dyDescent="0.25">
      <c r="A6" s="126" t="s">
        <v>173</v>
      </c>
      <c r="B6" s="42">
        <v>99.4</v>
      </c>
      <c r="C6" s="42">
        <v>93.3</v>
      </c>
      <c r="D6" s="39">
        <v>94</v>
      </c>
    </row>
    <row r="7" spans="1:4" ht="16.2" customHeight="1" x14ac:dyDescent="0.25">
      <c r="A7" s="130" t="s">
        <v>132</v>
      </c>
      <c r="B7" s="42"/>
      <c r="C7" s="42"/>
      <c r="D7" s="39"/>
    </row>
    <row r="8" spans="1:4" ht="16.2" customHeight="1" x14ac:dyDescent="0.25">
      <c r="A8" s="127" t="s">
        <v>214</v>
      </c>
      <c r="B8" s="42">
        <v>98.9</v>
      </c>
      <c r="C8" s="42">
        <v>89.1</v>
      </c>
      <c r="D8" s="39">
        <v>89.8</v>
      </c>
    </row>
    <row r="9" spans="1:4" ht="16.2" customHeight="1" x14ac:dyDescent="0.25">
      <c r="A9" s="127" t="s">
        <v>215</v>
      </c>
      <c r="B9" s="42">
        <v>99.5</v>
      </c>
      <c r="C9" s="42">
        <v>93</v>
      </c>
      <c r="D9" s="39">
        <v>93.6</v>
      </c>
    </row>
    <row r="10" spans="1:4" ht="16.2" customHeight="1" x14ac:dyDescent="0.25">
      <c r="A10" s="127" t="s">
        <v>218</v>
      </c>
      <c r="B10" s="42">
        <v>100.1</v>
      </c>
      <c r="C10" s="42">
        <v>103.2</v>
      </c>
      <c r="D10" s="39">
        <v>103.9</v>
      </c>
    </row>
    <row r="11" spans="1:4" ht="16.2" customHeight="1" x14ac:dyDescent="0.25">
      <c r="A11" s="126" t="s">
        <v>217</v>
      </c>
      <c r="B11" s="42">
        <v>101.4</v>
      </c>
      <c r="C11" s="42">
        <v>111.4</v>
      </c>
      <c r="D11" s="39">
        <v>112.6</v>
      </c>
    </row>
    <row r="12" spans="1:4" ht="17.25" customHeight="1" x14ac:dyDescent="0.25">
      <c r="A12" s="131" t="s">
        <v>440</v>
      </c>
      <c r="B12" s="510">
        <v>100</v>
      </c>
      <c r="C12" s="510">
        <v>56.4</v>
      </c>
      <c r="D12" s="511">
        <v>55.4</v>
      </c>
    </row>
  </sheetData>
  <mergeCells count="3">
    <mergeCell ref="A1:D1"/>
    <mergeCell ref="A3:D3"/>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WhiteSpace="0" zoomScaleNormal="100" workbookViewId="0">
      <selection activeCell="G12" sqref="G12"/>
    </sheetView>
  </sheetViews>
  <sheetFormatPr defaultRowHeight="13.2" x14ac:dyDescent="0.25"/>
  <cols>
    <col min="1" max="1" width="24.109375" customWidth="1"/>
    <col min="2" max="3" width="12.6640625" customWidth="1"/>
    <col min="4" max="5" width="12.6640625" style="114" customWidth="1"/>
    <col min="6" max="6" width="12.6640625" customWidth="1"/>
  </cols>
  <sheetData>
    <row r="1" spans="1:6" ht="13.8" x14ac:dyDescent="0.25">
      <c r="A1" s="588" t="s">
        <v>201</v>
      </c>
      <c r="B1" s="588"/>
      <c r="C1" s="588"/>
      <c r="D1" s="588"/>
      <c r="E1" s="588"/>
      <c r="F1" s="588"/>
    </row>
    <row r="3" spans="1:6" ht="27" customHeight="1" x14ac:dyDescent="0.25">
      <c r="A3" s="630" t="s">
        <v>598</v>
      </c>
      <c r="B3" s="630"/>
      <c r="C3" s="630"/>
      <c r="D3" s="630"/>
      <c r="E3" s="630"/>
      <c r="F3" s="630"/>
    </row>
    <row r="4" spans="1:6" ht="12.75" x14ac:dyDescent="0.2">
      <c r="A4" s="55"/>
      <c r="B4" s="19"/>
      <c r="C4" s="19"/>
      <c r="D4" s="101"/>
      <c r="E4" s="101"/>
      <c r="F4" s="19"/>
    </row>
    <row r="5" spans="1:6" x14ac:dyDescent="0.25">
      <c r="A5" s="633" t="s">
        <v>142</v>
      </c>
      <c r="B5" s="625"/>
      <c r="C5" s="625"/>
      <c r="D5" s="625"/>
      <c r="E5" s="625"/>
      <c r="F5" s="625"/>
    </row>
    <row r="6" spans="1:6" ht="13.95" customHeight="1" x14ac:dyDescent="0.25">
      <c r="A6" s="584"/>
      <c r="B6" s="621" t="s">
        <v>202</v>
      </c>
      <c r="C6" s="623" t="s">
        <v>203</v>
      </c>
      <c r="D6" s="623"/>
      <c r="E6" s="623"/>
      <c r="F6" s="619"/>
    </row>
    <row r="7" spans="1:6" ht="158.4" x14ac:dyDescent="0.25">
      <c r="A7" s="585"/>
      <c r="B7" s="587"/>
      <c r="C7" s="35" t="s">
        <v>204</v>
      </c>
      <c r="D7" s="100" t="s">
        <v>208</v>
      </c>
      <c r="E7" s="100" t="s">
        <v>209</v>
      </c>
      <c r="F7" s="15" t="s">
        <v>210</v>
      </c>
    </row>
    <row r="8" spans="1:6" ht="13.2" customHeight="1" x14ac:dyDescent="0.25">
      <c r="A8" s="480" t="s">
        <v>528</v>
      </c>
      <c r="B8" s="91"/>
      <c r="C8" s="480"/>
      <c r="D8" s="121"/>
      <c r="E8" s="121"/>
      <c r="F8" s="88"/>
    </row>
    <row r="9" spans="1:6" x14ac:dyDescent="0.25">
      <c r="A9" s="16" t="s">
        <v>60</v>
      </c>
      <c r="B9" s="278">
        <v>100.3</v>
      </c>
      <c r="C9" s="159">
        <v>101.5</v>
      </c>
      <c r="D9" s="159">
        <v>95.8</v>
      </c>
      <c r="E9" s="159">
        <v>97.2</v>
      </c>
      <c r="F9" s="159">
        <v>99.8</v>
      </c>
    </row>
    <row r="10" spans="1:6" x14ac:dyDescent="0.25">
      <c r="A10" s="16" t="s">
        <v>61</v>
      </c>
      <c r="B10" s="278">
        <v>104.6</v>
      </c>
      <c r="C10" s="159">
        <v>110.3</v>
      </c>
      <c r="D10" s="159">
        <v>81</v>
      </c>
      <c r="E10" s="159">
        <v>98.4</v>
      </c>
      <c r="F10" s="159">
        <v>100</v>
      </c>
    </row>
    <row r="11" spans="1:6" x14ac:dyDescent="0.25">
      <c r="A11" s="16" t="s">
        <v>62</v>
      </c>
      <c r="B11" s="278">
        <v>109.3</v>
      </c>
      <c r="C11" s="159">
        <v>105.1</v>
      </c>
      <c r="D11" s="159">
        <v>135.30000000000001</v>
      </c>
      <c r="E11" s="159">
        <v>102.8</v>
      </c>
      <c r="F11" s="159">
        <v>100</v>
      </c>
    </row>
    <row r="12" spans="1:6" x14ac:dyDescent="0.25">
      <c r="A12" s="24" t="s">
        <v>122</v>
      </c>
      <c r="B12" s="278">
        <v>114.7</v>
      </c>
      <c r="C12" s="159">
        <v>117.6</v>
      </c>
      <c r="D12" s="159">
        <v>104.9</v>
      </c>
      <c r="E12" s="159">
        <v>98.3</v>
      </c>
      <c r="F12" s="159">
        <v>99.8</v>
      </c>
    </row>
    <row r="13" spans="1:6" x14ac:dyDescent="0.25">
      <c r="A13" s="16" t="s">
        <v>64</v>
      </c>
      <c r="B13" s="160">
        <v>120.7</v>
      </c>
      <c r="C13" s="160">
        <v>113.1</v>
      </c>
      <c r="D13" s="159">
        <v>157.5</v>
      </c>
      <c r="E13" s="159">
        <v>97.5</v>
      </c>
      <c r="F13" s="159">
        <v>100</v>
      </c>
    </row>
    <row r="14" spans="1:6" x14ac:dyDescent="0.25">
      <c r="A14" s="315" t="s">
        <v>65</v>
      </c>
      <c r="B14" s="160">
        <v>87.9</v>
      </c>
      <c r="C14" s="171">
        <v>92.5</v>
      </c>
      <c r="D14" s="159">
        <v>71.8</v>
      </c>
      <c r="E14" s="159">
        <v>99.9</v>
      </c>
      <c r="F14" s="159">
        <v>100</v>
      </c>
    </row>
    <row r="15" spans="1:6" x14ac:dyDescent="0.25">
      <c r="A15" s="16" t="s">
        <v>66</v>
      </c>
      <c r="B15" s="160">
        <v>100.9</v>
      </c>
      <c r="C15" s="160">
        <v>101</v>
      </c>
      <c r="D15" s="159">
        <v>100.7</v>
      </c>
      <c r="E15" s="159">
        <v>99</v>
      </c>
      <c r="F15" s="159">
        <v>100</v>
      </c>
    </row>
    <row r="16" spans="1:6" x14ac:dyDescent="0.25">
      <c r="A16" s="24" t="s">
        <v>123</v>
      </c>
      <c r="B16" s="278">
        <v>107</v>
      </c>
      <c r="C16" s="159">
        <v>105.7</v>
      </c>
      <c r="D16" s="159">
        <v>113.9</v>
      </c>
      <c r="E16" s="159">
        <v>96.5</v>
      </c>
      <c r="F16" s="159">
        <v>100</v>
      </c>
    </row>
    <row r="17" spans="1:6" ht="16.95" customHeight="1" x14ac:dyDescent="0.25">
      <c r="A17" s="16" t="s">
        <v>68</v>
      </c>
      <c r="B17" s="294">
        <v>101.8</v>
      </c>
      <c r="C17" s="294">
        <v>107.3</v>
      </c>
      <c r="D17" s="158">
        <v>78.5</v>
      </c>
      <c r="E17" s="57">
        <v>102.6</v>
      </c>
      <c r="F17" s="57">
        <v>101.7</v>
      </c>
    </row>
    <row r="18" spans="1:6" ht="15" customHeight="1" x14ac:dyDescent="0.25">
      <c r="A18" s="16" t="s">
        <v>41</v>
      </c>
      <c r="B18" s="56">
        <v>96</v>
      </c>
      <c r="C18" s="294">
        <v>97.8</v>
      </c>
      <c r="D18" s="158">
        <v>84.3</v>
      </c>
      <c r="E18" s="158">
        <v>107.6</v>
      </c>
      <c r="F18" s="57">
        <v>100.3</v>
      </c>
    </row>
    <row r="19" spans="1:6" ht="15" customHeight="1" x14ac:dyDescent="0.25">
      <c r="A19" s="16" t="s">
        <v>69</v>
      </c>
      <c r="B19" s="56">
        <v>99.6</v>
      </c>
      <c r="C19" s="294">
        <v>98.8</v>
      </c>
      <c r="D19" s="158">
        <v>104.6</v>
      </c>
      <c r="E19" s="57">
        <v>102.7</v>
      </c>
      <c r="F19" s="57">
        <v>100</v>
      </c>
    </row>
    <row r="20" spans="1:6" ht="15" customHeight="1" x14ac:dyDescent="0.25">
      <c r="A20" s="24" t="s">
        <v>124</v>
      </c>
      <c r="B20" s="56">
        <v>97.39</v>
      </c>
      <c r="C20" s="294">
        <v>103.76</v>
      </c>
      <c r="D20" s="158">
        <v>69.150000000000006</v>
      </c>
      <c r="E20" s="57">
        <v>113.35</v>
      </c>
      <c r="F20" s="57">
        <v>102.02</v>
      </c>
    </row>
    <row r="21" spans="1:6" ht="15" customHeight="1" x14ac:dyDescent="0.25">
      <c r="A21" s="16" t="s">
        <v>71</v>
      </c>
      <c r="B21" s="133">
        <v>94.7</v>
      </c>
      <c r="C21" s="159">
        <v>95.2</v>
      </c>
      <c r="D21" s="159">
        <v>90.6</v>
      </c>
      <c r="E21" s="132">
        <v>98.1</v>
      </c>
      <c r="F21" s="132">
        <v>100</v>
      </c>
    </row>
    <row r="22" spans="1:6" ht="15" customHeight="1" x14ac:dyDescent="0.25">
      <c r="A22" s="16" t="s">
        <v>72</v>
      </c>
      <c r="B22" s="133">
        <v>98.7</v>
      </c>
      <c r="C22" s="159">
        <v>100.6</v>
      </c>
      <c r="D22" s="159">
        <v>86</v>
      </c>
      <c r="E22" s="132">
        <v>96.4</v>
      </c>
      <c r="F22" s="132">
        <v>100</v>
      </c>
    </row>
    <row r="23" spans="1:6" ht="13.2" customHeight="1" x14ac:dyDescent="0.25">
      <c r="A23" s="99" t="s">
        <v>42</v>
      </c>
      <c r="B23" s="294"/>
      <c r="C23" s="158"/>
      <c r="D23" s="159"/>
      <c r="E23" s="158"/>
      <c r="F23" s="132"/>
    </row>
    <row r="24" spans="1:6" x14ac:dyDescent="0.25">
      <c r="A24" s="16" t="s">
        <v>60</v>
      </c>
      <c r="B24" s="56">
        <v>105.8</v>
      </c>
      <c r="C24" s="57">
        <v>107.9</v>
      </c>
      <c r="D24" s="158">
        <v>95.8</v>
      </c>
      <c r="E24" s="158">
        <v>97.9</v>
      </c>
      <c r="F24" s="132">
        <v>100</v>
      </c>
    </row>
    <row r="25" spans="1:6" x14ac:dyDescent="0.25">
      <c r="A25" s="16" t="s">
        <v>61</v>
      </c>
      <c r="B25" s="56">
        <v>103.2</v>
      </c>
      <c r="C25" s="57">
        <v>103.1</v>
      </c>
      <c r="D25" s="158">
        <v>104.7</v>
      </c>
      <c r="E25" s="158">
        <v>100.1</v>
      </c>
      <c r="F25" s="132">
        <v>100</v>
      </c>
    </row>
    <row r="26" spans="1:6" x14ac:dyDescent="0.25">
      <c r="A26" s="16" t="s">
        <v>62</v>
      </c>
      <c r="B26" s="56">
        <v>105.4</v>
      </c>
      <c r="C26" s="57">
        <v>103.1</v>
      </c>
      <c r="D26" s="158">
        <v>121.5</v>
      </c>
      <c r="E26" s="158">
        <v>100.8</v>
      </c>
      <c r="F26" s="132">
        <v>100</v>
      </c>
    </row>
    <row r="27" spans="1:6" x14ac:dyDescent="0.25">
      <c r="A27" s="24" t="s">
        <v>122</v>
      </c>
      <c r="B27" s="56">
        <v>111.6</v>
      </c>
      <c r="C27" s="57">
        <v>112.6</v>
      </c>
      <c r="D27" s="159">
        <v>109</v>
      </c>
      <c r="E27" s="158">
        <v>97.4</v>
      </c>
      <c r="F27" s="132">
        <v>100</v>
      </c>
    </row>
    <row r="28" spans="1:6" x14ac:dyDescent="0.25">
      <c r="A28" s="16" t="s">
        <v>64</v>
      </c>
      <c r="B28" s="56">
        <v>111.4</v>
      </c>
      <c r="C28" s="57">
        <v>110.8</v>
      </c>
      <c r="D28" s="158">
        <v>116.4</v>
      </c>
      <c r="E28" s="158">
        <v>99.7</v>
      </c>
      <c r="F28" s="132">
        <v>100</v>
      </c>
    </row>
    <row r="29" spans="1:6" x14ac:dyDescent="0.25">
      <c r="A29" s="16" t="s">
        <v>65</v>
      </c>
      <c r="B29" s="56">
        <v>100.2</v>
      </c>
      <c r="C29" s="57">
        <v>100.6</v>
      </c>
      <c r="D29" s="158">
        <v>98.2</v>
      </c>
      <c r="E29" s="158">
        <v>96.7</v>
      </c>
      <c r="F29" s="132">
        <v>100</v>
      </c>
    </row>
    <row r="30" spans="1:6" x14ac:dyDescent="0.25">
      <c r="A30" s="16" t="s">
        <v>66</v>
      </c>
      <c r="B30" s="56">
        <v>102.1</v>
      </c>
      <c r="C30" s="57">
        <v>101.6</v>
      </c>
      <c r="D30" s="158">
        <v>104.9</v>
      </c>
      <c r="E30" s="158">
        <v>102.3</v>
      </c>
      <c r="F30" s="132">
        <v>100</v>
      </c>
    </row>
    <row r="31" spans="1:6" x14ac:dyDescent="0.25">
      <c r="A31" s="24" t="s">
        <v>123</v>
      </c>
      <c r="B31" s="56">
        <v>117.5</v>
      </c>
      <c r="C31" s="57">
        <v>115.3</v>
      </c>
      <c r="D31" s="158">
        <v>134.4</v>
      </c>
      <c r="E31" s="158">
        <v>98.8</v>
      </c>
      <c r="F31" s="132">
        <v>100</v>
      </c>
    </row>
    <row r="32" spans="1:6" x14ac:dyDescent="0.25">
      <c r="A32" s="16" t="s">
        <v>68</v>
      </c>
      <c r="B32" s="56">
        <v>105.3</v>
      </c>
      <c r="C32" s="57">
        <v>105.6</v>
      </c>
      <c r="D32" s="159">
        <v>104</v>
      </c>
      <c r="E32" s="158">
        <v>102.2</v>
      </c>
      <c r="F32" s="57">
        <v>106.5</v>
      </c>
    </row>
    <row r="33" spans="1:6" x14ac:dyDescent="0.25">
      <c r="A33" s="18" t="s">
        <v>41</v>
      </c>
      <c r="B33" s="56">
        <v>103.3</v>
      </c>
      <c r="C33" s="57">
        <v>102.6</v>
      </c>
      <c r="D33" s="159">
        <v>107</v>
      </c>
      <c r="E33" s="158">
        <v>101.4</v>
      </c>
      <c r="F33" s="57">
        <v>100.1</v>
      </c>
    </row>
    <row r="34" spans="1:6" x14ac:dyDescent="0.25">
      <c r="A34" s="16" t="s">
        <v>69</v>
      </c>
      <c r="B34" s="56">
        <v>99.3</v>
      </c>
      <c r="C34" s="132">
        <v>98</v>
      </c>
      <c r="D34" s="158">
        <v>105.3</v>
      </c>
      <c r="E34" s="158">
        <v>103.2</v>
      </c>
      <c r="F34" s="132">
        <v>100</v>
      </c>
    </row>
    <row r="35" spans="1:6" x14ac:dyDescent="0.25">
      <c r="A35" s="24" t="s">
        <v>124</v>
      </c>
      <c r="B35" s="56">
        <v>108.8</v>
      </c>
      <c r="C35" s="132">
        <v>108</v>
      </c>
      <c r="D35" s="158">
        <v>113.8</v>
      </c>
      <c r="E35" s="158">
        <v>104.6</v>
      </c>
      <c r="F35" s="57">
        <v>106.5</v>
      </c>
    </row>
    <row r="36" spans="1:6" x14ac:dyDescent="0.25">
      <c r="A36" s="16" t="s">
        <v>71</v>
      </c>
      <c r="B36" s="133">
        <v>97</v>
      </c>
      <c r="C36" s="57">
        <v>96.2</v>
      </c>
      <c r="D36" s="158">
        <v>100.4</v>
      </c>
      <c r="E36" s="159">
        <v>101</v>
      </c>
      <c r="F36" s="57">
        <v>100.1</v>
      </c>
    </row>
    <row r="37" spans="1:6" x14ac:dyDescent="0.25">
      <c r="A37" s="16" t="s">
        <v>72</v>
      </c>
      <c r="B37" s="56">
        <v>104.6</v>
      </c>
      <c r="C37" s="57">
        <v>103.9</v>
      </c>
      <c r="D37" s="158">
        <v>108.6</v>
      </c>
      <c r="E37" s="158">
        <v>101.9</v>
      </c>
      <c r="F37" s="132">
        <v>100</v>
      </c>
    </row>
    <row r="38" spans="1:6" ht="13.2" customHeight="1" x14ac:dyDescent="0.25">
      <c r="A38" s="126" t="s">
        <v>73</v>
      </c>
      <c r="B38" s="134">
        <v>99.9</v>
      </c>
      <c r="C38" s="134">
        <v>99.1</v>
      </c>
      <c r="D38" s="171">
        <v>103</v>
      </c>
      <c r="E38" s="160">
        <v>103.8</v>
      </c>
      <c r="F38" s="132">
        <v>100</v>
      </c>
    </row>
    <row r="39" spans="1:6" x14ac:dyDescent="0.25">
      <c r="A39" s="135" t="s">
        <v>125</v>
      </c>
      <c r="B39" s="516">
        <v>100.6</v>
      </c>
      <c r="C39" s="516">
        <v>97.8</v>
      </c>
      <c r="D39" s="517">
        <v>113.4</v>
      </c>
      <c r="E39" s="517">
        <v>106.2</v>
      </c>
      <c r="F39" s="518">
        <v>100</v>
      </c>
    </row>
    <row r="40" spans="1:6" ht="16.95" customHeight="1" x14ac:dyDescent="0.25">
      <c r="A40" s="515"/>
      <c r="B40" s="515"/>
      <c r="C40" s="515"/>
      <c r="D40" s="515"/>
      <c r="E40" s="515"/>
      <c r="F40" s="515"/>
    </row>
    <row r="41" spans="1:6" ht="56.25" customHeight="1" x14ac:dyDescent="0.25">
      <c r="A41" s="632" t="s">
        <v>651</v>
      </c>
      <c r="B41" s="632"/>
      <c r="C41" s="632"/>
      <c r="D41" s="632"/>
      <c r="E41" s="632"/>
      <c r="F41" s="632"/>
    </row>
    <row r="42" spans="1:6" s="19" customFormat="1" x14ac:dyDescent="0.25">
      <c r="A42" s="458"/>
      <c r="B42" s="607"/>
      <c r="C42" s="607"/>
      <c r="D42" s="607"/>
      <c r="E42" s="607"/>
      <c r="F42" s="607"/>
    </row>
    <row r="43" spans="1:6" s="19" customFormat="1" x14ac:dyDescent="0.25">
      <c r="A43" s="458"/>
      <c r="B43" s="607"/>
      <c r="C43" s="607"/>
      <c r="D43" s="607"/>
      <c r="E43" s="607"/>
      <c r="F43" s="607"/>
    </row>
  </sheetData>
  <mergeCells count="9">
    <mergeCell ref="B42:F42"/>
    <mergeCell ref="B43:F43"/>
    <mergeCell ref="A41:F41"/>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C41" sqref="C41"/>
    </sheetView>
  </sheetViews>
  <sheetFormatPr defaultRowHeight="13.2" x14ac:dyDescent="0.25"/>
  <cols>
    <col min="1" max="1" width="42.109375" customWidth="1"/>
    <col min="2" max="2" width="23.44140625" style="114" customWidth="1"/>
    <col min="3" max="3" width="23.44140625" customWidth="1"/>
  </cols>
  <sheetData>
    <row r="1" spans="1:3" ht="28.2" customHeight="1" x14ac:dyDescent="0.25">
      <c r="A1" s="589" t="s">
        <v>574</v>
      </c>
      <c r="B1" s="589"/>
      <c r="C1" s="589"/>
    </row>
    <row r="2" spans="1:3" ht="11.4" customHeight="1" x14ac:dyDescent="0.2">
      <c r="A2" s="479"/>
      <c r="B2" s="486"/>
      <c r="C2" s="479"/>
    </row>
    <row r="3" spans="1:3" x14ac:dyDescent="0.25">
      <c r="A3" s="625" t="s">
        <v>147</v>
      </c>
      <c r="B3" s="625"/>
      <c r="C3" s="625"/>
    </row>
    <row r="4" spans="1:3" ht="13.2" customHeight="1" x14ac:dyDescent="0.25">
      <c r="A4" s="634"/>
      <c r="B4" s="636" t="s">
        <v>630</v>
      </c>
      <c r="C4" s="17" t="s">
        <v>211</v>
      </c>
    </row>
    <row r="5" spans="1:3" ht="26.4" x14ac:dyDescent="0.25">
      <c r="A5" s="635"/>
      <c r="B5" s="637"/>
      <c r="C5" s="35" t="s">
        <v>629</v>
      </c>
    </row>
    <row r="6" spans="1:3" ht="15" customHeight="1" x14ac:dyDescent="0.25">
      <c r="A6" s="206" t="s">
        <v>212</v>
      </c>
      <c r="B6" s="434">
        <v>111.7</v>
      </c>
      <c r="C6" s="435">
        <v>143.6</v>
      </c>
    </row>
    <row r="7" spans="1:3" ht="15" customHeight="1" x14ac:dyDescent="0.25">
      <c r="A7" s="206" t="s">
        <v>76</v>
      </c>
      <c r="B7" s="434">
        <v>123.6</v>
      </c>
      <c r="C7" s="435">
        <v>137.6</v>
      </c>
    </row>
    <row r="8" spans="1:3" ht="15" customHeight="1" x14ac:dyDescent="0.25">
      <c r="A8" s="414" t="s">
        <v>443</v>
      </c>
      <c r="B8" s="434">
        <v>128.5</v>
      </c>
      <c r="C8" s="435">
        <v>137.69999999999999</v>
      </c>
    </row>
    <row r="9" spans="1:3" ht="15" customHeight="1" x14ac:dyDescent="0.25">
      <c r="A9" s="415" t="s">
        <v>77</v>
      </c>
      <c r="B9" s="434">
        <v>118</v>
      </c>
      <c r="C9" s="434">
        <v>100</v>
      </c>
    </row>
    <row r="10" spans="1:3" ht="15" customHeight="1" x14ac:dyDescent="0.25">
      <c r="A10" s="206" t="s">
        <v>79</v>
      </c>
      <c r="B10" s="434">
        <v>64.400000000000006</v>
      </c>
      <c r="C10" s="435">
        <v>186.8</v>
      </c>
    </row>
    <row r="11" spans="1:3" ht="15" customHeight="1" x14ac:dyDescent="0.25">
      <c r="A11" s="415" t="s">
        <v>80</v>
      </c>
      <c r="B11" s="434">
        <v>121.6</v>
      </c>
      <c r="C11" s="434">
        <v>102.3</v>
      </c>
    </row>
    <row r="12" spans="1:3" x14ac:dyDescent="0.25">
      <c r="A12" s="415" t="s">
        <v>85</v>
      </c>
      <c r="B12" s="434">
        <v>64.2</v>
      </c>
      <c r="C12" s="435">
        <v>187.5</v>
      </c>
    </row>
    <row r="13" spans="1:3" ht="25.2" customHeight="1" x14ac:dyDescent="0.25">
      <c r="A13" s="206" t="s">
        <v>94</v>
      </c>
      <c r="B13" s="434">
        <v>101.8</v>
      </c>
      <c r="C13" s="435">
        <v>107.1</v>
      </c>
    </row>
    <row r="14" spans="1:3" ht="40.5" customHeight="1" x14ac:dyDescent="0.25">
      <c r="A14" s="207" t="s">
        <v>95</v>
      </c>
      <c r="B14" s="436">
        <v>101.8</v>
      </c>
      <c r="C14" s="437">
        <v>106.6</v>
      </c>
    </row>
    <row r="15" spans="1:3" ht="60.75" customHeight="1" x14ac:dyDescent="0.25">
      <c r="A15" s="583" t="s">
        <v>51</v>
      </c>
      <c r="B15" s="583"/>
      <c r="C15" s="583"/>
    </row>
    <row r="17" spans="2:2" s="19" customFormat="1" ht="12.75" x14ac:dyDescent="0.2">
      <c r="B17" s="101"/>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529</v>
      </c>
    </row>
    <row r="4" spans="1:1" ht="52.8" x14ac:dyDescent="0.25">
      <c r="A4" s="11" t="s">
        <v>530</v>
      </c>
    </row>
    <row r="5" spans="1:1" ht="52.8" x14ac:dyDescent="0.25">
      <c r="A5" s="11" t="s">
        <v>531</v>
      </c>
    </row>
    <row r="6" spans="1:1" ht="66" x14ac:dyDescent="0.25">
      <c r="A6" s="11" t="s">
        <v>532</v>
      </c>
    </row>
    <row r="7" spans="1:1" ht="26.4" x14ac:dyDescent="0.25">
      <c r="A7" s="11" t="s">
        <v>533</v>
      </c>
    </row>
    <row r="8" spans="1:1" ht="26.4" x14ac:dyDescent="0.25">
      <c r="A8" s="11" t="s">
        <v>534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workbookViewId="0">
      <selection activeCell="F6" sqref="F6"/>
    </sheetView>
  </sheetViews>
  <sheetFormatPr defaultRowHeight="13.2" x14ac:dyDescent="0.25"/>
  <cols>
    <col min="1" max="1" width="41.109375" customWidth="1"/>
    <col min="2" max="3" width="14.44140625" customWidth="1"/>
    <col min="4" max="4" width="18" customWidth="1"/>
  </cols>
  <sheetData>
    <row r="1" spans="1:6" ht="27" customHeight="1" x14ac:dyDescent="0.25">
      <c r="A1" s="630" t="s">
        <v>430</v>
      </c>
      <c r="B1" s="630"/>
      <c r="C1" s="630"/>
      <c r="D1" s="630"/>
      <c r="F1" s="106"/>
    </row>
    <row r="2" spans="1:6" ht="13.2" customHeight="1" x14ac:dyDescent="0.25">
      <c r="A2" s="60"/>
      <c r="B2" s="19"/>
      <c r="C2" s="19"/>
      <c r="D2" s="19"/>
    </row>
    <row r="3" spans="1:6" x14ac:dyDescent="0.25">
      <c r="A3" s="625" t="s">
        <v>147</v>
      </c>
      <c r="B3" s="625"/>
      <c r="C3" s="625"/>
      <c r="D3" s="625"/>
    </row>
    <row r="4" spans="1:6" ht="13.2" customHeight="1" x14ac:dyDescent="0.25">
      <c r="A4" s="584"/>
      <c r="B4" s="627" t="s">
        <v>627</v>
      </c>
      <c r="C4" s="628"/>
      <c r="D4" s="592"/>
    </row>
    <row r="5" spans="1:6" ht="45" customHeight="1" x14ac:dyDescent="0.25">
      <c r="A5" s="585"/>
      <c r="B5" s="17" t="s">
        <v>164</v>
      </c>
      <c r="C5" s="35" t="s">
        <v>564</v>
      </c>
      <c r="D5" s="483" t="s">
        <v>544</v>
      </c>
    </row>
    <row r="6" spans="1:6" ht="27" customHeight="1" x14ac:dyDescent="0.25">
      <c r="A6" s="153" t="s">
        <v>431</v>
      </c>
      <c r="B6" s="558">
        <v>108.6</v>
      </c>
      <c r="C6" s="171">
        <v>77.2</v>
      </c>
      <c r="D6" s="558">
        <v>74.7</v>
      </c>
    </row>
    <row r="7" spans="1:6" ht="14.4" customHeight="1" x14ac:dyDescent="0.25">
      <c r="A7" s="18" t="s">
        <v>432</v>
      </c>
      <c r="B7" s="558">
        <v>100.1</v>
      </c>
      <c r="C7" s="171">
        <v>163.69999999999999</v>
      </c>
      <c r="D7" s="558">
        <v>163.69999999999999</v>
      </c>
    </row>
    <row r="8" spans="1:6" ht="42" customHeight="1" x14ac:dyDescent="0.25">
      <c r="A8" s="18" t="s">
        <v>433</v>
      </c>
      <c r="B8" s="558">
        <v>114.8</v>
      </c>
      <c r="C8" s="171">
        <v>114.8</v>
      </c>
      <c r="D8" s="558">
        <v>123</v>
      </c>
    </row>
    <row r="9" spans="1:6" ht="16.2" customHeight="1" x14ac:dyDescent="0.25">
      <c r="A9" s="18" t="s">
        <v>434</v>
      </c>
      <c r="B9" s="558">
        <v>100</v>
      </c>
      <c r="C9" s="171">
        <v>106.1</v>
      </c>
      <c r="D9" s="558">
        <v>106.1</v>
      </c>
    </row>
    <row r="10" spans="1:6" x14ac:dyDescent="0.25">
      <c r="A10" s="93" t="s">
        <v>435</v>
      </c>
      <c r="B10" s="559">
        <v>111.8</v>
      </c>
      <c r="C10" s="559">
        <v>109.2</v>
      </c>
      <c r="D10" s="559">
        <v>117.2</v>
      </c>
    </row>
    <row r="11" spans="1:6" ht="26.4" x14ac:dyDescent="0.25">
      <c r="A11" s="18" t="s">
        <v>436</v>
      </c>
      <c r="B11" s="559">
        <v>95.8</v>
      </c>
      <c r="C11" s="559">
        <v>108.9</v>
      </c>
      <c r="D11" s="559">
        <v>110.3</v>
      </c>
    </row>
    <row r="12" spans="1:6" x14ac:dyDescent="0.25">
      <c r="A12" s="77" t="s">
        <v>437</v>
      </c>
      <c r="B12" s="560">
        <v>101.1</v>
      </c>
      <c r="C12" s="560">
        <v>104.3</v>
      </c>
      <c r="D12" s="560">
        <v>104.3</v>
      </c>
    </row>
    <row r="13" spans="1:6" x14ac:dyDescent="0.25">
      <c r="B13" s="114"/>
      <c r="C13" s="114"/>
      <c r="D13" s="114"/>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selection activeCell="J22" sqref="J22"/>
    </sheetView>
  </sheetViews>
  <sheetFormatPr defaultColWidth="8.88671875" defaultRowHeight="13.2" x14ac:dyDescent="0.25"/>
  <cols>
    <col min="1" max="1" width="17.6640625" style="73" customWidth="1"/>
    <col min="2" max="5" width="17.44140625" style="73" customWidth="1"/>
    <col min="6" max="16384" width="8.88671875" style="73"/>
  </cols>
  <sheetData>
    <row r="1" spans="1:11" ht="27" customHeight="1" x14ac:dyDescent="0.25">
      <c r="A1" s="630" t="s">
        <v>319</v>
      </c>
      <c r="B1" s="630"/>
      <c r="C1" s="630"/>
      <c r="D1" s="630"/>
      <c r="E1" s="630"/>
    </row>
    <row r="2" spans="1:11" ht="13.2" customHeight="1" x14ac:dyDescent="0.2">
      <c r="A2" s="488"/>
      <c r="B2" s="76"/>
      <c r="C2" s="76"/>
      <c r="D2" s="76"/>
      <c r="E2" s="76"/>
    </row>
    <row r="3" spans="1:11" x14ac:dyDescent="0.25">
      <c r="A3" s="633" t="s">
        <v>142</v>
      </c>
      <c r="B3" s="633"/>
      <c r="C3" s="633"/>
      <c r="D3" s="633"/>
      <c r="E3" s="633"/>
    </row>
    <row r="4" spans="1:11" ht="12.6" customHeight="1" x14ac:dyDescent="0.25">
      <c r="A4" s="78"/>
      <c r="B4" s="476" t="s">
        <v>317</v>
      </c>
      <c r="C4" s="613" t="s">
        <v>313</v>
      </c>
      <c r="D4" s="638"/>
      <c r="E4" s="614"/>
    </row>
    <row r="5" spans="1:11" ht="66" customHeight="1" x14ac:dyDescent="0.25">
      <c r="A5" s="79"/>
      <c r="B5" s="487" t="s">
        <v>318</v>
      </c>
      <c r="C5" s="487" t="s">
        <v>314</v>
      </c>
      <c r="D5" s="487" t="s">
        <v>315</v>
      </c>
      <c r="E5" s="15" t="s">
        <v>316</v>
      </c>
    </row>
    <row r="6" spans="1:11" x14ac:dyDescent="0.25">
      <c r="A6" s="24" t="s">
        <v>528</v>
      </c>
      <c r="B6" s="287"/>
      <c r="C6" s="139"/>
      <c r="D6" s="139"/>
      <c r="E6" s="140"/>
    </row>
    <row r="7" spans="1:11" x14ac:dyDescent="0.25">
      <c r="A7" s="18" t="s">
        <v>60</v>
      </c>
      <c r="B7" s="204">
        <v>101.1</v>
      </c>
      <c r="C7" s="220">
        <v>101</v>
      </c>
      <c r="D7" s="186">
        <v>102.2</v>
      </c>
      <c r="E7" s="172">
        <v>100.4</v>
      </c>
      <c r="F7" s="309"/>
      <c r="G7" s="309"/>
      <c r="H7" s="309"/>
      <c r="I7" s="309"/>
      <c r="J7" s="310"/>
      <c r="K7" s="309"/>
    </row>
    <row r="8" spans="1:11" x14ac:dyDescent="0.25">
      <c r="A8" s="18" t="s">
        <v>61</v>
      </c>
      <c r="B8" s="204">
        <v>100.6</v>
      </c>
      <c r="C8" s="204">
        <v>100.6</v>
      </c>
      <c r="D8" s="204">
        <v>101.4</v>
      </c>
      <c r="E8" s="204">
        <v>100.1</v>
      </c>
    </row>
    <row r="9" spans="1:11" x14ac:dyDescent="0.25">
      <c r="A9" s="18" t="s">
        <v>62</v>
      </c>
      <c r="B9" s="204">
        <v>103.4</v>
      </c>
      <c r="C9" s="204">
        <v>101.3</v>
      </c>
      <c r="D9" s="204">
        <v>113.6</v>
      </c>
      <c r="E9" s="204">
        <v>102.7</v>
      </c>
    </row>
    <row r="10" spans="1:11" x14ac:dyDescent="0.25">
      <c r="A10" s="24" t="s">
        <v>122</v>
      </c>
      <c r="B10" s="136">
        <v>105.1</v>
      </c>
      <c r="C10" s="137">
        <v>102.9</v>
      </c>
      <c r="D10" s="75">
        <v>117.9</v>
      </c>
      <c r="E10" s="137">
        <v>103.2</v>
      </c>
    </row>
    <row r="11" spans="1:11" x14ac:dyDescent="0.25">
      <c r="A11" s="18" t="s">
        <v>64</v>
      </c>
      <c r="B11" s="204">
        <v>101.2</v>
      </c>
      <c r="C11" s="172">
        <v>101.3</v>
      </c>
      <c r="D11" s="186">
        <v>102.4</v>
      </c>
      <c r="E11" s="172">
        <v>100.3</v>
      </c>
    </row>
    <row r="12" spans="1:11" x14ac:dyDescent="0.25">
      <c r="A12" s="18" t="s">
        <v>65</v>
      </c>
      <c r="B12" s="204">
        <v>100.9</v>
      </c>
      <c r="C12" s="172">
        <v>100.9</v>
      </c>
      <c r="D12" s="186">
        <v>102.3</v>
      </c>
      <c r="E12" s="172">
        <v>100</v>
      </c>
    </row>
    <row r="13" spans="1:11" x14ac:dyDescent="0.25">
      <c r="A13" s="18" t="s">
        <v>66</v>
      </c>
      <c r="B13" s="187">
        <v>100.7</v>
      </c>
      <c r="C13" s="230">
        <v>101.3</v>
      </c>
      <c r="D13" s="188">
        <v>99.4</v>
      </c>
      <c r="E13" s="230">
        <v>99.9</v>
      </c>
    </row>
    <row r="14" spans="1:11" x14ac:dyDescent="0.25">
      <c r="A14" s="24" t="s">
        <v>123</v>
      </c>
      <c r="B14" s="187">
        <v>102.8</v>
      </c>
      <c r="C14" s="230">
        <v>103.4</v>
      </c>
      <c r="D14" s="188">
        <v>104.1</v>
      </c>
      <c r="E14" s="230">
        <v>100.2</v>
      </c>
    </row>
    <row r="15" spans="1:11" x14ac:dyDescent="0.25">
      <c r="A15" s="18" t="s">
        <v>68</v>
      </c>
      <c r="B15" s="220">
        <v>100.8</v>
      </c>
      <c r="C15" s="186">
        <v>101</v>
      </c>
      <c r="D15" s="186">
        <v>101</v>
      </c>
      <c r="E15" s="75">
        <v>99.9</v>
      </c>
    </row>
    <row r="16" spans="1:11" x14ac:dyDescent="0.25">
      <c r="A16" s="18" t="s">
        <v>41</v>
      </c>
      <c r="B16" s="74">
        <v>100.8</v>
      </c>
      <c r="C16" s="75">
        <v>100.8</v>
      </c>
      <c r="D16" s="75">
        <v>100.4</v>
      </c>
      <c r="E16" s="75">
        <v>101</v>
      </c>
    </row>
    <row r="17" spans="1:5" x14ac:dyDescent="0.25">
      <c r="A17" s="18" t="s">
        <v>69</v>
      </c>
      <c r="B17" s="74">
        <v>100.2</v>
      </c>
      <c r="C17" s="75">
        <v>100.3</v>
      </c>
      <c r="D17" s="75">
        <v>100.1</v>
      </c>
      <c r="E17" s="75">
        <v>100</v>
      </c>
    </row>
    <row r="18" spans="1:5" x14ac:dyDescent="0.25">
      <c r="A18" s="24" t="s">
        <v>124</v>
      </c>
      <c r="B18" s="74">
        <v>101.8</v>
      </c>
      <c r="C18" s="75">
        <v>102.1</v>
      </c>
      <c r="D18" s="75">
        <v>101.4</v>
      </c>
      <c r="E18" s="75">
        <v>101</v>
      </c>
    </row>
    <row r="19" spans="1:5" x14ac:dyDescent="0.25">
      <c r="A19" s="18" t="s">
        <v>71</v>
      </c>
      <c r="B19" s="74">
        <v>101.1</v>
      </c>
      <c r="C19" s="75">
        <v>101</v>
      </c>
      <c r="D19" s="75">
        <v>100.3</v>
      </c>
      <c r="E19" s="75">
        <v>102</v>
      </c>
    </row>
    <row r="20" spans="1:5" x14ac:dyDescent="0.25">
      <c r="A20" s="18" t="s">
        <v>72</v>
      </c>
      <c r="B20" s="74">
        <v>100.3</v>
      </c>
      <c r="C20" s="75">
        <v>100.3</v>
      </c>
      <c r="D20" s="75">
        <v>100.4</v>
      </c>
      <c r="E20" s="75">
        <v>100</v>
      </c>
    </row>
    <row r="21" spans="1:5" x14ac:dyDescent="0.25">
      <c r="A21" s="24" t="s">
        <v>42</v>
      </c>
      <c r="B21" s="136"/>
      <c r="C21" s="137"/>
      <c r="D21" s="75"/>
      <c r="E21" s="137"/>
    </row>
    <row r="22" spans="1:5" x14ac:dyDescent="0.25">
      <c r="A22" s="18" t="s">
        <v>60</v>
      </c>
      <c r="B22" s="136">
        <v>100.9</v>
      </c>
      <c r="C22" s="136">
        <v>101</v>
      </c>
      <c r="D22" s="54">
        <v>100.4</v>
      </c>
      <c r="E22" s="136">
        <v>100.6</v>
      </c>
    </row>
    <row r="23" spans="1:5" x14ac:dyDescent="0.25">
      <c r="A23" s="18" t="s">
        <v>61</v>
      </c>
      <c r="B23" s="136">
        <v>100.5</v>
      </c>
      <c r="C23" s="54">
        <v>100.7</v>
      </c>
      <c r="D23" s="54">
        <v>100.4</v>
      </c>
      <c r="E23" s="136">
        <v>100.2</v>
      </c>
    </row>
    <row r="24" spans="1:5" x14ac:dyDescent="0.25">
      <c r="A24" s="18" t="s">
        <v>62</v>
      </c>
      <c r="B24" s="136">
        <v>100.3</v>
      </c>
      <c r="C24" s="54">
        <v>100.5</v>
      </c>
      <c r="D24" s="54">
        <v>100.3</v>
      </c>
      <c r="E24" s="136">
        <v>100.1</v>
      </c>
    </row>
    <row r="25" spans="1:5" x14ac:dyDescent="0.25">
      <c r="A25" s="24" t="s">
        <v>122</v>
      </c>
      <c r="B25" s="136">
        <v>101.7</v>
      </c>
      <c r="C25" s="137">
        <v>102.2</v>
      </c>
      <c r="D25" s="75">
        <v>101</v>
      </c>
      <c r="E25" s="137">
        <v>100.9</v>
      </c>
    </row>
    <row r="26" spans="1:5" x14ac:dyDescent="0.25">
      <c r="A26" s="18" t="s">
        <v>64</v>
      </c>
      <c r="B26" s="136">
        <v>100.5</v>
      </c>
      <c r="C26" s="54">
        <v>100.5</v>
      </c>
      <c r="D26" s="54">
        <v>101.2</v>
      </c>
      <c r="E26" s="136">
        <v>100</v>
      </c>
    </row>
    <row r="27" spans="1:5" x14ac:dyDescent="0.25">
      <c r="A27" s="18" t="s">
        <v>65</v>
      </c>
      <c r="B27" s="136">
        <v>99.5</v>
      </c>
      <c r="C27" s="54">
        <v>99.3</v>
      </c>
      <c r="D27" s="54">
        <v>99.6</v>
      </c>
      <c r="E27" s="136">
        <v>100.1</v>
      </c>
    </row>
    <row r="28" spans="1:5" x14ac:dyDescent="0.25">
      <c r="A28" s="18" t="s">
        <v>66</v>
      </c>
      <c r="B28" s="136">
        <v>100.8</v>
      </c>
      <c r="C28" s="54">
        <v>101.4</v>
      </c>
      <c r="D28" s="54">
        <v>99.7</v>
      </c>
      <c r="E28" s="136">
        <v>99.9</v>
      </c>
    </row>
    <row r="29" spans="1:5" x14ac:dyDescent="0.25">
      <c r="A29" s="24" t="s">
        <v>123</v>
      </c>
      <c r="B29" s="136">
        <v>100.9</v>
      </c>
      <c r="C29" s="137">
        <v>101.2</v>
      </c>
      <c r="D29" s="137">
        <v>100.4</v>
      </c>
      <c r="E29" s="137">
        <v>100.1</v>
      </c>
    </row>
    <row r="30" spans="1:5" x14ac:dyDescent="0.25">
      <c r="A30" s="18" t="s">
        <v>68</v>
      </c>
      <c r="B30" s="136">
        <v>100.9</v>
      </c>
      <c r="C30" s="54">
        <v>101.1</v>
      </c>
      <c r="D30" s="54">
        <v>101.3</v>
      </c>
      <c r="E30" s="136">
        <v>100</v>
      </c>
    </row>
    <row r="31" spans="1:5" x14ac:dyDescent="0.25">
      <c r="A31" s="18" t="s">
        <v>41</v>
      </c>
      <c r="B31" s="136">
        <v>100.6</v>
      </c>
      <c r="C31" s="54">
        <v>100.9</v>
      </c>
      <c r="D31" s="54">
        <v>100.1</v>
      </c>
      <c r="E31" s="136">
        <v>100</v>
      </c>
    </row>
    <row r="32" spans="1:5" x14ac:dyDescent="0.25">
      <c r="A32" s="18" t="s">
        <v>69</v>
      </c>
      <c r="B32" s="136">
        <v>100.5</v>
      </c>
      <c r="C32" s="54">
        <v>100.8</v>
      </c>
      <c r="D32" s="54">
        <v>100.2</v>
      </c>
      <c r="E32" s="136">
        <v>100.1</v>
      </c>
    </row>
    <row r="33" spans="1:5" x14ac:dyDescent="0.25">
      <c r="A33" s="24" t="s">
        <v>124</v>
      </c>
      <c r="B33" s="136">
        <v>102</v>
      </c>
      <c r="C33" s="137">
        <v>102.7</v>
      </c>
      <c r="D33" s="137">
        <v>101.6</v>
      </c>
      <c r="E33" s="137">
        <v>100.1</v>
      </c>
    </row>
    <row r="34" spans="1:5" x14ac:dyDescent="0.25">
      <c r="A34" s="18" t="s">
        <v>71</v>
      </c>
      <c r="B34" s="136">
        <v>100.5</v>
      </c>
      <c r="C34" s="54">
        <v>100.8</v>
      </c>
      <c r="D34" s="136">
        <v>100</v>
      </c>
      <c r="E34" s="136">
        <v>100.1</v>
      </c>
    </row>
    <row r="35" spans="1:5" x14ac:dyDescent="0.25">
      <c r="A35" s="18" t="s">
        <v>72</v>
      </c>
      <c r="B35" s="136">
        <v>100.5</v>
      </c>
      <c r="C35" s="54">
        <v>100.6</v>
      </c>
      <c r="D35" s="54">
        <v>100.6</v>
      </c>
      <c r="E35" s="136">
        <v>100.2</v>
      </c>
    </row>
    <row r="36" spans="1:5" x14ac:dyDescent="0.25">
      <c r="A36" s="18" t="s">
        <v>73</v>
      </c>
      <c r="B36" s="136">
        <v>100.5</v>
      </c>
      <c r="C36" s="199">
        <v>100.6</v>
      </c>
      <c r="D36" s="54">
        <v>100.7</v>
      </c>
      <c r="E36" s="136">
        <v>100.2</v>
      </c>
    </row>
    <row r="37" spans="1:5" x14ac:dyDescent="0.25">
      <c r="A37" s="481" t="s">
        <v>125</v>
      </c>
      <c r="B37" s="167">
        <v>101.6</v>
      </c>
      <c r="C37" s="168">
        <v>102</v>
      </c>
      <c r="D37" s="168">
        <v>101.4</v>
      </c>
      <c r="E37" s="168">
        <v>100.5</v>
      </c>
    </row>
    <row r="39" spans="1:5" x14ac:dyDescent="0.25">
      <c r="A39" s="173"/>
    </row>
    <row r="40" spans="1:5" x14ac:dyDescent="0.25">
      <c r="A40" s="309"/>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4" zoomScaleNormal="100" workbookViewId="0">
      <selection activeCell="K15" sqref="K15"/>
    </sheetView>
  </sheetViews>
  <sheetFormatPr defaultColWidth="8.88671875" defaultRowHeight="13.2" x14ac:dyDescent="0.25"/>
  <cols>
    <col min="1" max="1" width="17.6640625" style="73" customWidth="1"/>
    <col min="2" max="5" width="16.109375" style="73" customWidth="1"/>
    <col min="6" max="16384" width="8.88671875" style="73"/>
  </cols>
  <sheetData>
    <row r="1" spans="1:5" ht="32.25" customHeight="1" x14ac:dyDescent="0.25">
      <c r="A1" s="630" t="s">
        <v>587</v>
      </c>
      <c r="B1" s="630"/>
      <c r="C1" s="630"/>
      <c r="D1" s="630"/>
      <c r="E1" s="630"/>
    </row>
    <row r="2" spans="1:5" ht="13.2" customHeight="1" x14ac:dyDescent="0.2">
      <c r="A2" s="488"/>
      <c r="B2" s="76"/>
      <c r="C2" s="76"/>
      <c r="D2" s="76"/>
    </row>
    <row r="3" spans="1:5" x14ac:dyDescent="0.25">
      <c r="A3" s="609" t="s">
        <v>142</v>
      </c>
      <c r="B3" s="609"/>
      <c r="C3" s="609"/>
      <c r="D3" s="609"/>
      <c r="E3" s="609"/>
    </row>
    <row r="4" spans="1:5" ht="12.6" customHeight="1" x14ac:dyDescent="0.25">
      <c r="A4" s="78"/>
      <c r="B4" s="476" t="s">
        <v>131</v>
      </c>
      <c r="C4" s="613" t="s">
        <v>323</v>
      </c>
      <c r="D4" s="638"/>
      <c r="E4" s="614"/>
    </row>
    <row r="5" spans="1:5" ht="27" customHeight="1" x14ac:dyDescent="0.25">
      <c r="A5" s="79"/>
      <c r="B5" s="492"/>
      <c r="C5" s="492" t="s">
        <v>320</v>
      </c>
      <c r="D5" s="487" t="s">
        <v>321</v>
      </c>
      <c r="E5" s="80" t="s">
        <v>322</v>
      </c>
    </row>
    <row r="6" spans="1:5" x14ac:dyDescent="0.25">
      <c r="A6" s="24" t="s">
        <v>528</v>
      </c>
      <c r="B6" s="138"/>
      <c r="C6" s="139"/>
      <c r="D6" s="139"/>
      <c r="E6" s="140"/>
    </row>
    <row r="7" spans="1:5" x14ac:dyDescent="0.25">
      <c r="A7" s="18" t="s">
        <v>60</v>
      </c>
      <c r="B7" s="187">
        <v>99.8</v>
      </c>
      <c r="C7" s="172">
        <v>100</v>
      </c>
      <c r="D7" s="188">
        <v>99.8</v>
      </c>
      <c r="E7" s="172">
        <v>100</v>
      </c>
    </row>
    <row r="8" spans="1:5" ht="15" customHeight="1" x14ac:dyDescent="0.25">
      <c r="A8" s="18" t="s">
        <v>61</v>
      </c>
      <c r="B8" s="204">
        <v>116</v>
      </c>
      <c r="C8" s="204">
        <v>100</v>
      </c>
      <c r="D8" s="204">
        <v>116.8</v>
      </c>
      <c r="E8" s="204">
        <v>100</v>
      </c>
    </row>
    <row r="9" spans="1:5" x14ac:dyDescent="0.25">
      <c r="A9" s="18" t="s">
        <v>62</v>
      </c>
      <c r="B9" s="204">
        <v>100</v>
      </c>
      <c r="C9" s="204">
        <v>100</v>
      </c>
      <c r="D9" s="204">
        <v>100</v>
      </c>
      <c r="E9" s="204">
        <v>100</v>
      </c>
    </row>
    <row r="10" spans="1:5" x14ac:dyDescent="0.25">
      <c r="A10" s="24" t="s">
        <v>122</v>
      </c>
      <c r="B10" s="204">
        <v>115.8</v>
      </c>
      <c r="C10" s="204">
        <v>100</v>
      </c>
      <c r="D10" s="204">
        <v>116.6</v>
      </c>
      <c r="E10" s="204">
        <v>100</v>
      </c>
    </row>
    <row r="11" spans="1:5" x14ac:dyDescent="0.25">
      <c r="A11" s="18" t="s">
        <v>64</v>
      </c>
      <c r="B11" s="204">
        <v>100</v>
      </c>
      <c r="C11" s="172">
        <v>100</v>
      </c>
      <c r="D11" s="204">
        <v>100</v>
      </c>
      <c r="E11" s="204">
        <v>100</v>
      </c>
    </row>
    <row r="12" spans="1:5" x14ac:dyDescent="0.25">
      <c r="A12" s="18" t="s">
        <v>65</v>
      </c>
      <c r="B12" s="204">
        <v>100.9</v>
      </c>
      <c r="C12" s="172">
        <v>100</v>
      </c>
      <c r="D12" s="204">
        <v>100.9</v>
      </c>
      <c r="E12" s="204">
        <v>100</v>
      </c>
    </row>
    <row r="13" spans="1:5" x14ac:dyDescent="0.25">
      <c r="A13" s="18" t="s">
        <v>66</v>
      </c>
      <c r="B13" s="204">
        <v>100</v>
      </c>
      <c r="C13" s="172">
        <v>100</v>
      </c>
      <c r="D13" s="204">
        <v>100</v>
      </c>
      <c r="E13" s="204">
        <v>100</v>
      </c>
    </row>
    <row r="14" spans="1:5" x14ac:dyDescent="0.25">
      <c r="A14" s="24" t="s">
        <v>123</v>
      </c>
      <c r="B14" s="204">
        <v>100.9</v>
      </c>
      <c r="C14" s="172">
        <v>100</v>
      </c>
      <c r="D14" s="204">
        <v>100.9</v>
      </c>
      <c r="E14" s="204">
        <v>100</v>
      </c>
    </row>
    <row r="15" spans="1:5" x14ac:dyDescent="0.25">
      <c r="A15" s="18" t="s">
        <v>68</v>
      </c>
      <c r="B15" s="136">
        <v>100</v>
      </c>
      <c r="C15" s="137">
        <v>100</v>
      </c>
      <c r="D15" s="137">
        <v>100</v>
      </c>
      <c r="E15" s="204">
        <v>100</v>
      </c>
    </row>
    <row r="16" spans="1:5" x14ac:dyDescent="0.25">
      <c r="A16" s="18" t="s">
        <v>41</v>
      </c>
      <c r="B16" s="136">
        <v>100</v>
      </c>
      <c r="C16" s="137">
        <v>100</v>
      </c>
      <c r="D16" s="137">
        <v>100</v>
      </c>
      <c r="E16" s="204">
        <v>100</v>
      </c>
    </row>
    <row r="17" spans="1:5" x14ac:dyDescent="0.25">
      <c r="A17" s="18" t="s">
        <v>69</v>
      </c>
      <c r="B17" s="136">
        <v>100</v>
      </c>
      <c r="C17" s="137">
        <v>100</v>
      </c>
      <c r="D17" s="137">
        <v>100</v>
      </c>
      <c r="E17" s="204">
        <v>100</v>
      </c>
    </row>
    <row r="18" spans="1:5" x14ac:dyDescent="0.25">
      <c r="A18" s="24" t="s">
        <v>124</v>
      </c>
      <c r="B18" s="136">
        <v>100</v>
      </c>
      <c r="C18" s="137">
        <v>100</v>
      </c>
      <c r="D18" s="137">
        <v>100</v>
      </c>
      <c r="E18" s="204">
        <v>100</v>
      </c>
    </row>
    <row r="19" spans="1:5" x14ac:dyDescent="0.25">
      <c r="A19" s="18" t="s">
        <v>71</v>
      </c>
      <c r="B19" s="136">
        <v>100</v>
      </c>
      <c r="C19" s="137">
        <v>100</v>
      </c>
      <c r="D19" s="137">
        <v>100</v>
      </c>
      <c r="E19" s="204">
        <v>100</v>
      </c>
    </row>
    <row r="20" spans="1:5" x14ac:dyDescent="0.25">
      <c r="A20" s="18" t="s">
        <v>72</v>
      </c>
      <c r="B20" s="136">
        <v>101.5</v>
      </c>
      <c r="C20" s="137">
        <v>100</v>
      </c>
      <c r="D20" s="172">
        <v>101.6</v>
      </c>
      <c r="E20" s="204">
        <v>100</v>
      </c>
    </row>
    <row r="21" spans="1:5" x14ac:dyDescent="0.25">
      <c r="A21" s="24" t="s">
        <v>42</v>
      </c>
      <c r="B21" s="204"/>
      <c r="C21" s="172"/>
      <c r="D21" s="204"/>
      <c r="E21" s="287"/>
    </row>
    <row r="22" spans="1:5" x14ac:dyDescent="0.25">
      <c r="A22" s="18" t="s">
        <v>60</v>
      </c>
      <c r="B22" s="54">
        <v>103.3</v>
      </c>
      <c r="C22" s="136">
        <v>100</v>
      </c>
      <c r="D22" s="54">
        <v>106.2</v>
      </c>
      <c r="E22" s="136">
        <v>100</v>
      </c>
    </row>
    <row r="23" spans="1:5" ht="15" customHeight="1" x14ac:dyDescent="0.25">
      <c r="A23" s="18" t="s">
        <v>61</v>
      </c>
      <c r="B23" s="136">
        <v>100</v>
      </c>
      <c r="C23" s="136">
        <v>100</v>
      </c>
      <c r="D23" s="136">
        <v>100</v>
      </c>
      <c r="E23" s="136">
        <v>100</v>
      </c>
    </row>
    <row r="24" spans="1:5" x14ac:dyDescent="0.25">
      <c r="A24" s="18" t="s">
        <v>62</v>
      </c>
      <c r="B24" s="136">
        <v>100</v>
      </c>
      <c r="C24" s="136">
        <v>100</v>
      </c>
      <c r="D24" s="136">
        <v>100</v>
      </c>
      <c r="E24" s="136">
        <v>100</v>
      </c>
    </row>
    <row r="25" spans="1:5" x14ac:dyDescent="0.25">
      <c r="A25" s="24" t="s">
        <v>122</v>
      </c>
      <c r="B25" s="136">
        <v>103.3</v>
      </c>
      <c r="C25" s="136">
        <v>100</v>
      </c>
      <c r="D25" s="136">
        <v>106.2</v>
      </c>
      <c r="E25" s="136">
        <v>100</v>
      </c>
    </row>
    <row r="26" spans="1:5" x14ac:dyDescent="0.25">
      <c r="A26" s="18" t="s">
        <v>64</v>
      </c>
      <c r="B26" s="54">
        <v>99.9</v>
      </c>
      <c r="C26" s="136">
        <v>100</v>
      </c>
      <c r="D26" s="54">
        <v>99.9</v>
      </c>
      <c r="E26" s="136">
        <v>100</v>
      </c>
    </row>
    <row r="27" spans="1:5" x14ac:dyDescent="0.25">
      <c r="A27" s="18" t="s">
        <v>65</v>
      </c>
      <c r="B27" s="54">
        <v>100.1</v>
      </c>
      <c r="C27" s="136">
        <v>100</v>
      </c>
      <c r="D27" s="54">
        <v>100.2</v>
      </c>
      <c r="E27" s="136">
        <v>100</v>
      </c>
    </row>
    <row r="28" spans="1:5" x14ac:dyDescent="0.25">
      <c r="A28" s="18" t="s">
        <v>66</v>
      </c>
      <c r="B28" s="136">
        <v>100</v>
      </c>
      <c r="C28" s="136">
        <v>100</v>
      </c>
      <c r="D28" s="136">
        <v>100</v>
      </c>
      <c r="E28" s="136">
        <v>100</v>
      </c>
    </row>
    <row r="29" spans="1:5" x14ac:dyDescent="0.25">
      <c r="A29" s="24" t="s">
        <v>123</v>
      </c>
      <c r="B29" s="136">
        <v>99.99</v>
      </c>
      <c r="C29" s="136">
        <v>100</v>
      </c>
      <c r="D29" s="137">
        <v>99.98</v>
      </c>
      <c r="E29" s="136">
        <v>100</v>
      </c>
    </row>
    <row r="30" spans="1:5" x14ac:dyDescent="0.25">
      <c r="A30" s="18" t="s">
        <v>68</v>
      </c>
      <c r="B30" s="136">
        <v>100</v>
      </c>
      <c r="C30" s="136">
        <v>100</v>
      </c>
      <c r="D30" s="136">
        <v>100</v>
      </c>
      <c r="E30" s="136">
        <v>100</v>
      </c>
    </row>
    <row r="31" spans="1:5" x14ac:dyDescent="0.25">
      <c r="A31" s="18" t="s">
        <v>41</v>
      </c>
      <c r="B31" s="136">
        <v>100</v>
      </c>
      <c r="C31" s="136">
        <v>100</v>
      </c>
      <c r="D31" s="136">
        <v>100</v>
      </c>
      <c r="E31" s="136">
        <v>100</v>
      </c>
    </row>
    <row r="32" spans="1:5" x14ac:dyDescent="0.25">
      <c r="A32" s="18" t="s">
        <v>69</v>
      </c>
      <c r="B32" s="136">
        <v>100</v>
      </c>
      <c r="C32" s="136">
        <v>100</v>
      </c>
      <c r="D32" s="136">
        <v>100</v>
      </c>
      <c r="E32" s="136">
        <v>100</v>
      </c>
    </row>
    <row r="33" spans="1:5" x14ac:dyDescent="0.25">
      <c r="A33" s="24" t="s">
        <v>124</v>
      </c>
      <c r="B33" s="136">
        <v>100.3</v>
      </c>
      <c r="C33" s="136">
        <v>100</v>
      </c>
      <c r="D33" s="137">
        <v>100.1</v>
      </c>
      <c r="E33" s="136">
        <v>100</v>
      </c>
    </row>
    <row r="34" spans="1:5" x14ac:dyDescent="0.25">
      <c r="A34" s="18" t="s">
        <v>71</v>
      </c>
      <c r="B34" s="136">
        <v>100</v>
      </c>
      <c r="C34" s="136">
        <v>100</v>
      </c>
      <c r="D34" s="136">
        <v>100</v>
      </c>
      <c r="E34" s="136">
        <v>100</v>
      </c>
    </row>
    <row r="35" spans="1:5" x14ac:dyDescent="0.25">
      <c r="A35" s="18" t="s">
        <v>72</v>
      </c>
      <c r="B35" s="136">
        <v>100</v>
      </c>
      <c r="C35" s="136">
        <v>100</v>
      </c>
      <c r="D35" s="136">
        <v>100</v>
      </c>
      <c r="E35" s="136">
        <v>100</v>
      </c>
    </row>
    <row r="36" spans="1:5" x14ac:dyDescent="0.25">
      <c r="A36" s="18" t="s">
        <v>73</v>
      </c>
      <c r="B36" s="136">
        <v>100</v>
      </c>
      <c r="C36" s="136">
        <v>100</v>
      </c>
      <c r="D36" s="136">
        <v>100</v>
      </c>
      <c r="E36" s="136">
        <v>100</v>
      </c>
    </row>
    <row r="37" spans="1:5" x14ac:dyDescent="0.25">
      <c r="A37" s="481" t="s">
        <v>125</v>
      </c>
      <c r="B37" s="167">
        <v>100</v>
      </c>
      <c r="C37" s="167">
        <v>100</v>
      </c>
      <c r="D37" s="167">
        <v>100</v>
      </c>
      <c r="E37" s="167">
        <v>100</v>
      </c>
    </row>
  </sheetData>
  <mergeCells count="3">
    <mergeCell ref="A1:E1"/>
    <mergeCell ref="A3:E3"/>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H16" sqref="H16"/>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88" t="s">
        <v>451</v>
      </c>
      <c r="B1" s="588"/>
      <c r="C1" s="588"/>
      <c r="D1" s="588"/>
      <c r="E1" s="588"/>
    </row>
    <row r="3" spans="1:5" ht="13.8" x14ac:dyDescent="0.25">
      <c r="A3" s="588" t="s">
        <v>219</v>
      </c>
      <c r="B3" s="588"/>
      <c r="C3" s="588"/>
      <c r="D3" s="588"/>
      <c r="E3" s="588"/>
    </row>
    <row r="5" spans="1:5" ht="42" customHeight="1" x14ac:dyDescent="0.25">
      <c r="A5" s="589" t="s">
        <v>631</v>
      </c>
      <c r="B5" s="589"/>
      <c r="C5" s="589"/>
      <c r="D5" s="589"/>
      <c r="E5" s="589"/>
    </row>
    <row r="6" spans="1:5" ht="12.75" x14ac:dyDescent="0.2">
      <c r="A6" s="61"/>
      <c r="B6" s="19"/>
      <c r="C6" s="19"/>
      <c r="D6" s="19"/>
      <c r="E6" s="19"/>
    </row>
    <row r="7" spans="1:5" x14ac:dyDescent="0.25">
      <c r="A7" s="625" t="s">
        <v>220</v>
      </c>
      <c r="B7" s="625"/>
      <c r="C7" s="625"/>
      <c r="D7" s="625"/>
      <c r="E7" s="625"/>
    </row>
    <row r="8" spans="1:5" x14ac:dyDescent="0.25">
      <c r="A8" s="584"/>
      <c r="B8" s="581" t="s">
        <v>438</v>
      </c>
      <c r="C8" s="618" t="s">
        <v>221</v>
      </c>
      <c r="D8" s="623"/>
      <c r="E8" s="619"/>
    </row>
    <row r="9" spans="1:5" ht="66" x14ac:dyDescent="0.25">
      <c r="A9" s="585"/>
      <c r="B9" s="582"/>
      <c r="C9" s="423" t="s">
        <v>222</v>
      </c>
      <c r="D9" s="422" t="s">
        <v>223</v>
      </c>
      <c r="E9" s="15" t="s">
        <v>234</v>
      </c>
    </row>
    <row r="10" spans="1:5" x14ac:dyDescent="0.25">
      <c r="A10" s="24" t="s">
        <v>131</v>
      </c>
      <c r="B10" s="62">
        <v>17634.5</v>
      </c>
      <c r="C10" s="521">
        <v>15035.7</v>
      </c>
      <c r="D10" s="522">
        <v>368.7</v>
      </c>
      <c r="E10" s="522">
        <v>256.89999999999998</v>
      </c>
    </row>
    <row r="11" spans="1:5" ht="26.4" x14ac:dyDescent="0.25">
      <c r="A11" s="50" t="s">
        <v>224</v>
      </c>
      <c r="B11" s="62"/>
      <c r="C11" s="521"/>
      <c r="D11" s="522"/>
      <c r="E11" s="522"/>
    </row>
    <row r="12" spans="1:5" ht="26.4" x14ac:dyDescent="0.25">
      <c r="A12" s="27" t="s">
        <v>225</v>
      </c>
      <c r="B12" s="62">
        <v>10.9</v>
      </c>
      <c r="C12" s="521">
        <v>10.9</v>
      </c>
      <c r="D12" s="561" t="s">
        <v>514</v>
      </c>
      <c r="E12" s="561" t="s">
        <v>514</v>
      </c>
    </row>
    <row r="13" spans="1:5" x14ac:dyDescent="0.25">
      <c r="A13" s="27" t="s">
        <v>204</v>
      </c>
      <c r="B13" s="62">
        <v>12408.7</v>
      </c>
      <c r="C13" s="521">
        <v>12359.3</v>
      </c>
      <c r="D13" s="522">
        <v>22.5</v>
      </c>
      <c r="E13" s="522">
        <v>23.8</v>
      </c>
    </row>
    <row r="14" spans="1:5" x14ac:dyDescent="0.25">
      <c r="A14" s="27" t="s">
        <v>205</v>
      </c>
      <c r="B14" s="62">
        <v>67.099999999999994</v>
      </c>
      <c r="C14" s="521">
        <v>67.099999999999994</v>
      </c>
      <c r="D14" s="561" t="s">
        <v>514</v>
      </c>
      <c r="E14" s="561" t="s">
        <v>514</v>
      </c>
    </row>
    <row r="15" spans="1:5" ht="39.6" x14ac:dyDescent="0.25">
      <c r="A15" s="27" t="s">
        <v>206</v>
      </c>
      <c r="B15" s="62">
        <v>752.5</v>
      </c>
      <c r="C15" s="521">
        <v>490.9</v>
      </c>
      <c r="D15" s="522">
        <v>7.6</v>
      </c>
      <c r="E15" s="522">
        <v>8.6999999999999993</v>
      </c>
    </row>
    <row r="16" spans="1:5" ht="52.8" x14ac:dyDescent="0.25">
      <c r="A16" s="27" t="s">
        <v>207</v>
      </c>
      <c r="B16" s="62">
        <v>6.7</v>
      </c>
      <c r="C16" s="521">
        <v>2.6</v>
      </c>
      <c r="D16" s="561" t="s">
        <v>514</v>
      </c>
      <c r="E16" s="561" t="s">
        <v>514</v>
      </c>
    </row>
    <row r="17" spans="1:5" x14ac:dyDescent="0.25">
      <c r="A17" s="27" t="s">
        <v>226</v>
      </c>
      <c r="B17" s="62">
        <v>4186.3999999999996</v>
      </c>
      <c r="C17" s="521">
        <v>1980.3</v>
      </c>
      <c r="D17" s="522">
        <v>315.3</v>
      </c>
      <c r="E17" s="522">
        <v>190.7</v>
      </c>
    </row>
    <row r="18" spans="1:5" ht="39.6" x14ac:dyDescent="0.25">
      <c r="A18" s="27" t="s">
        <v>227</v>
      </c>
      <c r="B18" s="62">
        <v>44.3</v>
      </c>
      <c r="C18" s="521">
        <v>44.3</v>
      </c>
      <c r="D18" s="561" t="s">
        <v>514</v>
      </c>
      <c r="E18" s="561" t="s">
        <v>514</v>
      </c>
    </row>
    <row r="19" spans="1:5" x14ac:dyDescent="0.25">
      <c r="A19" s="27" t="s">
        <v>228</v>
      </c>
      <c r="B19" s="62">
        <v>64.599999999999994</v>
      </c>
      <c r="C19" s="521">
        <v>13.8</v>
      </c>
      <c r="D19" s="522">
        <v>14.7</v>
      </c>
      <c r="E19" s="522">
        <v>16.5</v>
      </c>
    </row>
    <row r="20" spans="1:5" x14ac:dyDescent="0.25">
      <c r="A20" s="28" t="s">
        <v>254</v>
      </c>
      <c r="B20" s="562">
        <v>0.8</v>
      </c>
      <c r="C20" s="563" t="s">
        <v>514</v>
      </c>
      <c r="D20" s="561" t="s">
        <v>514</v>
      </c>
      <c r="E20" s="561" t="s">
        <v>514</v>
      </c>
    </row>
    <row r="21" spans="1:5" ht="26.4" x14ac:dyDescent="0.25">
      <c r="A21" s="27" t="s">
        <v>231</v>
      </c>
      <c r="B21" s="62">
        <v>62.4</v>
      </c>
      <c r="C21" s="521">
        <v>44.3</v>
      </c>
      <c r="D21" s="561">
        <v>8.6</v>
      </c>
      <c r="E21" s="561">
        <v>9.3000000000000007</v>
      </c>
    </row>
    <row r="22" spans="1:5" ht="26.4" x14ac:dyDescent="0.25">
      <c r="A22" s="27" t="s">
        <v>232</v>
      </c>
      <c r="B22" s="62">
        <v>20.399999999999999</v>
      </c>
      <c r="C22" s="521">
        <v>12.4</v>
      </c>
      <c r="D22" s="561" t="s">
        <v>514</v>
      </c>
      <c r="E22" s="522">
        <v>8</v>
      </c>
    </row>
    <row r="23" spans="1:5" ht="39.6" x14ac:dyDescent="0.25">
      <c r="A23" s="28" t="s">
        <v>240</v>
      </c>
      <c r="B23" s="561" t="s">
        <v>514</v>
      </c>
      <c r="C23" s="561" t="s">
        <v>514</v>
      </c>
      <c r="D23" s="561" t="s">
        <v>514</v>
      </c>
      <c r="E23" s="561" t="s">
        <v>514</v>
      </c>
    </row>
    <row r="24" spans="1:5" ht="26.4" x14ac:dyDescent="0.25">
      <c r="A24" s="33" t="s">
        <v>233</v>
      </c>
      <c r="B24" s="211">
        <v>9.6999999999999993</v>
      </c>
      <c r="C24" s="528">
        <v>9.6999999999999993</v>
      </c>
      <c r="D24" s="564" t="s">
        <v>514</v>
      </c>
      <c r="E24" s="564" t="s">
        <v>514</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activeCell="L31" sqref="L31"/>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95" customHeight="1" x14ac:dyDescent="0.25">
      <c r="A1" s="588" t="s">
        <v>452</v>
      </c>
      <c r="B1" s="588"/>
      <c r="C1" s="588"/>
      <c r="D1" s="588"/>
      <c r="E1" s="588"/>
      <c r="F1" s="588"/>
    </row>
    <row r="2" spans="1:6" ht="10.95" customHeight="1" x14ac:dyDescent="0.2"/>
    <row r="3" spans="1:6" ht="13.8" x14ac:dyDescent="0.25">
      <c r="A3" s="588" t="s">
        <v>40</v>
      </c>
      <c r="B3" s="588"/>
      <c r="C3" s="588"/>
      <c r="D3" s="588"/>
      <c r="E3" s="588"/>
      <c r="F3" s="588"/>
    </row>
    <row r="5" spans="1:6" ht="30" customHeight="1" x14ac:dyDescent="0.25">
      <c r="A5" s="589" t="s">
        <v>235</v>
      </c>
      <c r="B5" s="589"/>
      <c r="C5" s="589"/>
      <c r="D5" s="589"/>
      <c r="E5" s="589"/>
      <c r="F5" s="589"/>
    </row>
    <row r="6" spans="1:6" ht="13.2" customHeight="1" x14ac:dyDescent="0.2">
      <c r="A6" s="63"/>
      <c r="B6" s="19"/>
      <c r="C6" s="19"/>
      <c r="D6" s="19"/>
      <c r="E6" s="19"/>
      <c r="F6" s="19"/>
    </row>
    <row r="7" spans="1:6" ht="12.75" customHeight="1" x14ac:dyDescent="0.25">
      <c r="A7" s="244"/>
      <c r="B7" s="64" t="s">
        <v>237</v>
      </c>
      <c r="C7" s="591" t="s">
        <v>57</v>
      </c>
      <c r="D7" s="592"/>
      <c r="E7" s="591" t="s">
        <v>236</v>
      </c>
      <c r="F7" s="592"/>
    </row>
    <row r="8" spans="1:6" ht="81.599999999999994" customHeight="1" x14ac:dyDescent="0.25">
      <c r="A8" s="245"/>
      <c r="B8" s="34" t="s">
        <v>238</v>
      </c>
      <c r="C8" s="241" t="s">
        <v>58</v>
      </c>
      <c r="D8" s="34" t="s">
        <v>239</v>
      </c>
      <c r="E8" s="34" t="s">
        <v>58</v>
      </c>
      <c r="F8" s="15" t="s">
        <v>239</v>
      </c>
    </row>
    <row r="9" spans="1:6" ht="15" customHeight="1" x14ac:dyDescent="0.25">
      <c r="A9" s="24" t="s">
        <v>528</v>
      </c>
      <c r="B9" s="91"/>
      <c r="C9" s="91"/>
      <c r="D9" s="91"/>
      <c r="E9" s="91"/>
      <c r="F9" s="198"/>
    </row>
    <row r="10" spans="1:6" ht="15" customHeight="1" x14ac:dyDescent="0.25">
      <c r="A10" s="16" t="s">
        <v>60</v>
      </c>
      <c r="B10" s="288">
        <v>116828</v>
      </c>
      <c r="C10" s="289">
        <v>85.2</v>
      </c>
      <c r="D10" s="290">
        <v>108</v>
      </c>
      <c r="E10" s="291">
        <v>85.1</v>
      </c>
      <c r="F10" s="292">
        <v>101.9</v>
      </c>
    </row>
    <row r="11" spans="1:6" ht="15" customHeight="1" x14ac:dyDescent="0.25">
      <c r="A11" s="16" t="s">
        <v>61</v>
      </c>
      <c r="B11" s="293">
        <v>119510</v>
      </c>
      <c r="C11" s="212">
        <v>102.3</v>
      </c>
      <c r="D11" s="212">
        <v>108</v>
      </c>
      <c r="E11" s="212">
        <v>101.5</v>
      </c>
      <c r="F11" s="212">
        <v>102.3</v>
      </c>
    </row>
    <row r="12" spans="1:6" ht="15" customHeight="1" x14ac:dyDescent="0.25">
      <c r="A12" s="16" t="s">
        <v>62</v>
      </c>
      <c r="B12" s="234">
        <v>130343</v>
      </c>
      <c r="C12" s="294">
        <v>109.2</v>
      </c>
      <c r="D12" s="294">
        <v>116.5</v>
      </c>
      <c r="E12" s="294">
        <v>101.1</v>
      </c>
      <c r="F12" s="294">
        <v>102.6</v>
      </c>
    </row>
    <row r="13" spans="1:6" ht="15" customHeight="1" x14ac:dyDescent="0.25">
      <c r="A13" s="24" t="s">
        <v>122</v>
      </c>
      <c r="B13" s="234">
        <v>112216</v>
      </c>
      <c r="C13" s="294">
        <v>104.7</v>
      </c>
      <c r="D13" s="294">
        <v>110.9</v>
      </c>
      <c r="E13" s="212">
        <v>100.2</v>
      </c>
      <c r="F13" s="294">
        <v>102.3</v>
      </c>
    </row>
    <row r="14" spans="1:6" ht="15" customHeight="1" x14ac:dyDescent="0.25">
      <c r="A14" s="16" t="s">
        <v>64</v>
      </c>
      <c r="B14" s="288">
        <v>130038</v>
      </c>
      <c r="C14" s="289">
        <v>99.1</v>
      </c>
      <c r="D14" s="290">
        <v>107.7</v>
      </c>
      <c r="E14" s="212">
        <v>98.8</v>
      </c>
      <c r="F14" s="158">
        <v>94.7</v>
      </c>
    </row>
    <row r="15" spans="1:6" ht="15" customHeight="1" x14ac:dyDescent="0.25">
      <c r="A15" s="16" t="s">
        <v>65</v>
      </c>
      <c r="B15" s="288">
        <v>158333</v>
      </c>
      <c r="C15" s="290">
        <v>121.5</v>
      </c>
      <c r="D15" s="290">
        <v>108.9</v>
      </c>
      <c r="E15" s="212">
        <v>121.6</v>
      </c>
      <c r="F15" s="158">
        <v>96.6</v>
      </c>
    </row>
    <row r="16" spans="1:6" ht="15" customHeight="1" x14ac:dyDescent="0.25">
      <c r="A16" s="16" t="s">
        <v>66</v>
      </c>
      <c r="B16" s="288">
        <v>135765</v>
      </c>
      <c r="C16" s="290">
        <v>86.2</v>
      </c>
      <c r="D16" s="290">
        <v>105.4</v>
      </c>
      <c r="E16" s="212">
        <v>87</v>
      </c>
      <c r="F16" s="158">
        <v>93.8</v>
      </c>
    </row>
    <row r="17" spans="1:6" ht="15" customHeight="1" x14ac:dyDescent="0.25">
      <c r="A17" s="24" t="s">
        <v>123</v>
      </c>
      <c r="B17" s="288">
        <v>141206</v>
      </c>
      <c r="C17" s="290">
        <v>115.3</v>
      </c>
      <c r="D17" s="290">
        <v>107.3</v>
      </c>
      <c r="E17" s="212">
        <v>109.4</v>
      </c>
      <c r="F17" s="158">
        <v>95</v>
      </c>
    </row>
    <row r="18" spans="1:6" ht="15" customHeight="1" x14ac:dyDescent="0.25">
      <c r="A18" s="24" t="s">
        <v>67</v>
      </c>
      <c r="B18" s="288">
        <v>131882</v>
      </c>
      <c r="C18" s="290"/>
      <c r="D18" s="290">
        <v>109</v>
      </c>
      <c r="E18" s="212"/>
      <c r="F18" s="158">
        <v>98.5</v>
      </c>
    </row>
    <row r="19" spans="1:6" ht="15" customHeight="1" x14ac:dyDescent="0.25">
      <c r="A19" s="16" t="s">
        <v>68</v>
      </c>
      <c r="B19" s="72">
        <v>133318</v>
      </c>
      <c r="C19" s="56">
        <v>97.8</v>
      </c>
      <c r="D19" s="56">
        <v>119.6</v>
      </c>
      <c r="E19" s="212">
        <v>98.2</v>
      </c>
      <c r="F19" s="158">
        <v>106.8</v>
      </c>
    </row>
    <row r="20" spans="1:6" ht="15" customHeight="1" x14ac:dyDescent="0.25">
      <c r="A20" s="16" t="s">
        <v>41</v>
      </c>
      <c r="B20" s="376">
        <v>127193</v>
      </c>
      <c r="C20" s="377">
        <v>95.4</v>
      </c>
      <c r="D20" s="377">
        <v>117.2</v>
      </c>
      <c r="E20" s="377">
        <v>96.3</v>
      </c>
      <c r="F20" s="377">
        <v>105.8</v>
      </c>
    </row>
    <row r="21" spans="1:6" ht="15" customHeight="1" x14ac:dyDescent="0.25">
      <c r="A21" s="16" t="s">
        <v>69</v>
      </c>
      <c r="B21" s="416">
        <v>119453</v>
      </c>
      <c r="C21" s="377">
        <v>93.8</v>
      </c>
      <c r="D21" s="377">
        <v>114.7</v>
      </c>
      <c r="E21" s="377">
        <v>93.6</v>
      </c>
      <c r="F21" s="377">
        <v>103.8</v>
      </c>
    </row>
    <row r="22" spans="1:6" ht="15" customHeight="1" x14ac:dyDescent="0.25">
      <c r="A22" s="24" t="s">
        <v>124</v>
      </c>
      <c r="B22" s="416">
        <v>126706</v>
      </c>
      <c r="C22" s="377">
        <v>89.6</v>
      </c>
      <c r="D22" s="377">
        <v>117.2</v>
      </c>
      <c r="E22" s="377">
        <v>91</v>
      </c>
      <c r="F22" s="377">
        <v>105.5</v>
      </c>
    </row>
    <row r="23" spans="1:6" ht="15" customHeight="1" x14ac:dyDescent="0.25">
      <c r="A23" s="24" t="s">
        <v>70</v>
      </c>
      <c r="B23" s="288">
        <v>130208</v>
      </c>
      <c r="C23" s="290"/>
      <c r="D23" s="290">
        <v>111.6</v>
      </c>
      <c r="E23" s="212"/>
      <c r="F23" s="158">
        <v>100.7</v>
      </c>
    </row>
    <row r="24" spans="1:6" ht="15" customHeight="1" x14ac:dyDescent="0.25">
      <c r="A24" s="16" t="s">
        <v>71</v>
      </c>
      <c r="B24" s="376">
        <v>121688</v>
      </c>
      <c r="C24" s="377">
        <v>101.8</v>
      </c>
      <c r="D24" s="377">
        <v>115.5</v>
      </c>
      <c r="E24" s="377">
        <v>102.1</v>
      </c>
      <c r="F24" s="377">
        <v>105.8</v>
      </c>
    </row>
    <row r="25" spans="1:6" ht="15" customHeight="1" x14ac:dyDescent="0.25">
      <c r="A25" s="24" t="s">
        <v>609</v>
      </c>
      <c r="B25" s="288">
        <v>129360</v>
      </c>
      <c r="C25" s="290"/>
      <c r="D25" s="290">
        <v>112</v>
      </c>
      <c r="E25" s="212"/>
      <c r="F25" s="158">
        <v>101.2</v>
      </c>
    </row>
    <row r="26" spans="1:6" ht="15" customHeight="1" x14ac:dyDescent="0.25">
      <c r="A26" s="24" t="s">
        <v>42</v>
      </c>
      <c r="B26" s="293"/>
      <c r="C26" s="212"/>
      <c r="D26" s="212"/>
      <c r="E26" s="212"/>
      <c r="F26" s="212"/>
    </row>
    <row r="27" spans="1:6" ht="15" customHeight="1" x14ac:dyDescent="0.25">
      <c r="A27" s="16" t="s">
        <v>60</v>
      </c>
      <c r="B27" s="293">
        <v>107511</v>
      </c>
      <c r="C27" s="212">
        <v>76.2</v>
      </c>
      <c r="D27" s="212">
        <v>106.8</v>
      </c>
      <c r="E27" s="212">
        <v>75.8</v>
      </c>
      <c r="F27" s="212">
        <v>102.3</v>
      </c>
    </row>
    <row r="28" spans="1:6" ht="15" customHeight="1" x14ac:dyDescent="0.25">
      <c r="A28" s="16" t="s">
        <v>61</v>
      </c>
      <c r="B28" s="293">
        <v>109693</v>
      </c>
      <c r="C28" s="212">
        <v>102.3</v>
      </c>
      <c r="D28" s="212">
        <v>107.2</v>
      </c>
      <c r="E28" s="212">
        <v>101.1</v>
      </c>
      <c r="F28" s="212">
        <v>101.9</v>
      </c>
    </row>
    <row r="29" spans="1:6" ht="15" customHeight="1" x14ac:dyDescent="0.25">
      <c r="A29" s="16" t="s">
        <v>62</v>
      </c>
      <c r="B29" s="293">
        <v>110891</v>
      </c>
      <c r="C29" s="212">
        <v>101.1</v>
      </c>
      <c r="D29" s="212">
        <v>105.5</v>
      </c>
      <c r="E29" s="212">
        <v>100.7</v>
      </c>
      <c r="F29" s="212">
        <v>100.4</v>
      </c>
    </row>
    <row r="30" spans="1:6" ht="15" customHeight="1" x14ac:dyDescent="0.25">
      <c r="A30" s="24" t="s">
        <v>122</v>
      </c>
      <c r="B30" s="293">
        <v>109261</v>
      </c>
      <c r="C30" s="212">
        <v>96.8</v>
      </c>
      <c r="D30" s="212">
        <v>106.3</v>
      </c>
      <c r="E30" s="212">
        <v>94.5</v>
      </c>
      <c r="F30" s="212">
        <v>101.4</v>
      </c>
    </row>
    <row r="31" spans="1:6" ht="15" customHeight="1" x14ac:dyDescent="0.25">
      <c r="A31" s="16" t="s">
        <v>64</v>
      </c>
      <c r="B31" s="293">
        <v>119137</v>
      </c>
      <c r="C31" s="212">
        <v>107.4</v>
      </c>
      <c r="D31" s="212">
        <v>105.8</v>
      </c>
      <c r="E31" s="212">
        <v>107.2</v>
      </c>
      <c r="F31" s="212">
        <v>101.4</v>
      </c>
    </row>
    <row r="32" spans="1:6" ht="15" customHeight="1" x14ac:dyDescent="0.25">
      <c r="A32" s="16" t="s">
        <v>65</v>
      </c>
      <c r="B32" s="293">
        <v>143479</v>
      </c>
      <c r="C32" s="212">
        <v>119.9</v>
      </c>
      <c r="D32" s="212">
        <v>100.1</v>
      </c>
      <c r="E32" s="212">
        <v>119</v>
      </c>
      <c r="F32" s="212">
        <v>95.7</v>
      </c>
    </row>
    <row r="33" spans="1:6" ht="15" customHeight="1" x14ac:dyDescent="0.25">
      <c r="A33" s="16" t="s">
        <v>66</v>
      </c>
      <c r="B33" s="293">
        <v>127719</v>
      </c>
      <c r="C33" s="212">
        <v>89</v>
      </c>
      <c r="D33" s="212">
        <v>108.3</v>
      </c>
      <c r="E33" s="212">
        <v>89.5</v>
      </c>
      <c r="F33" s="212">
        <v>103.9</v>
      </c>
    </row>
    <row r="34" spans="1:6" ht="15" customHeight="1" x14ac:dyDescent="0.25">
      <c r="A34" s="24" t="s">
        <v>123</v>
      </c>
      <c r="B34" s="293">
        <v>130296</v>
      </c>
      <c r="C34" s="212">
        <v>119.3</v>
      </c>
      <c r="D34" s="212">
        <v>104.6</v>
      </c>
      <c r="E34" s="212">
        <v>117.9</v>
      </c>
      <c r="F34" s="212">
        <v>100.2</v>
      </c>
    </row>
    <row r="35" spans="1:6" ht="15" customHeight="1" x14ac:dyDescent="0.25">
      <c r="A35" s="24" t="s">
        <v>67</v>
      </c>
      <c r="B35" s="293">
        <v>119830</v>
      </c>
      <c r="C35" s="212"/>
      <c r="D35" s="212">
        <v>105.4</v>
      </c>
      <c r="E35" s="212"/>
      <c r="F35" s="212">
        <v>100.7</v>
      </c>
    </row>
    <row r="36" spans="1:6" ht="15" customHeight="1" x14ac:dyDescent="0.25">
      <c r="A36" s="16" t="s">
        <v>68</v>
      </c>
      <c r="B36" s="293">
        <v>110479</v>
      </c>
      <c r="C36" s="212">
        <v>86</v>
      </c>
      <c r="D36" s="212">
        <v>102.4</v>
      </c>
      <c r="E36" s="212">
        <v>86.1</v>
      </c>
      <c r="F36" s="212">
        <v>98.4</v>
      </c>
    </row>
    <row r="37" spans="1:6" ht="15" customHeight="1" x14ac:dyDescent="0.25">
      <c r="A37" s="16" t="s">
        <v>41</v>
      </c>
      <c r="B37" s="293">
        <v>108320</v>
      </c>
      <c r="C37" s="212">
        <v>97.3</v>
      </c>
      <c r="D37" s="212">
        <v>105.8</v>
      </c>
      <c r="E37" s="212">
        <v>97.1</v>
      </c>
      <c r="F37" s="212">
        <v>101.2</v>
      </c>
    </row>
    <row r="38" spans="1:6" ht="15" customHeight="1" x14ac:dyDescent="0.25">
      <c r="A38" s="16" t="s">
        <v>69</v>
      </c>
      <c r="B38" s="293">
        <v>104116</v>
      </c>
      <c r="C38" s="212">
        <v>96</v>
      </c>
      <c r="D38" s="212">
        <v>97.2</v>
      </c>
      <c r="E38" s="212">
        <v>95.6</v>
      </c>
      <c r="F38" s="212">
        <v>92.5</v>
      </c>
    </row>
    <row r="39" spans="1:6" ht="15" customHeight="1" x14ac:dyDescent="0.25">
      <c r="A39" s="24" t="s">
        <v>124</v>
      </c>
      <c r="B39" s="293">
        <v>107987</v>
      </c>
      <c r="C39" s="212">
        <v>82.7</v>
      </c>
      <c r="D39" s="212">
        <v>102.1</v>
      </c>
      <c r="E39" s="212">
        <v>82.6</v>
      </c>
      <c r="F39" s="212">
        <v>97.6</v>
      </c>
    </row>
    <row r="40" spans="1:6" ht="15" customHeight="1" x14ac:dyDescent="0.25">
      <c r="A40" s="24" t="s">
        <v>70</v>
      </c>
      <c r="B40" s="293">
        <v>115978</v>
      </c>
      <c r="C40" s="212"/>
      <c r="D40" s="212">
        <v>104.4</v>
      </c>
      <c r="E40" s="212"/>
      <c r="F40" s="212">
        <v>99.8</v>
      </c>
    </row>
    <row r="41" spans="1:6" ht="15" customHeight="1" x14ac:dyDescent="0.25">
      <c r="A41" s="16" t="s">
        <v>71</v>
      </c>
      <c r="B41" s="293">
        <v>105656</v>
      </c>
      <c r="C41" s="212">
        <v>101.5</v>
      </c>
      <c r="D41" s="212">
        <v>103</v>
      </c>
      <c r="E41" s="212">
        <v>100.6</v>
      </c>
      <c r="F41" s="212">
        <v>97.4</v>
      </c>
    </row>
    <row r="42" spans="1:6" ht="15" customHeight="1" x14ac:dyDescent="0.25">
      <c r="A42" s="16" t="s">
        <v>72</v>
      </c>
      <c r="B42" s="293">
        <v>107162</v>
      </c>
      <c r="C42" s="295">
        <v>101.4</v>
      </c>
      <c r="D42" s="295">
        <v>109.5</v>
      </c>
      <c r="E42" s="295">
        <v>100.2</v>
      </c>
      <c r="F42" s="295">
        <v>102.7</v>
      </c>
    </row>
    <row r="43" spans="1:6" ht="15" customHeight="1" x14ac:dyDescent="0.25">
      <c r="A43" s="16" t="s">
        <v>73</v>
      </c>
      <c r="B43" s="293">
        <v>137679</v>
      </c>
      <c r="C43" s="212">
        <v>128.4</v>
      </c>
      <c r="D43" s="212">
        <v>96.6</v>
      </c>
      <c r="E43" s="212">
        <v>127</v>
      </c>
      <c r="F43" s="212">
        <v>90.7</v>
      </c>
    </row>
    <row r="44" spans="1:6" ht="15" customHeight="1" x14ac:dyDescent="0.25">
      <c r="A44" s="24" t="s">
        <v>125</v>
      </c>
      <c r="B44" s="293">
        <v>116898</v>
      </c>
      <c r="C44" s="212">
        <v>108.3</v>
      </c>
      <c r="D44" s="212">
        <v>102.3</v>
      </c>
      <c r="E44" s="212">
        <v>105.7</v>
      </c>
      <c r="F44" s="212">
        <v>96.3</v>
      </c>
    </row>
    <row r="45" spans="1:6" ht="15" customHeight="1" x14ac:dyDescent="0.25">
      <c r="A45" s="243" t="s">
        <v>74</v>
      </c>
      <c r="B45" s="296">
        <v>116203</v>
      </c>
      <c r="C45" s="297"/>
      <c r="D45" s="298">
        <v>103.9</v>
      </c>
      <c r="E45" s="297"/>
      <c r="F45" s="298">
        <v>98.9</v>
      </c>
    </row>
  </sheetData>
  <mergeCells count="5">
    <mergeCell ref="C7:D7"/>
    <mergeCell ref="E7:F7"/>
    <mergeCell ref="A5:F5"/>
    <mergeCell ref="A1:F1"/>
    <mergeCell ref="A3:F3"/>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election activeCell="K5" sqref="K5"/>
    </sheetView>
  </sheetViews>
  <sheetFormatPr defaultColWidth="8.88671875" defaultRowHeight="13.2" x14ac:dyDescent="0.25"/>
  <cols>
    <col min="1" max="1" width="33.6640625" style="114" customWidth="1"/>
    <col min="2" max="2" width="9.6640625" style="114" customWidth="1"/>
    <col min="3" max="4" width="8.6640625" style="114" customWidth="1"/>
    <col min="5" max="5" width="8.88671875" style="114" customWidth="1"/>
    <col min="6" max="6" width="8.109375" style="114" customWidth="1"/>
    <col min="7" max="7" width="10.6640625" style="114" customWidth="1"/>
    <col min="8" max="16384" width="8.88671875" style="114"/>
  </cols>
  <sheetData>
    <row r="1" spans="1:7" ht="27.6" customHeight="1" x14ac:dyDescent="0.25">
      <c r="A1" s="630" t="s">
        <v>458</v>
      </c>
      <c r="B1" s="630"/>
      <c r="C1" s="630"/>
      <c r="D1" s="630"/>
      <c r="E1" s="630"/>
      <c r="F1" s="630"/>
      <c r="G1" s="630"/>
    </row>
    <row r="2" spans="1:7" ht="13.95" customHeight="1" x14ac:dyDescent="0.25">
      <c r="A2" s="359"/>
      <c r="B2" s="101"/>
      <c r="C2" s="101"/>
      <c r="D2" s="101"/>
      <c r="E2" s="101"/>
      <c r="F2" s="101"/>
      <c r="G2" s="101"/>
    </row>
    <row r="3" spans="1:7" ht="12.75" customHeight="1" x14ac:dyDescent="0.25">
      <c r="A3" s="360"/>
      <c r="B3" s="639" t="s">
        <v>607</v>
      </c>
      <c r="C3" s="640"/>
      <c r="D3" s="606"/>
      <c r="E3" s="641" t="s">
        <v>608</v>
      </c>
      <c r="F3" s="640"/>
      <c r="G3" s="606"/>
    </row>
    <row r="4" spans="1:7" ht="12.75" customHeight="1" x14ac:dyDescent="0.25">
      <c r="A4" s="315"/>
      <c r="B4" s="361" t="s">
        <v>242</v>
      </c>
      <c r="C4" s="605" t="s">
        <v>243</v>
      </c>
      <c r="D4" s="606"/>
      <c r="E4" s="361" t="s">
        <v>242</v>
      </c>
      <c r="F4" s="640" t="s">
        <v>136</v>
      </c>
      <c r="G4" s="606"/>
    </row>
    <row r="5" spans="1:7" ht="105.6" x14ac:dyDescent="0.25">
      <c r="A5" s="362"/>
      <c r="B5" s="491"/>
      <c r="C5" s="157" t="s">
        <v>119</v>
      </c>
      <c r="D5" s="363" t="s">
        <v>586</v>
      </c>
      <c r="E5" s="364"/>
      <c r="F5" s="155" t="s">
        <v>585</v>
      </c>
      <c r="G5" s="155" t="s">
        <v>324</v>
      </c>
    </row>
    <row r="6" spans="1:7" ht="15.75" customHeight="1" x14ac:dyDescent="0.25">
      <c r="A6" s="99" t="s">
        <v>131</v>
      </c>
      <c r="B6" s="520">
        <v>121688</v>
      </c>
      <c r="C6" s="565">
        <v>101.8</v>
      </c>
      <c r="D6" s="522">
        <v>115.5</v>
      </c>
      <c r="E6" s="523">
        <v>129360</v>
      </c>
      <c r="F6" s="532">
        <v>112</v>
      </c>
      <c r="G6" s="117">
        <v>100</v>
      </c>
    </row>
    <row r="7" spans="1:7" ht="25.5" customHeight="1" x14ac:dyDescent="0.25">
      <c r="A7" s="299" t="s">
        <v>224</v>
      </c>
      <c r="B7" s="520"/>
      <c r="C7" s="565"/>
      <c r="D7" s="522"/>
      <c r="E7" s="525"/>
      <c r="F7" s="526"/>
      <c r="G7" s="117"/>
    </row>
    <row r="8" spans="1:7" ht="27" customHeight="1" x14ac:dyDescent="0.25">
      <c r="A8" s="203" t="s">
        <v>225</v>
      </c>
      <c r="B8" s="520">
        <v>51486</v>
      </c>
      <c r="C8" s="565">
        <v>113.2</v>
      </c>
      <c r="D8" s="522">
        <v>100.1</v>
      </c>
      <c r="E8" s="525">
        <v>45493</v>
      </c>
      <c r="F8" s="526">
        <v>109.4</v>
      </c>
      <c r="G8" s="117">
        <v>35.200000000000003</v>
      </c>
    </row>
    <row r="9" spans="1:7" ht="49.95" customHeight="1" x14ac:dyDescent="0.25">
      <c r="A9" s="299" t="s">
        <v>244</v>
      </c>
      <c r="B9" s="520">
        <v>41650</v>
      </c>
      <c r="C9" s="565">
        <v>96.6</v>
      </c>
      <c r="D9" s="522">
        <v>90.1</v>
      </c>
      <c r="E9" s="525">
        <v>44444</v>
      </c>
      <c r="F9" s="526">
        <v>101.5</v>
      </c>
      <c r="G9" s="117">
        <v>34.4</v>
      </c>
    </row>
    <row r="10" spans="1:7" x14ac:dyDescent="0.25">
      <c r="A10" s="299" t="s">
        <v>245</v>
      </c>
      <c r="B10" s="520">
        <v>90738</v>
      </c>
      <c r="C10" s="565">
        <v>97.9</v>
      </c>
      <c r="D10" s="522">
        <v>120.4</v>
      </c>
      <c r="E10" s="525">
        <v>91913</v>
      </c>
      <c r="F10" s="526">
        <v>116.4</v>
      </c>
      <c r="G10" s="117">
        <v>71.099999999999994</v>
      </c>
    </row>
    <row r="11" spans="1:7" x14ac:dyDescent="0.25">
      <c r="A11" s="299" t="s">
        <v>246</v>
      </c>
      <c r="B11" s="520">
        <v>57058</v>
      </c>
      <c r="C11" s="565">
        <v>131.6</v>
      </c>
      <c r="D11" s="522">
        <v>106.4</v>
      </c>
      <c r="E11" s="525">
        <v>42189</v>
      </c>
      <c r="F11" s="526">
        <v>116.4</v>
      </c>
      <c r="G11" s="117">
        <v>32.6</v>
      </c>
    </row>
    <row r="12" spans="1:7" x14ac:dyDescent="0.25">
      <c r="A12" s="203" t="s">
        <v>204</v>
      </c>
      <c r="B12" s="520">
        <v>167728</v>
      </c>
      <c r="C12" s="565">
        <v>106.4</v>
      </c>
      <c r="D12" s="522">
        <v>118.9</v>
      </c>
      <c r="E12" s="525">
        <v>182877</v>
      </c>
      <c r="F12" s="526">
        <v>111.4</v>
      </c>
      <c r="G12" s="117">
        <v>141.4</v>
      </c>
    </row>
    <row r="13" spans="1:7" x14ac:dyDescent="0.25">
      <c r="A13" s="300" t="s">
        <v>567</v>
      </c>
      <c r="B13" s="520">
        <v>206490</v>
      </c>
      <c r="C13" s="565">
        <v>110</v>
      </c>
      <c r="D13" s="522">
        <v>126.1</v>
      </c>
      <c r="E13" s="525">
        <v>232358</v>
      </c>
      <c r="F13" s="524" t="s">
        <v>652</v>
      </c>
      <c r="G13" s="117">
        <v>179.6</v>
      </c>
    </row>
    <row r="14" spans="1:7" ht="29.25" customHeight="1" x14ac:dyDescent="0.25">
      <c r="A14" s="299" t="s">
        <v>78</v>
      </c>
      <c r="B14" s="520">
        <v>126529</v>
      </c>
      <c r="C14" s="565">
        <v>101.6</v>
      </c>
      <c r="D14" s="522">
        <v>106.3</v>
      </c>
      <c r="E14" s="525">
        <v>130647</v>
      </c>
      <c r="F14" s="526">
        <v>104.1</v>
      </c>
      <c r="G14" s="117">
        <v>101</v>
      </c>
    </row>
    <row r="15" spans="1:7" x14ac:dyDescent="0.25">
      <c r="A15" s="203" t="s">
        <v>205</v>
      </c>
      <c r="B15" s="520">
        <v>118442</v>
      </c>
      <c r="C15" s="565">
        <v>102.9</v>
      </c>
      <c r="D15" s="522">
        <v>121.7</v>
      </c>
      <c r="E15" s="525">
        <v>125143</v>
      </c>
      <c r="F15" s="526">
        <v>115.6</v>
      </c>
      <c r="G15" s="117">
        <v>96.7</v>
      </c>
    </row>
    <row r="16" spans="1:7" ht="15" customHeight="1" x14ac:dyDescent="0.25">
      <c r="A16" s="299" t="s">
        <v>80</v>
      </c>
      <c r="B16" s="520">
        <v>69163</v>
      </c>
      <c r="C16" s="565">
        <v>108.9</v>
      </c>
      <c r="D16" s="522">
        <v>110.5</v>
      </c>
      <c r="E16" s="525">
        <v>68057</v>
      </c>
      <c r="F16" s="526">
        <v>118.3</v>
      </c>
      <c r="G16" s="117">
        <v>52.6</v>
      </c>
    </row>
    <row r="17" spans="1:7" x14ac:dyDescent="0.25">
      <c r="A17" s="299" t="s">
        <v>81</v>
      </c>
      <c r="B17" s="520">
        <v>31699</v>
      </c>
      <c r="C17" s="565">
        <v>26.8</v>
      </c>
      <c r="D17" s="522">
        <v>71.900000000000006</v>
      </c>
      <c r="E17" s="525">
        <v>38880</v>
      </c>
      <c r="F17" s="526">
        <v>93.2</v>
      </c>
      <c r="G17" s="117">
        <v>30.1</v>
      </c>
    </row>
    <row r="18" spans="1:7" ht="39.6" x14ac:dyDescent="0.25">
      <c r="A18" s="299" t="s">
        <v>84</v>
      </c>
      <c r="B18" s="520">
        <v>78348</v>
      </c>
      <c r="C18" s="565">
        <v>135.19999999999999</v>
      </c>
      <c r="D18" s="522">
        <v>161.30000000000001</v>
      </c>
      <c r="E18" s="525">
        <v>68146</v>
      </c>
      <c r="F18" s="526">
        <v>125.9</v>
      </c>
      <c r="G18" s="117">
        <v>52.7</v>
      </c>
    </row>
    <row r="19" spans="1:7" ht="27" customHeight="1" x14ac:dyDescent="0.25">
      <c r="A19" s="299" t="s">
        <v>85</v>
      </c>
      <c r="B19" s="520">
        <v>158703</v>
      </c>
      <c r="C19" s="565">
        <v>103</v>
      </c>
      <c r="D19" s="522">
        <v>117</v>
      </c>
      <c r="E19" s="525">
        <v>184444</v>
      </c>
      <c r="F19" s="526">
        <v>113.9</v>
      </c>
      <c r="G19" s="117">
        <v>142.6</v>
      </c>
    </row>
    <row r="20" spans="1:7" ht="31.5" customHeight="1" x14ac:dyDescent="0.25">
      <c r="A20" s="299" t="s">
        <v>86</v>
      </c>
      <c r="B20" s="520">
        <v>98248</v>
      </c>
      <c r="C20" s="565">
        <v>98.2</v>
      </c>
      <c r="D20" s="522">
        <v>154.1</v>
      </c>
      <c r="E20" s="525">
        <v>86122</v>
      </c>
      <c r="F20" s="526">
        <v>133.9</v>
      </c>
      <c r="G20" s="117">
        <v>66.599999999999994</v>
      </c>
    </row>
    <row r="21" spans="1:7" ht="39.6" x14ac:dyDescent="0.25">
      <c r="A21" s="300" t="s">
        <v>89</v>
      </c>
      <c r="B21" s="520">
        <v>71568</v>
      </c>
      <c r="C21" s="565">
        <v>93.2</v>
      </c>
      <c r="D21" s="522">
        <v>134.80000000000001</v>
      </c>
      <c r="E21" s="525">
        <v>70573</v>
      </c>
      <c r="F21" s="526">
        <v>143.1</v>
      </c>
      <c r="G21" s="117">
        <v>54.6</v>
      </c>
    </row>
    <row r="22" spans="1:7" ht="39.6" x14ac:dyDescent="0.25">
      <c r="A22" s="299" t="s">
        <v>90</v>
      </c>
      <c r="B22" s="520">
        <v>135321</v>
      </c>
      <c r="C22" s="565">
        <v>103.2</v>
      </c>
      <c r="D22" s="522">
        <v>104.1</v>
      </c>
      <c r="E22" s="525">
        <v>131602</v>
      </c>
      <c r="F22" s="526">
        <v>104.3</v>
      </c>
      <c r="G22" s="117">
        <v>101.7</v>
      </c>
    </row>
    <row r="23" spans="1:7" ht="37.950000000000003" customHeight="1" x14ac:dyDescent="0.25">
      <c r="A23" s="299" t="s">
        <v>91</v>
      </c>
      <c r="B23" s="520">
        <v>90332</v>
      </c>
      <c r="C23" s="565">
        <v>99.1</v>
      </c>
      <c r="D23" s="522">
        <v>117.3</v>
      </c>
      <c r="E23" s="525">
        <v>87622</v>
      </c>
      <c r="F23" s="526">
        <v>115.3</v>
      </c>
      <c r="G23" s="117">
        <v>67.7</v>
      </c>
    </row>
    <row r="24" spans="1:7" ht="26.4" x14ac:dyDescent="0.25">
      <c r="A24" s="299" t="s">
        <v>93</v>
      </c>
      <c r="B24" s="520">
        <v>116525</v>
      </c>
      <c r="C24" s="565">
        <v>104.1</v>
      </c>
      <c r="D24" s="522">
        <v>126</v>
      </c>
      <c r="E24" s="525">
        <v>116170</v>
      </c>
      <c r="F24" s="526">
        <v>115.7</v>
      </c>
      <c r="G24" s="117">
        <v>89.8</v>
      </c>
    </row>
    <row r="25" spans="1:7" ht="39.6" x14ac:dyDescent="0.25">
      <c r="A25" s="203" t="s">
        <v>206</v>
      </c>
      <c r="B25" s="520">
        <v>110588</v>
      </c>
      <c r="C25" s="565">
        <v>101.4</v>
      </c>
      <c r="D25" s="522">
        <v>114.9</v>
      </c>
      <c r="E25" s="525">
        <v>119000</v>
      </c>
      <c r="F25" s="526">
        <v>109.9</v>
      </c>
      <c r="G25" s="117">
        <v>92</v>
      </c>
    </row>
    <row r="26" spans="1:7" ht="52.8" x14ac:dyDescent="0.25">
      <c r="A26" s="203" t="s">
        <v>207</v>
      </c>
      <c r="B26" s="520">
        <v>91041</v>
      </c>
      <c r="C26" s="565">
        <v>105.5</v>
      </c>
      <c r="D26" s="522">
        <v>116.9</v>
      </c>
      <c r="E26" s="525">
        <v>94819</v>
      </c>
      <c r="F26" s="526">
        <v>108.2</v>
      </c>
      <c r="G26" s="117">
        <v>73.3</v>
      </c>
    </row>
    <row r="27" spans="1:7" x14ac:dyDescent="0.25">
      <c r="A27" s="203" t="s">
        <v>226</v>
      </c>
      <c r="B27" s="520">
        <v>90406</v>
      </c>
      <c r="C27" s="565">
        <v>96.5</v>
      </c>
      <c r="D27" s="522">
        <v>113.6</v>
      </c>
      <c r="E27" s="525">
        <v>94897</v>
      </c>
      <c r="F27" s="526">
        <v>125.4</v>
      </c>
      <c r="G27" s="117">
        <v>73.400000000000006</v>
      </c>
    </row>
    <row r="28" spans="1:7" ht="39.6" x14ac:dyDescent="0.25">
      <c r="A28" s="203" t="s">
        <v>227</v>
      </c>
      <c r="B28" s="520">
        <v>70896</v>
      </c>
      <c r="C28" s="565">
        <v>100.1</v>
      </c>
      <c r="D28" s="522">
        <v>110.4</v>
      </c>
      <c r="E28" s="525">
        <v>71472</v>
      </c>
      <c r="F28" s="526">
        <v>113.1</v>
      </c>
      <c r="G28" s="117">
        <v>55.3</v>
      </c>
    </row>
    <row r="29" spans="1:7" ht="39.6" x14ac:dyDescent="0.25">
      <c r="A29" s="299" t="s">
        <v>247</v>
      </c>
      <c r="B29" s="520">
        <v>87922</v>
      </c>
      <c r="C29" s="565">
        <v>95.4</v>
      </c>
      <c r="D29" s="522">
        <v>124.9</v>
      </c>
      <c r="E29" s="525">
        <v>97141</v>
      </c>
      <c r="F29" s="526">
        <v>125.1</v>
      </c>
      <c r="G29" s="117">
        <v>75.099999999999994</v>
      </c>
    </row>
    <row r="30" spans="1:7" ht="39.6" x14ac:dyDescent="0.25">
      <c r="A30" s="299" t="s">
        <v>248</v>
      </c>
      <c r="B30" s="520">
        <v>61357</v>
      </c>
      <c r="C30" s="565">
        <v>99.6</v>
      </c>
      <c r="D30" s="522">
        <v>103.8</v>
      </c>
      <c r="E30" s="525">
        <v>60850</v>
      </c>
      <c r="F30" s="526">
        <v>106.9</v>
      </c>
      <c r="G30" s="117">
        <v>47</v>
      </c>
    </row>
    <row r="31" spans="1:7" x14ac:dyDescent="0.25">
      <c r="A31" s="203" t="s">
        <v>228</v>
      </c>
      <c r="B31" s="520">
        <v>127117</v>
      </c>
      <c r="C31" s="565">
        <v>102.4</v>
      </c>
      <c r="D31" s="522">
        <v>119.2</v>
      </c>
      <c r="E31" s="525">
        <v>137037</v>
      </c>
      <c r="F31" s="526">
        <v>110.8</v>
      </c>
      <c r="G31" s="117">
        <v>105.9</v>
      </c>
    </row>
    <row r="32" spans="1:7" ht="26.4" x14ac:dyDescent="0.25">
      <c r="A32" s="299" t="s">
        <v>249</v>
      </c>
      <c r="B32" s="520">
        <v>134084</v>
      </c>
      <c r="C32" s="565">
        <v>100.3</v>
      </c>
      <c r="D32" s="522">
        <v>124.1</v>
      </c>
      <c r="E32" s="525">
        <v>149017</v>
      </c>
      <c r="F32" s="526">
        <v>113.4</v>
      </c>
      <c r="G32" s="117">
        <v>115.2</v>
      </c>
    </row>
    <row r="33" spans="1:7" ht="26.4" x14ac:dyDescent="0.25">
      <c r="A33" s="299" t="s">
        <v>250</v>
      </c>
      <c r="B33" s="520">
        <v>95229</v>
      </c>
      <c r="C33" s="565">
        <v>114.4</v>
      </c>
      <c r="D33" s="522">
        <v>110.8</v>
      </c>
      <c r="E33" s="525">
        <v>70246</v>
      </c>
      <c r="F33" s="526">
        <v>107.3</v>
      </c>
      <c r="G33" s="117">
        <v>54.3</v>
      </c>
    </row>
    <row r="34" spans="1:7" ht="26.4" x14ac:dyDescent="0.25">
      <c r="A34" s="300" t="s">
        <v>251</v>
      </c>
      <c r="B34" s="520">
        <v>148505</v>
      </c>
      <c r="C34" s="565">
        <v>99.7</v>
      </c>
      <c r="D34" s="522">
        <v>108.5</v>
      </c>
      <c r="E34" s="525">
        <v>152178</v>
      </c>
      <c r="F34" s="526">
        <v>99.2</v>
      </c>
      <c r="G34" s="117">
        <v>117.6</v>
      </c>
    </row>
    <row r="35" spans="1:7" ht="39.6" x14ac:dyDescent="0.25">
      <c r="A35" s="299" t="s">
        <v>252</v>
      </c>
      <c r="B35" s="520">
        <v>113563</v>
      </c>
      <c r="C35" s="565">
        <v>109.3</v>
      </c>
      <c r="D35" s="522">
        <v>109.5</v>
      </c>
      <c r="E35" s="525">
        <v>113520</v>
      </c>
      <c r="F35" s="526">
        <v>105.5</v>
      </c>
      <c r="G35" s="117">
        <v>87.8</v>
      </c>
    </row>
    <row r="36" spans="1:7" ht="26.4" x14ac:dyDescent="0.25">
      <c r="A36" s="299" t="s">
        <v>253</v>
      </c>
      <c r="B36" s="520">
        <v>46857</v>
      </c>
      <c r="C36" s="565">
        <v>103.9</v>
      </c>
      <c r="D36" s="522">
        <v>111.9</v>
      </c>
      <c r="E36" s="525">
        <v>50455</v>
      </c>
      <c r="F36" s="526">
        <v>112.5</v>
      </c>
      <c r="G36" s="117">
        <v>39</v>
      </c>
    </row>
    <row r="37" spans="1:7" ht="40.5" customHeight="1" x14ac:dyDescent="0.25">
      <c r="A37" s="203" t="s">
        <v>229</v>
      </c>
      <c r="B37" s="520">
        <v>70032</v>
      </c>
      <c r="C37" s="565">
        <v>102.3</v>
      </c>
      <c r="D37" s="522">
        <v>114.7</v>
      </c>
      <c r="E37" s="525">
        <v>68934</v>
      </c>
      <c r="F37" s="524" t="s">
        <v>653</v>
      </c>
      <c r="G37" s="117">
        <v>53.3</v>
      </c>
    </row>
    <row r="38" spans="1:7" ht="26.4" x14ac:dyDescent="0.25">
      <c r="A38" s="203" t="s">
        <v>230</v>
      </c>
      <c r="B38" s="520">
        <v>128680</v>
      </c>
      <c r="C38" s="565">
        <v>111.6</v>
      </c>
      <c r="D38" s="522">
        <v>117.2</v>
      </c>
      <c r="E38" s="525">
        <v>140083</v>
      </c>
      <c r="F38" s="526">
        <v>112.6</v>
      </c>
      <c r="G38" s="117">
        <v>108.3</v>
      </c>
    </row>
    <row r="39" spans="1:7" ht="26.4" x14ac:dyDescent="0.25">
      <c r="A39" s="203" t="s">
        <v>254</v>
      </c>
      <c r="B39" s="520">
        <v>143888</v>
      </c>
      <c r="C39" s="565">
        <v>110.8</v>
      </c>
      <c r="D39" s="522">
        <v>121.4</v>
      </c>
      <c r="E39" s="525">
        <v>135888</v>
      </c>
      <c r="F39" s="526">
        <v>108.5</v>
      </c>
      <c r="G39" s="117">
        <v>105</v>
      </c>
    </row>
    <row r="40" spans="1:7" ht="26.4" x14ac:dyDescent="0.25">
      <c r="A40" s="203" t="s">
        <v>231</v>
      </c>
      <c r="B40" s="520">
        <v>88090</v>
      </c>
      <c r="C40" s="565">
        <v>109.9</v>
      </c>
      <c r="D40" s="522">
        <v>119.8</v>
      </c>
      <c r="E40" s="525">
        <v>100876</v>
      </c>
      <c r="F40" s="526">
        <v>112.2</v>
      </c>
      <c r="G40" s="117">
        <v>78</v>
      </c>
    </row>
    <row r="41" spans="1:7" ht="26.4" x14ac:dyDescent="0.25">
      <c r="A41" s="203" t="s">
        <v>232</v>
      </c>
      <c r="B41" s="520">
        <v>140273</v>
      </c>
      <c r="C41" s="565">
        <v>112</v>
      </c>
      <c r="D41" s="522">
        <v>120</v>
      </c>
      <c r="E41" s="525">
        <v>146733</v>
      </c>
      <c r="F41" s="526">
        <v>112.8</v>
      </c>
      <c r="G41" s="117">
        <v>113.4</v>
      </c>
    </row>
    <row r="42" spans="1:7" ht="26.4" x14ac:dyDescent="0.25">
      <c r="A42" s="299" t="s">
        <v>255</v>
      </c>
      <c r="B42" s="520">
        <v>92981</v>
      </c>
      <c r="C42" s="565">
        <v>53.4</v>
      </c>
      <c r="D42" s="522">
        <v>90</v>
      </c>
      <c r="E42" s="525">
        <v>121878</v>
      </c>
      <c r="F42" s="526">
        <v>103.5</v>
      </c>
      <c r="G42" s="117">
        <v>94.2</v>
      </c>
    </row>
    <row r="43" spans="1:7" ht="39.6" x14ac:dyDescent="0.25">
      <c r="A43" s="203" t="s">
        <v>240</v>
      </c>
      <c r="B43" s="520">
        <v>103723</v>
      </c>
      <c r="C43" s="565">
        <v>82.5</v>
      </c>
      <c r="D43" s="522">
        <v>109.6</v>
      </c>
      <c r="E43" s="525">
        <v>116824</v>
      </c>
      <c r="F43" s="526">
        <v>103.3</v>
      </c>
      <c r="G43" s="117">
        <v>90.3</v>
      </c>
    </row>
    <row r="44" spans="1:7" ht="50.4" customHeight="1" x14ac:dyDescent="0.25">
      <c r="A44" s="203" t="s">
        <v>256</v>
      </c>
      <c r="B44" s="520">
        <v>132832</v>
      </c>
      <c r="C44" s="565">
        <v>121.4</v>
      </c>
      <c r="D44" s="522">
        <v>103.8</v>
      </c>
      <c r="E44" s="525">
        <v>131573</v>
      </c>
      <c r="F44" s="526">
        <v>107.2</v>
      </c>
      <c r="G44" s="117">
        <v>101.7</v>
      </c>
    </row>
    <row r="45" spans="1:7" x14ac:dyDescent="0.25">
      <c r="A45" s="203" t="s">
        <v>241</v>
      </c>
      <c r="B45" s="520">
        <v>89338</v>
      </c>
      <c r="C45" s="565">
        <v>74</v>
      </c>
      <c r="D45" s="522">
        <v>112.2</v>
      </c>
      <c r="E45" s="525">
        <v>89889</v>
      </c>
      <c r="F45" s="526">
        <v>107.1</v>
      </c>
      <c r="G45" s="117">
        <v>69.5</v>
      </c>
    </row>
    <row r="46" spans="1:7" ht="39.75" customHeight="1" x14ac:dyDescent="0.25">
      <c r="A46" s="203" t="s">
        <v>233</v>
      </c>
      <c r="B46" s="520">
        <v>118661</v>
      </c>
      <c r="C46" s="565">
        <v>106.9</v>
      </c>
      <c r="D46" s="522">
        <v>102.9</v>
      </c>
      <c r="E46" s="525">
        <v>128262</v>
      </c>
      <c r="F46" s="526">
        <v>101.2</v>
      </c>
      <c r="G46" s="117">
        <v>99.2</v>
      </c>
    </row>
    <row r="47" spans="1:7" ht="39.6" x14ac:dyDescent="0.25">
      <c r="A47" s="365" t="s">
        <v>257</v>
      </c>
      <c r="B47" s="527">
        <v>101594</v>
      </c>
      <c r="C47" s="566">
        <v>105.1</v>
      </c>
      <c r="D47" s="529">
        <v>118.5</v>
      </c>
      <c r="E47" s="530">
        <v>100358</v>
      </c>
      <c r="F47" s="531">
        <v>110.2</v>
      </c>
      <c r="G47" s="496">
        <v>77.599999999999994</v>
      </c>
    </row>
    <row r="48" spans="1:7" ht="36" customHeight="1" x14ac:dyDescent="0.25">
      <c r="A48" s="334"/>
      <c r="B48" s="390"/>
      <c r="C48" s="335"/>
      <c r="D48" s="391"/>
      <c r="E48" s="392"/>
      <c r="F48" s="393"/>
      <c r="G48" s="393"/>
    </row>
    <row r="49" spans="1:7" ht="36" customHeight="1" x14ac:dyDescent="0.25">
      <c r="A49" s="334"/>
      <c r="B49" s="390"/>
      <c r="C49" s="335"/>
      <c r="D49" s="391"/>
      <c r="E49" s="392"/>
      <c r="F49" s="393"/>
      <c r="G49" s="393"/>
    </row>
    <row r="50" spans="1:7" ht="43.2" customHeight="1" x14ac:dyDescent="0.25">
      <c r="A50" s="334"/>
      <c r="B50" s="333"/>
      <c r="C50" s="335"/>
      <c r="D50" s="335"/>
      <c r="E50" s="336"/>
      <c r="F50" s="337"/>
      <c r="G50" s="338"/>
    </row>
    <row r="51" spans="1:7" s="101" customFormat="1" ht="60.6" customHeight="1" x14ac:dyDescent="0.25">
      <c r="A51" s="459"/>
      <c r="B51" s="460"/>
      <c r="C51" s="643"/>
      <c r="D51" s="643"/>
      <c r="E51" s="643"/>
      <c r="F51" s="643"/>
      <c r="G51" s="643"/>
    </row>
    <row r="52" spans="1:7" s="101" customFormat="1" ht="57.6" customHeight="1" x14ac:dyDescent="0.25">
      <c r="A52" s="461"/>
      <c r="B52" s="460"/>
      <c r="C52" s="643"/>
      <c r="D52" s="643"/>
      <c r="E52" s="643"/>
      <c r="F52" s="643"/>
      <c r="G52" s="643"/>
    </row>
    <row r="53" spans="1:7" s="101" customFormat="1" ht="42" customHeight="1" x14ac:dyDescent="0.25">
      <c r="A53" s="459"/>
      <c r="B53" s="460"/>
      <c r="C53" s="646"/>
      <c r="D53" s="646"/>
      <c r="E53" s="646"/>
      <c r="F53" s="646"/>
      <c r="G53" s="646"/>
    </row>
    <row r="54" spans="1:7" s="101" customFormat="1" ht="34.950000000000003" customHeight="1" x14ac:dyDescent="0.25">
      <c r="A54" s="459"/>
      <c r="B54" s="460"/>
      <c r="C54" s="646"/>
      <c r="D54" s="646"/>
      <c r="E54" s="646"/>
      <c r="F54" s="646"/>
      <c r="G54" s="646"/>
    </row>
    <row r="55" spans="1:7" s="101" customFormat="1" ht="42" customHeight="1" x14ac:dyDescent="0.25">
      <c r="A55" s="459"/>
      <c r="B55" s="460"/>
      <c r="C55" s="646"/>
      <c r="D55" s="646"/>
      <c r="E55" s="646"/>
      <c r="F55" s="646"/>
      <c r="G55" s="646"/>
    </row>
    <row r="56" spans="1:7" s="101" customFormat="1" ht="72.599999999999994" customHeight="1" x14ac:dyDescent="0.25">
      <c r="A56" s="459"/>
      <c r="B56" s="460"/>
      <c r="C56" s="643"/>
      <c r="D56" s="643"/>
      <c r="E56" s="643"/>
      <c r="F56" s="643"/>
      <c r="G56" s="643"/>
    </row>
    <row r="57" spans="1:7" s="101" customFormat="1" ht="42.6" customHeight="1" x14ac:dyDescent="0.25">
      <c r="A57" s="459"/>
      <c r="B57" s="460"/>
      <c r="C57" s="646"/>
      <c r="D57" s="646"/>
      <c r="E57" s="646"/>
      <c r="F57" s="646"/>
      <c r="G57" s="646"/>
    </row>
    <row r="58" spans="1:7" s="101" customFormat="1" ht="52.2" customHeight="1" x14ac:dyDescent="0.25">
      <c r="A58" s="459"/>
      <c r="B58" s="460"/>
      <c r="C58" s="644"/>
      <c r="D58" s="644"/>
      <c r="E58" s="644"/>
      <c r="F58" s="644"/>
      <c r="G58" s="644"/>
    </row>
    <row r="59" spans="1:7" s="101" customFormat="1" ht="28.95" customHeight="1" x14ac:dyDescent="0.25">
      <c r="A59" s="459"/>
      <c r="B59" s="460"/>
      <c r="C59" s="642"/>
      <c r="D59" s="642"/>
      <c r="E59" s="642"/>
      <c r="F59" s="642"/>
      <c r="G59" s="642"/>
    </row>
    <row r="60" spans="1:7" s="101" customFormat="1" ht="64.2" customHeight="1" x14ac:dyDescent="0.25">
      <c r="A60" s="417"/>
      <c r="B60" s="335"/>
      <c r="C60" s="645"/>
      <c r="D60" s="645"/>
      <c r="E60" s="645"/>
      <c r="F60" s="645"/>
      <c r="G60" s="645"/>
    </row>
    <row r="61" spans="1:7" s="101" customFormat="1" ht="49.2" customHeight="1" x14ac:dyDescent="0.25"/>
  </sheetData>
  <mergeCells count="15">
    <mergeCell ref="C59:G59"/>
    <mergeCell ref="C56:G56"/>
    <mergeCell ref="C58:G58"/>
    <mergeCell ref="C60:G60"/>
    <mergeCell ref="C51:G51"/>
    <mergeCell ref="C52:G52"/>
    <mergeCell ref="C53:G53"/>
    <mergeCell ref="C57:G57"/>
    <mergeCell ref="C54:G54"/>
    <mergeCell ref="C55:G55"/>
    <mergeCell ref="A1:G1"/>
    <mergeCell ref="B3:D3"/>
    <mergeCell ref="E3:G3"/>
    <mergeCell ref="C4:D4"/>
    <mergeCell ref="F4:G4"/>
  </mergeCells>
  <pageMargins left="0.70866141732283472" right="0.70866141732283472" top="0.74803149606299213" bottom="0.74803149606299213" header="0.31496062992125984" footer="0.31496062992125984"/>
  <pageSetup paperSize="9" fitToHeight="0"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Layout" zoomScaleNormal="100" workbookViewId="0">
      <selection activeCell="J22" sqref="J22"/>
    </sheetView>
  </sheetViews>
  <sheetFormatPr defaultRowHeight="13.2" x14ac:dyDescent="0.25"/>
  <cols>
    <col min="1" max="1" width="15.6640625" customWidth="1"/>
    <col min="2" max="2" width="11" customWidth="1"/>
    <col min="3" max="3" width="13.6640625" customWidth="1"/>
    <col min="4" max="4" width="11" customWidth="1"/>
    <col min="5" max="5" width="18.44140625" customWidth="1"/>
    <col min="6" max="6" width="10.6640625" customWidth="1"/>
    <col min="7" max="7" width="13.6640625" customWidth="1"/>
    <col min="8" max="8" width="16.5546875" customWidth="1"/>
  </cols>
  <sheetData>
    <row r="1" spans="1:13" ht="23.4" customHeight="1" x14ac:dyDescent="0.25">
      <c r="A1" s="589" t="s">
        <v>599</v>
      </c>
      <c r="B1" s="589"/>
      <c r="C1" s="589"/>
      <c r="D1" s="589"/>
      <c r="E1" s="589"/>
      <c r="F1" s="589"/>
      <c r="G1" s="589"/>
      <c r="H1" s="589"/>
      <c r="I1" s="19"/>
      <c r="M1" s="106"/>
    </row>
    <row r="2" spans="1:13" ht="6.6" customHeight="1" x14ac:dyDescent="0.2">
      <c r="A2" s="65"/>
      <c r="B2" s="19"/>
      <c r="C2" s="19"/>
      <c r="D2" s="19"/>
      <c r="E2" s="19"/>
      <c r="F2" s="19"/>
      <c r="G2" s="19"/>
      <c r="H2" s="19"/>
      <c r="I2" s="19"/>
    </row>
    <row r="3" spans="1:13" ht="9.75" customHeight="1" x14ac:dyDescent="0.25">
      <c r="A3" s="625" t="s">
        <v>258</v>
      </c>
      <c r="B3" s="625"/>
      <c r="C3" s="625"/>
      <c r="D3" s="625"/>
      <c r="E3" s="625"/>
      <c r="F3" s="625"/>
      <c r="G3" s="625"/>
      <c r="H3" s="625"/>
      <c r="I3" s="19"/>
    </row>
    <row r="4" spans="1:13" ht="13.2" customHeight="1" x14ac:dyDescent="0.25">
      <c r="A4" s="584"/>
      <c r="B4" s="647" t="s">
        <v>261</v>
      </c>
      <c r="C4" s="648"/>
      <c r="D4" s="618" t="s">
        <v>259</v>
      </c>
      <c r="E4" s="623"/>
      <c r="F4" s="623"/>
      <c r="G4" s="619"/>
      <c r="H4" s="214" t="s">
        <v>263</v>
      </c>
      <c r="I4" s="115"/>
    </row>
    <row r="5" spans="1:13" ht="13.5" customHeight="1" x14ac:dyDescent="0.25">
      <c r="A5" s="622"/>
      <c r="B5" s="649" t="s">
        <v>262</v>
      </c>
      <c r="C5" s="582"/>
      <c r="D5" s="650" t="s">
        <v>546</v>
      </c>
      <c r="E5" s="651"/>
      <c r="F5" s="652" t="s">
        <v>271</v>
      </c>
      <c r="G5" s="651"/>
      <c r="H5" s="67" t="s">
        <v>264</v>
      </c>
      <c r="I5" s="115"/>
    </row>
    <row r="6" spans="1:13" ht="13.2" customHeight="1" x14ac:dyDescent="0.25">
      <c r="A6" s="622"/>
      <c r="B6" s="217" t="s">
        <v>46</v>
      </c>
      <c r="C6" s="218" t="s">
        <v>136</v>
      </c>
      <c r="D6" s="650" t="s">
        <v>548</v>
      </c>
      <c r="E6" s="651"/>
      <c r="F6" s="652" t="s">
        <v>272</v>
      </c>
      <c r="G6" s="651"/>
      <c r="H6" s="67" t="s">
        <v>265</v>
      </c>
      <c r="I6" s="115"/>
    </row>
    <row r="7" spans="1:13" ht="12" customHeight="1" x14ac:dyDescent="0.25">
      <c r="A7" s="622"/>
      <c r="B7" s="653"/>
      <c r="C7" s="67" t="s">
        <v>269</v>
      </c>
      <c r="D7" s="649" t="s">
        <v>547</v>
      </c>
      <c r="E7" s="582"/>
      <c r="F7" s="654" t="s">
        <v>268</v>
      </c>
      <c r="G7" s="655"/>
      <c r="H7" s="67" t="s">
        <v>266</v>
      </c>
      <c r="I7" s="115"/>
    </row>
    <row r="8" spans="1:13" ht="54" customHeight="1" x14ac:dyDescent="0.25">
      <c r="A8" s="585"/>
      <c r="B8" s="587"/>
      <c r="C8" s="215" t="s">
        <v>270</v>
      </c>
      <c r="D8" s="213" t="s">
        <v>46</v>
      </c>
      <c r="E8" s="215" t="s">
        <v>260</v>
      </c>
      <c r="F8" s="213" t="s">
        <v>46</v>
      </c>
      <c r="G8" s="215" t="s">
        <v>260</v>
      </c>
      <c r="H8" s="215" t="s">
        <v>267</v>
      </c>
      <c r="I8" s="115"/>
    </row>
    <row r="9" spans="1:13" ht="14.4" x14ac:dyDescent="0.25">
      <c r="A9" s="216" t="s">
        <v>528</v>
      </c>
      <c r="B9" s="91"/>
      <c r="C9" s="216"/>
      <c r="D9" s="216"/>
      <c r="E9" s="216"/>
      <c r="F9" s="216"/>
      <c r="G9" s="216"/>
      <c r="H9" s="88"/>
      <c r="I9" s="115"/>
    </row>
    <row r="10" spans="1:13" ht="14.4" customHeight="1" x14ac:dyDescent="0.25">
      <c r="A10" s="16" t="s">
        <v>60</v>
      </c>
      <c r="B10" s="118" t="s">
        <v>514</v>
      </c>
      <c r="C10" s="118" t="s">
        <v>514</v>
      </c>
      <c r="D10" s="118" t="s">
        <v>514</v>
      </c>
      <c r="E10" s="118" t="s">
        <v>514</v>
      </c>
      <c r="F10" s="118" t="s">
        <v>514</v>
      </c>
      <c r="G10" s="118" t="s">
        <v>514</v>
      </c>
      <c r="H10" s="118" t="s">
        <v>514</v>
      </c>
      <c r="I10" s="115"/>
    </row>
    <row r="11" spans="1:13" ht="14.1" customHeight="1" x14ac:dyDescent="0.25">
      <c r="A11" s="16" t="s">
        <v>61</v>
      </c>
      <c r="B11" s="118" t="s">
        <v>514</v>
      </c>
      <c r="C11" s="118" t="s">
        <v>514</v>
      </c>
      <c r="D11" s="118" t="s">
        <v>514</v>
      </c>
      <c r="E11" s="118" t="s">
        <v>514</v>
      </c>
      <c r="F11" s="118" t="s">
        <v>514</v>
      </c>
      <c r="G11" s="118" t="s">
        <v>514</v>
      </c>
      <c r="H11" s="118" t="s">
        <v>514</v>
      </c>
      <c r="I11" s="115"/>
    </row>
    <row r="12" spans="1:13" ht="14.1" customHeight="1" x14ac:dyDescent="0.25">
      <c r="A12" s="16" t="s">
        <v>62</v>
      </c>
      <c r="B12" s="118" t="s">
        <v>514</v>
      </c>
      <c r="C12" s="118" t="s">
        <v>514</v>
      </c>
      <c r="D12" s="118" t="s">
        <v>514</v>
      </c>
      <c r="E12" s="118" t="s">
        <v>514</v>
      </c>
      <c r="F12" s="118" t="s">
        <v>514</v>
      </c>
      <c r="G12" s="118" t="s">
        <v>514</v>
      </c>
      <c r="H12" s="118" t="s">
        <v>514</v>
      </c>
      <c r="I12" s="115"/>
    </row>
    <row r="13" spans="1:13" ht="14.1" customHeight="1" x14ac:dyDescent="0.25">
      <c r="A13" s="16" t="s">
        <v>64</v>
      </c>
      <c r="B13" s="118" t="s">
        <v>514</v>
      </c>
      <c r="C13" s="118" t="s">
        <v>514</v>
      </c>
      <c r="D13" s="118" t="s">
        <v>514</v>
      </c>
      <c r="E13" s="118" t="s">
        <v>514</v>
      </c>
      <c r="F13" s="118" t="s">
        <v>514</v>
      </c>
      <c r="G13" s="118" t="s">
        <v>514</v>
      </c>
      <c r="H13" s="118" t="s">
        <v>514</v>
      </c>
      <c r="I13" s="115"/>
    </row>
    <row r="14" spans="1:13" ht="14.4" x14ac:dyDescent="0.25">
      <c r="A14" s="16" t="s">
        <v>65</v>
      </c>
      <c r="B14" s="118" t="s">
        <v>514</v>
      </c>
      <c r="C14" s="118" t="s">
        <v>514</v>
      </c>
      <c r="D14" s="118" t="s">
        <v>514</v>
      </c>
      <c r="E14" s="118" t="s">
        <v>514</v>
      </c>
      <c r="F14" s="118" t="s">
        <v>514</v>
      </c>
      <c r="G14" s="118" t="s">
        <v>514</v>
      </c>
      <c r="H14" s="118" t="s">
        <v>514</v>
      </c>
      <c r="I14" s="115"/>
    </row>
    <row r="15" spans="1:13" ht="14.4" x14ac:dyDescent="0.25">
      <c r="A15" s="18" t="s">
        <v>66</v>
      </c>
      <c r="B15" s="118" t="s">
        <v>514</v>
      </c>
      <c r="C15" s="118" t="s">
        <v>514</v>
      </c>
      <c r="D15" s="118" t="s">
        <v>514</v>
      </c>
      <c r="E15" s="118" t="s">
        <v>514</v>
      </c>
      <c r="F15" s="118" t="s">
        <v>514</v>
      </c>
      <c r="G15" s="118" t="s">
        <v>514</v>
      </c>
      <c r="H15" s="118" t="s">
        <v>514</v>
      </c>
      <c r="I15" s="115"/>
    </row>
    <row r="16" spans="1:13" ht="14.4" x14ac:dyDescent="0.25">
      <c r="A16" s="16" t="s">
        <v>68</v>
      </c>
      <c r="B16" s="118" t="s">
        <v>514</v>
      </c>
      <c r="C16" s="118" t="s">
        <v>514</v>
      </c>
      <c r="D16" s="118" t="s">
        <v>514</v>
      </c>
      <c r="E16" s="118" t="s">
        <v>514</v>
      </c>
      <c r="F16" s="118" t="s">
        <v>514</v>
      </c>
      <c r="G16" s="118" t="s">
        <v>514</v>
      </c>
      <c r="H16" s="118" t="s">
        <v>514</v>
      </c>
      <c r="I16" s="115"/>
    </row>
    <row r="17" spans="1:9" ht="14.4" x14ac:dyDescent="0.25">
      <c r="A17" s="16" t="s">
        <v>41</v>
      </c>
      <c r="B17" s="118" t="s">
        <v>514</v>
      </c>
      <c r="C17" s="118" t="s">
        <v>514</v>
      </c>
      <c r="D17" s="118" t="s">
        <v>514</v>
      </c>
      <c r="E17" s="118" t="s">
        <v>514</v>
      </c>
      <c r="F17" s="118" t="s">
        <v>514</v>
      </c>
      <c r="G17" s="118" t="s">
        <v>514</v>
      </c>
      <c r="H17" s="118" t="s">
        <v>514</v>
      </c>
      <c r="I17" s="344"/>
    </row>
    <row r="18" spans="1:9" ht="14.4" x14ac:dyDescent="0.25">
      <c r="A18" s="16" t="s">
        <v>69</v>
      </c>
      <c r="B18" s="463" t="s">
        <v>514</v>
      </c>
      <c r="C18" s="118" t="s">
        <v>514</v>
      </c>
      <c r="D18" s="462" t="s">
        <v>514</v>
      </c>
      <c r="E18" s="118" t="s">
        <v>514</v>
      </c>
      <c r="F18" s="118" t="s">
        <v>514</v>
      </c>
      <c r="G18" s="118" t="s">
        <v>514</v>
      </c>
      <c r="H18" s="118" t="s">
        <v>514</v>
      </c>
      <c r="I18" s="344"/>
    </row>
    <row r="19" spans="1:9" ht="14.4" x14ac:dyDescent="0.25">
      <c r="A19" s="16" t="s">
        <v>71</v>
      </c>
      <c r="B19" s="118" t="s">
        <v>514</v>
      </c>
      <c r="C19" s="118" t="s">
        <v>514</v>
      </c>
      <c r="D19" s="118" t="s">
        <v>514</v>
      </c>
      <c r="E19" s="118" t="s">
        <v>514</v>
      </c>
      <c r="F19" s="118" t="s">
        <v>514</v>
      </c>
      <c r="G19" s="118" t="s">
        <v>514</v>
      </c>
      <c r="H19" s="118" t="s">
        <v>514</v>
      </c>
      <c r="I19" s="344"/>
    </row>
    <row r="20" spans="1:9" ht="14.4" x14ac:dyDescent="0.25">
      <c r="A20" s="16" t="s">
        <v>72</v>
      </c>
      <c r="B20" s="118" t="s">
        <v>514</v>
      </c>
      <c r="C20" s="118" t="s">
        <v>514</v>
      </c>
      <c r="D20" s="118" t="s">
        <v>514</v>
      </c>
      <c r="E20" s="118" t="s">
        <v>514</v>
      </c>
      <c r="F20" s="118" t="s">
        <v>514</v>
      </c>
      <c r="G20" s="118" t="s">
        <v>514</v>
      </c>
      <c r="H20" s="118" t="s">
        <v>514</v>
      </c>
      <c r="I20" s="344"/>
    </row>
    <row r="21" spans="1:9" ht="14.4" x14ac:dyDescent="0.25">
      <c r="A21" s="16" t="s">
        <v>73</v>
      </c>
      <c r="B21" s="118" t="s">
        <v>514</v>
      </c>
      <c r="C21" s="118" t="s">
        <v>514</v>
      </c>
      <c r="D21" s="118" t="s">
        <v>514</v>
      </c>
      <c r="E21" s="118" t="s">
        <v>514</v>
      </c>
      <c r="F21" s="118" t="s">
        <v>514</v>
      </c>
      <c r="G21" s="118" t="s">
        <v>514</v>
      </c>
      <c r="H21" s="118" t="s">
        <v>514</v>
      </c>
      <c r="I21" s="344"/>
    </row>
    <row r="22" spans="1:9" ht="14.4" x14ac:dyDescent="0.25">
      <c r="A22" s="24" t="s">
        <v>42</v>
      </c>
      <c r="B22" s="52"/>
      <c r="C22" s="24"/>
      <c r="D22" s="24"/>
      <c r="E22" s="24"/>
      <c r="F22" s="24"/>
      <c r="G22" s="24"/>
      <c r="H22" s="89"/>
      <c r="I22" s="115"/>
    </row>
    <row r="23" spans="1:9" ht="14.4" x14ac:dyDescent="0.25">
      <c r="A23" s="16" t="s">
        <v>60</v>
      </c>
      <c r="B23" s="118" t="s">
        <v>514</v>
      </c>
      <c r="C23" s="118" t="s">
        <v>514</v>
      </c>
      <c r="D23" s="118" t="s">
        <v>514</v>
      </c>
      <c r="E23" s="118" t="s">
        <v>514</v>
      </c>
      <c r="F23" s="118" t="s">
        <v>514</v>
      </c>
      <c r="G23" s="118" t="s">
        <v>514</v>
      </c>
      <c r="H23" s="118" t="s">
        <v>514</v>
      </c>
      <c r="I23" s="115"/>
    </row>
    <row r="24" spans="1:9" ht="14.4" x14ac:dyDescent="0.25">
      <c r="A24" s="16" t="s">
        <v>61</v>
      </c>
      <c r="B24" s="118" t="s">
        <v>514</v>
      </c>
      <c r="C24" s="118" t="s">
        <v>514</v>
      </c>
      <c r="D24" s="118" t="s">
        <v>514</v>
      </c>
      <c r="E24" s="118" t="s">
        <v>514</v>
      </c>
      <c r="F24" s="118" t="s">
        <v>514</v>
      </c>
      <c r="G24" s="118" t="s">
        <v>514</v>
      </c>
      <c r="H24" s="118" t="s">
        <v>514</v>
      </c>
      <c r="I24" s="115"/>
    </row>
    <row r="25" spans="1:9" ht="14.4" x14ac:dyDescent="0.25">
      <c r="A25" s="16" t="s">
        <v>62</v>
      </c>
      <c r="B25" s="118" t="s">
        <v>514</v>
      </c>
      <c r="C25" s="118" t="s">
        <v>514</v>
      </c>
      <c r="D25" s="118" t="s">
        <v>514</v>
      </c>
      <c r="E25" s="118" t="s">
        <v>514</v>
      </c>
      <c r="F25" s="118" t="s">
        <v>514</v>
      </c>
      <c r="G25" s="118" t="s">
        <v>514</v>
      </c>
      <c r="H25" s="118" t="s">
        <v>514</v>
      </c>
      <c r="I25" s="115"/>
    </row>
    <row r="26" spans="1:9" ht="14.4" x14ac:dyDescent="0.25">
      <c r="A26" s="16" t="s">
        <v>64</v>
      </c>
      <c r="B26" s="118" t="s">
        <v>514</v>
      </c>
      <c r="C26" s="118" t="s">
        <v>514</v>
      </c>
      <c r="D26" s="118" t="s">
        <v>514</v>
      </c>
      <c r="E26" s="118" t="s">
        <v>514</v>
      </c>
      <c r="F26" s="118" t="s">
        <v>514</v>
      </c>
      <c r="G26" s="118" t="s">
        <v>514</v>
      </c>
      <c r="H26" s="118" t="s">
        <v>514</v>
      </c>
      <c r="I26" s="115"/>
    </row>
    <row r="27" spans="1:9" ht="14.4" x14ac:dyDescent="0.25">
      <c r="A27" s="16" t="s">
        <v>65</v>
      </c>
      <c r="B27" s="118" t="s">
        <v>514</v>
      </c>
      <c r="C27" s="118" t="s">
        <v>514</v>
      </c>
      <c r="D27" s="118" t="s">
        <v>514</v>
      </c>
      <c r="E27" s="118" t="s">
        <v>514</v>
      </c>
      <c r="F27" s="118" t="s">
        <v>514</v>
      </c>
      <c r="G27" s="118" t="s">
        <v>514</v>
      </c>
      <c r="H27" s="118" t="s">
        <v>514</v>
      </c>
      <c r="I27" s="115"/>
    </row>
    <row r="28" spans="1:9" ht="14.4" x14ac:dyDescent="0.25">
      <c r="A28" s="16" t="s">
        <v>66</v>
      </c>
      <c r="B28" s="118" t="s">
        <v>514</v>
      </c>
      <c r="C28" s="118" t="s">
        <v>514</v>
      </c>
      <c r="D28" s="118" t="s">
        <v>514</v>
      </c>
      <c r="E28" s="118" t="s">
        <v>514</v>
      </c>
      <c r="F28" s="118" t="s">
        <v>514</v>
      </c>
      <c r="G28" s="118" t="s">
        <v>514</v>
      </c>
      <c r="H28" s="118" t="s">
        <v>514</v>
      </c>
      <c r="I28" s="115"/>
    </row>
    <row r="29" spans="1:9" ht="14.4" x14ac:dyDescent="0.25">
      <c r="A29" s="16" t="s">
        <v>68</v>
      </c>
      <c r="B29" s="118" t="s">
        <v>514</v>
      </c>
      <c r="C29" s="118" t="s">
        <v>514</v>
      </c>
      <c r="D29" s="118" t="s">
        <v>514</v>
      </c>
      <c r="E29" s="118" t="s">
        <v>514</v>
      </c>
      <c r="F29" s="118" t="s">
        <v>514</v>
      </c>
      <c r="G29" s="118" t="s">
        <v>514</v>
      </c>
      <c r="H29" s="118" t="s">
        <v>514</v>
      </c>
      <c r="I29" s="115"/>
    </row>
    <row r="30" spans="1:9" ht="14.4" x14ac:dyDescent="0.25">
      <c r="A30" s="16" t="s">
        <v>41</v>
      </c>
      <c r="B30" s="118" t="s">
        <v>514</v>
      </c>
      <c r="C30" s="118" t="s">
        <v>514</v>
      </c>
      <c r="D30" s="118" t="s">
        <v>514</v>
      </c>
      <c r="E30" s="118" t="s">
        <v>514</v>
      </c>
      <c r="F30" s="118" t="s">
        <v>514</v>
      </c>
      <c r="G30" s="118" t="s">
        <v>514</v>
      </c>
      <c r="H30" s="118" t="s">
        <v>514</v>
      </c>
      <c r="I30" s="115"/>
    </row>
    <row r="31" spans="1:9" ht="14.4" x14ac:dyDescent="0.25">
      <c r="A31" s="16" t="s">
        <v>69</v>
      </c>
      <c r="B31" s="118" t="s">
        <v>514</v>
      </c>
      <c r="C31" s="118" t="s">
        <v>514</v>
      </c>
      <c r="D31" s="118" t="s">
        <v>514</v>
      </c>
      <c r="E31" s="118" t="s">
        <v>514</v>
      </c>
      <c r="F31" s="118" t="s">
        <v>514</v>
      </c>
      <c r="G31" s="118" t="s">
        <v>514</v>
      </c>
      <c r="H31" s="118" t="s">
        <v>514</v>
      </c>
      <c r="I31" s="115"/>
    </row>
    <row r="32" spans="1:9" ht="14.4" x14ac:dyDescent="0.25">
      <c r="A32" s="16" t="s">
        <v>71</v>
      </c>
      <c r="B32" s="118" t="s">
        <v>514</v>
      </c>
      <c r="C32" s="118" t="s">
        <v>514</v>
      </c>
      <c r="D32" s="118" t="s">
        <v>514</v>
      </c>
      <c r="E32" s="118" t="s">
        <v>514</v>
      </c>
      <c r="F32" s="118" t="s">
        <v>514</v>
      </c>
      <c r="G32" s="118" t="s">
        <v>514</v>
      </c>
      <c r="H32" s="118" t="s">
        <v>514</v>
      </c>
      <c r="I32" s="115"/>
    </row>
    <row r="33" spans="1:9" ht="14.4" x14ac:dyDescent="0.25">
      <c r="A33" s="16" t="s">
        <v>72</v>
      </c>
      <c r="B33" s="118" t="s">
        <v>514</v>
      </c>
      <c r="C33" s="118" t="s">
        <v>514</v>
      </c>
      <c r="D33" s="118" t="s">
        <v>514</v>
      </c>
      <c r="E33" s="118" t="s">
        <v>514</v>
      </c>
      <c r="F33" s="118" t="s">
        <v>514</v>
      </c>
      <c r="G33" s="118" t="s">
        <v>514</v>
      </c>
      <c r="H33" s="118" t="s">
        <v>514</v>
      </c>
      <c r="I33" s="115"/>
    </row>
    <row r="34" spans="1:9" ht="14.4" x14ac:dyDescent="0.25">
      <c r="A34" s="219" t="s">
        <v>73</v>
      </c>
      <c r="B34" s="119" t="s">
        <v>514</v>
      </c>
      <c r="C34" s="119" t="s">
        <v>514</v>
      </c>
      <c r="D34" s="119" t="s">
        <v>514</v>
      </c>
      <c r="E34" s="119" t="s">
        <v>514</v>
      </c>
      <c r="F34" s="119" t="s">
        <v>514</v>
      </c>
      <c r="G34" s="119" t="s">
        <v>514</v>
      </c>
      <c r="H34" s="119" t="s">
        <v>514</v>
      </c>
      <c r="I34" s="115"/>
    </row>
  </sheetData>
  <mergeCells count="13">
    <mergeCell ref="A1:H1"/>
    <mergeCell ref="A3:H3"/>
    <mergeCell ref="A4:A8"/>
    <mergeCell ref="B4:C4"/>
    <mergeCell ref="D4:G4"/>
    <mergeCell ref="B5:C5"/>
    <mergeCell ref="D5:E5"/>
    <mergeCell ref="F5:G5"/>
    <mergeCell ref="D6:E6"/>
    <mergeCell ref="F6:G6"/>
    <mergeCell ref="B7:B8"/>
    <mergeCell ref="D7:E7"/>
    <mergeCell ref="F7:G7"/>
  </mergeCells>
  <pageMargins left="0.70866141732283472" right="0.70866141732283472" top="0.74803149606299213" bottom="0.74803149606299213" header="0.31496062992125984" footer="0.31496062992125984"/>
  <pageSetup paperSize="9" orientation="landscape" r:id="rId1"/>
  <headerFooter>
    <oddFooter>&amp;C&amp;"Arial,курсив"&amp;K00-020Социально-экономическое положение Ямало-Ненецкого автономного округа 11'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H19" sqref="H19"/>
    </sheetView>
  </sheetViews>
  <sheetFormatPr defaultRowHeight="13.2" x14ac:dyDescent="0.25"/>
  <cols>
    <col min="1" max="1" width="41.44140625" customWidth="1"/>
    <col min="2" max="2" width="15.33203125" customWidth="1"/>
    <col min="3" max="4" width="15.88671875" customWidth="1"/>
  </cols>
  <sheetData>
    <row r="1" spans="1:4" ht="15" customHeight="1" x14ac:dyDescent="0.25">
      <c r="A1" s="588" t="s">
        <v>453</v>
      </c>
      <c r="B1" s="588"/>
      <c r="C1" s="588"/>
      <c r="D1" s="588"/>
    </row>
    <row r="2" spans="1:4" ht="7.2" customHeight="1" x14ac:dyDescent="0.2"/>
    <row r="3" spans="1:4" ht="28.2" customHeight="1" x14ac:dyDescent="0.25">
      <c r="A3" s="630" t="s">
        <v>600</v>
      </c>
      <c r="B3" s="630"/>
      <c r="C3" s="630"/>
      <c r="D3" s="630"/>
    </row>
    <row r="4" spans="1:4" ht="13.2" customHeight="1" x14ac:dyDescent="0.2">
      <c r="A4" s="69"/>
      <c r="B4" s="19"/>
      <c r="C4" s="19"/>
      <c r="D4" s="19"/>
    </row>
    <row r="5" spans="1:4" ht="39.6" customHeight="1" x14ac:dyDescent="0.25">
      <c r="A5" s="41"/>
      <c r="B5" s="35" t="s">
        <v>607</v>
      </c>
      <c r="C5" s="17" t="s">
        <v>273</v>
      </c>
      <c r="D5" s="261" t="s">
        <v>641</v>
      </c>
    </row>
    <row r="6" spans="1:4" x14ac:dyDescent="0.25">
      <c r="A6" s="24" t="s">
        <v>274</v>
      </c>
      <c r="B6" s="378">
        <v>340.2</v>
      </c>
      <c r="C6" s="379">
        <v>100.1</v>
      </c>
      <c r="D6" s="380">
        <v>338.3</v>
      </c>
    </row>
    <row r="7" spans="1:4" x14ac:dyDescent="0.25">
      <c r="A7" s="50" t="s">
        <v>132</v>
      </c>
      <c r="B7" s="381"/>
      <c r="C7" s="382"/>
      <c r="D7" s="383"/>
    </row>
    <row r="8" spans="1:4" ht="26.4" x14ac:dyDescent="0.25">
      <c r="A8" s="27" t="s">
        <v>275</v>
      </c>
      <c r="B8" s="384">
        <v>334</v>
      </c>
      <c r="C8" s="385">
        <v>100.1</v>
      </c>
      <c r="D8" s="386">
        <v>332.4</v>
      </c>
    </row>
    <row r="9" spans="1:4" ht="18" customHeight="1" x14ac:dyDescent="0.25">
      <c r="A9" s="27" t="s">
        <v>276</v>
      </c>
      <c r="B9" s="384">
        <v>2.2999999999999998</v>
      </c>
      <c r="C9" s="385">
        <v>101.6</v>
      </c>
      <c r="D9" s="386">
        <v>2.2000000000000002</v>
      </c>
    </row>
    <row r="10" spans="1:4" ht="25.95" customHeight="1" x14ac:dyDescent="0.25">
      <c r="A10" s="208" t="s">
        <v>277</v>
      </c>
      <c r="B10" s="387">
        <v>3.9</v>
      </c>
      <c r="C10" s="388">
        <v>103.7</v>
      </c>
      <c r="D10" s="389">
        <v>3.6</v>
      </c>
    </row>
  </sheetData>
  <mergeCells count="2">
    <mergeCell ref="A3:D3"/>
    <mergeCell ref="A1:D1"/>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K12" sqref="K12"/>
    </sheetView>
  </sheetViews>
  <sheetFormatPr defaultRowHeight="13.2" x14ac:dyDescent="0.25"/>
  <cols>
    <col min="1" max="1" width="19.6640625" customWidth="1"/>
    <col min="2" max="5" width="17" customWidth="1"/>
  </cols>
  <sheetData>
    <row r="1" spans="1:5" ht="38.4" customHeight="1" x14ac:dyDescent="0.25">
      <c r="A1" s="589" t="s">
        <v>541</v>
      </c>
      <c r="B1" s="589"/>
      <c r="C1" s="589"/>
      <c r="D1" s="589"/>
      <c r="E1" s="589"/>
    </row>
    <row r="2" spans="1:5" ht="14.4" customHeight="1" x14ac:dyDescent="0.25">
      <c r="A2" s="656" t="s">
        <v>542</v>
      </c>
      <c r="B2" s="656"/>
      <c r="C2" s="656"/>
      <c r="D2" s="656"/>
      <c r="E2" s="656"/>
    </row>
    <row r="3" spans="1:5" ht="13.2" customHeight="1" x14ac:dyDescent="0.2">
      <c r="A3" s="49"/>
      <c r="B3" s="19"/>
      <c r="C3" s="19"/>
      <c r="D3" s="19"/>
      <c r="E3" s="19"/>
    </row>
    <row r="4" spans="1:5" x14ac:dyDescent="0.25">
      <c r="A4" s="598" t="s">
        <v>278</v>
      </c>
      <c r="B4" s="598"/>
      <c r="C4" s="598"/>
      <c r="D4" s="598"/>
      <c r="E4" s="598"/>
    </row>
    <row r="5" spans="1:5" ht="13.2" customHeight="1" x14ac:dyDescent="0.25">
      <c r="A5" s="374"/>
      <c r="B5" s="371" t="s">
        <v>279</v>
      </c>
      <c r="C5" s="591" t="s">
        <v>280</v>
      </c>
      <c r="D5" s="626"/>
      <c r="E5" s="592"/>
    </row>
    <row r="6" spans="1:5" ht="11.4" customHeight="1" x14ac:dyDescent="0.25">
      <c r="A6" s="16"/>
      <c r="B6" s="373" t="s">
        <v>281</v>
      </c>
      <c r="C6" s="373" t="s">
        <v>282</v>
      </c>
      <c r="D6" s="591" t="s">
        <v>136</v>
      </c>
      <c r="E6" s="592"/>
    </row>
    <row r="7" spans="1:5" ht="54" customHeight="1" x14ac:dyDescent="0.25">
      <c r="A7" s="375"/>
      <c r="B7" s="372" t="s">
        <v>283</v>
      </c>
      <c r="C7" s="372" t="s">
        <v>284</v>
      </c>
      <c r="D7" s="372" t="s">
        <v>58</v>
      </c>
      <c r="E7" s="370" t="s">
        <v>285</v>
      </c>
    </row>
    <row r="8" spans="1:5" ht="15.6" customHeight="1" x14ac:dyDescent="0.25">
      <c r="A8" s="24" t="s">
        <v>528</v>
      </c>
      <c r="B8" s="52"/>
      <c r="C8" s="24"/>
      <c r="D8" s="24"/>
      <c r="E8" s="89"/>
    </row>
    <row r="9" spans="1:5" ht="15.6" customHeight="1" x14ac:dyDescent="0.25">
      <c r="A9" s="16" t="s">
        <v>60</v>
      </c>
      <c r="B9" s="254">
        <v>2.2000000000000002</v>
      </c>
      <c r="C9" s="255">
        <v>1.5</v>
      </c>
      <c r="D9" s="255">
        <v>91.9</v>
      </c>
      <c r="E9" s="255">
        <v>24.1</v>
      </c>
    </row>
    <row r="10" spans="1:5" ht="15.6" customHeight="1" x14ac:dyDescent="0.25">
      <c r="A10" s="16" t="s">
        <v>61</v>
      </c>
      <c r="B10" s="254">
        <v>2.1</v>
      </c>
      <c r="C10" s="255">
        <v>1.5</v>
      </c>
      <c r="D10" s="255">
        <v>98.5</v>
      </c>
      <c r="E10" s="255">
        <v>26.2</v>
      </c>
    </row>
    <row r="11" spans="1:5" ht="14.25" customHeight="1" x14ac:dyDescent="0.25">
      <c r="A11" s="16" t="s">
        <v>62</v>
      </c>
      <c r="B11" s="254">
        <v>2</v>
      </c>
      <c r="C11" s="255">
        <v>1.3</v>
      </c>
      <c r="D11" s="255">
        <v>90.3</v>
      </c>
      <c r="E11" s="255">
        <v>27.9</v>
      </c>
    </row>
    <row r="12" spans="1:5" ht="14.25" customHeight="1" x14ac:dyDescent="0.25">
      <c r="A12" s="16" t="s">
        <v>64</v>
      </c>
      <c r="B12" s="254">
        <v>2.2000000000000002</v>
      </c>
      <c r="C12" s="255">
        <v>1.5</v>
      </c>
      <c r="D12" s="255">
        <v>111.4</v>
      </c>
      <c r="E12" s="255">
        <v>32.4</v>
      </c>
    </row>
    <row r="13" spans="1:5" ht="14.25" customHeight="1" x14ac:dyDescent="0.25">
      <c r="A13" s="16" t="s">
        <v>65</v>
      </c>
      <c r="B13" s="254">
        <v>2</v>
      </c>
      <c r="C13" s="255">
        <v>1.3</v>
      </c>
      <c r="D13" s="255">
        <v>88.9</v>
      </c>
      <c r="E13" s="255">
        <v>36.5</v>
      </c>
    </row>
    <row r="14" spans="1:5" ht="14.25" customHeight="1" x14ac:dyDescent="0.25">
      <c r="A14" s="16" t="s">
        <v>66</v>
      </c>
      <c r="B14" s="254">
        <v>1.8</v>
      </c>
      <c r="C14" s="255">
        <v>1.2</v>
      </c>
      <c r="D14" s="255">
        <v>88.1</v>
      </c>
      <c r="E14" s="255">
        <v>38.5</v>
      </c>
    </row>
    <row r="15" spans="1:5" ht="14.25" customHeight="1" x14ac:dyDescent="0.25">
      <c r="A15" s="16" t="s">
        <v>68</v>
      </c>
      <c r="B15" s="254">
        <v>1.7</v>
      </c>
      <c r="C15" s="255">
        <v>1.1000000000000001</v>
      </c>
      <c r="D15" s="255">
        <v>92.5</v>
      </c>
      <c r="E15" s="255">
        <v>42.2</v>
      </c>
    </row>
    <row r="16" spans="1:5" ht="14.25" customHeight="1" x14ac:dyDescent="0.25">
      <c r="A16" s="16" t="s">
        <v>41</v>
      </c>
      <c r="B16" s="254">
        <v>1.7</v>
      </c>
      <c r="C16" s="255">
        <v>1.1000000000000001</v>
      </c>
      <c r="D16" s="255">
        <v>106.1</v>
      </c>
      <c r="E16" s="255">
        <v>54.2</v>
      </c>
    </row>
    <row r="17" spans="1:5" ht="14.25" customHeight="1" x14ac:dyDescent="0.25">
      <c r="A17" s="16" t="s">
        <v>69</v>
      </c>
      <c r="B17" s="254">
        <v>1.9</v>
      </c>
      <c r="C17" s="255">
        <v>1.3</v>
      </c>
      <c r="D17" s="255">
        <v>112.3</v>
      </c>
      <c r="E17" s="255">
        <v>72</v>
      </c>
    </row>
    <row r="18" spans="1:5" ht="14.25" customHeight="1" x14ac:dyDescent="0.25">
      <c r="A18" s="16" t="s">
        <v>71</v>
      </c>
      <c r="B18" s="254">
        <v>2</v>
      </c>
      <c r="C18" s="255">
        <v>1.3</v>
      </c>
      <c r="D18" s="255">
        <v>105.2</v>
      </c>
      <c r="E18" s="255">
        <v>81.7</v>
      </c>
    </row>
    <row r="19" spans="1:5" ht="14.25" customHeight="1" x14ac:dyDescent="0.25">
      <c r="A19" s="16" t="s">
        <v>72</v>
      </c>
      <c r="B19" s="254">
        <v>1.9</v>
      </c>
      <c r="C19" s="255">
        <v>1.4</v>
      </c>
      <c r="D19" s="255">
        <v>102.2</v>
      </c>
      <c r="E19" s="255">
        <v>91.6</v>
      </c>
    </row>
    <row r="20" spans="1:5" ht="14.25" customHeight="1" x14ac:dyDescent="0.25">
      <c r="A20" s="24" t="s">
        <v>42</v>
      </c>
      <c r="B20" s="269"/>
      <c r="C20" s="99"/>
      <c r="D20" s="99"/>
      <c r="E20" s="301"/>
    </row>
    <row r="21" spans="1:5" ht="15.6" customHeight="1" x14ac:dyDescent="0.25">
      <c r="A21" s="16" t="s">
        <v>60</v>
      </c>
      <c r="B21" s="254">
        <v>7.4</v>
      </c>
      <c r="C21" s="255">
        <v>6.2</v>
      </c>
      <c r="D21" s="255">
        <v>95.2</v>
      </c>
      <c r="E21" s="255" t="s">
        <v>522</v>
      </c>
    </row>
    <row r="22" spans="1:5" ht="15.6" customHeight="1" x14ac:dyDescent="0.25">
      <c r="A22" s="16" t="s">
        <v>61</v>
      </c>
      <c r="B22" s="254">
        <v>6.7</v>
      </c>
      <c r="C22" s="255">
        <v>5.6</v>
      </c>
      <c r="D22" s="255">
        <v>90.9</v>
      </c>
      <c r="E22" s="255" t="s">
        <v>525</v>
      </c>
    </row>
    <row r="23" spans="1:5" ht="15.6" customHeight="1" x14ac:dyDescent="0.25">
      <c r="A23" s="16" t="s">
        <v>62</v>
      </c>
      <c r="B23" s="254">
        <v>6</v>
      </c>
      <c r="C23" s="255">
        <v>4.7</v>
      </c>
      <c r="D23" s="255">
        <v>84.5</v>
      </c>
      <c r="E23" s="255" t="s">
        <v>526</v>
      </c>
    </row>
    <row r="24" spans="1:5" ht="15.6" customHeight="1" x14ac:dyDescent="0.25">
      <c r="A24" s="16" t="s">
        <v>64</v>
      </c>
      <c r="B24" s="254">
        <v>5.5</v>
      </c>
      <c r="C24" s="255">
        <v>4.5999999999999996</v>
      </c>
      <c r="D24" s="255">
        <v>96.1</v>
      </c>
      <c r="E24" s="255">
        <v>127.4</v>
      </c>
    </row>
    <row r="25" spans="1:5" ht="15.6" customHeight="1" x14ac:dyDescent="0.25">
      <c r="A25" s="16" t="s">
        <v>65</v>
      </c>
      <c r="B25" s="254">
        <v>4.5999999999999996</v>
      </c>
      <c r="C25" s="255">
        <v>3.6</v>
      </c>
      <c r="D25" s="255">
        <v>79</v>
      </c>
      <c r="E25" s="255">
        <v>72.599999999999994</v>
      </c>
    </row>
    <row r="26" spans="1:5" ht="15.6" customHeight="1" x14ac:dyDescent="0.25">
      <c r="A26" s="16" t="s">
        <v>66</v>
      </c>
      <c r="B26" s="254">
        <v>4</v>
      </c>
      <c r="C26" s="255">
        <v>3</v>
      </c>
      <c r="D26" s="255">
        <v>83.4</v>
      </c>
      <c r="E26" s="255">
        <v>50.7</v>
      </c>
    </row>
    <row r="27" spans="1:5" ht="15.6" customHeight="1" x14ac:dyDescent="0.25">
      <c r="A27" s="16" t="s">
        <v>68</v>
      </c>
      <c r="B27" s="254">
        <v>3.5</v>
      </c>
      <c r="C27" s="255">
        <v>2.5</v>
      </c>
      <c r="D27" s="255">
        <v>84.4</v>
      </c>
      <c r="E27" s="255">
        <v>38.1</v>
      </c>
    </row>
    <row r="28" spans="1:5" ht="15.6" customHeight="1" x14ac:dyDescent="0.25">
      <c r="A28" s="16" t="s">
        <v>41</v>
      </c>
      <c r="B28" s="254">
        <v>3.1</v>
      </c>
      <c r="C28" s="255">
        <v>2.1</v>
      </c>
      <c r="D28" s="255">
        <v>82.6</v>
      </c>
      <c r="E28" s="255">
        <v>29.5</v>
      </c>
    </row>
    <row r="29" spans="1:5" ht="15.6" customHeight="1" x14ac:dyDescent="0.25">
      <c r="A29" s="16" t="s">
        <v>69</v>
      </c>
      <c r="B29" s="254">
        <v>2.8</v>
      </c>
      <c r="C29" s="255">
        <v>1.8</v>
      </c>
      <c r="D29" s="255">
        <v>84.5</v>
      </c>
      <c r="E29" s="255">
        <v>24.6</v>
      </c>
    </row>
    <row r="30" spans="1:5" ht="15.6" customHeight="1" x14ac:dyDescent="0.25">
      <c r="A30" s="16" t="s">
        <v>71</v>
      </c>
      <c r="B30" s="254">
        <v>2.7</v>
      </c>
      <c r="C30" s="255">
        <v>1.6</v>
      </c>
      <c r="D30" s="255">
        <v>92.7</v>
      </c>
      <c r="E30" s="255">
        <v>23.1</v>
      </c>
    </row>
    <row r="31" spans="1:5" ht="15.6" customHeight="1" x14ac:dyDescent="0.25">
      <c r="A31" s="16" t="s">
        <v>72</v>
      </c>
      <c r="B31" s="254">
        <v>2.5</v>
      </c>
      <c r="C31" s="255">
        <v>1.5</v>
      </c>
      <c r="D31" s="255">
        <v>91.2</v>
      </c>
      <c r="E31" s="255">
        <v>22.3</v>
      </c>
    </row>
    <row r="32" spans="1:5" ht="15.6" customHeight="1" x14ac:dyDescent="0.25">
      <c r="A32" s="375" t="s">
        <v>73</v>
      </c>
      <c r="B32" s="302">
        <v>2</v>
      </c>
      <c r="C32" s="303">
        <v>1.6</v>
      </c>
      <c r="D32" s="303">
        <v>108.4</v>
      </c>
      <c r="E32" s="303">
        <v>25</v>
      </c>
    </row>
  </sheetData>
  <mergeCells count="5">
    <mergeCell ref="C5:E5"/>
    <mergeCell ref="D6:E6"/>
    <mergeCell ref="A1:E1"/>
    <mergeCell ref="A4:E4"/>
    <mergeCell ref="A2:E2"/>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D21" sqref="D21"/>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9.88671875" customWidth="1"/>
    <col min="7" max="7" width="9.6640625" customWidth="1"/>
  </cols>
  <sheetData>
    <row r="1" spans="1:7" ht="13.8" x14ac:dyDescent="0.25">
      <c r="A1" s="588" t="s">
        <v>454</v>
      </c>
      <c r="B1" s="588"/>
      <c r="C1" s="588"/>
      <c r="D1" s="588"/>
      <c r="E1" s="588"/>
      <c r="F1" s="588"/>
      <c r="G1" s="588"/>
    </row>
    <row r="2" spans="1:7" ht="13.95" customHeight="1" x14ac:dyDescent="0.25">
      <c r="A2" s="478"/>
      <c r="B2" s="478"/>
      <c r="C2" s="478"/>
      <c r="D2" s="478"/>
      <c r="E2" s="478"/>
      <c r="F2" s="478"/>
      <c r="G2" s="478"/>
    </row>
    <row r="3" spans="1:7" ht="28.2" customHeight="1" x14ac:dyDescent="0.25">
      <c r="A3" s="657" t="s">
        <v>648</v>
      </c>
      <c r="B3" s="657"/>
      <c r="C3" s="657"/>
      <c r="D3" s="657"/>
      <c r="E3" s="657"/>
      <c r="F3" s="657"/>
      <c r="G3" s="657"/>
    </row>
    <row r="4" spans="1:7" ht="12.75" customHeight="1" x14ac:dyDescent="0.2"/>
    <row r="5" spans="1:7" ht="13.8" x14ac:dyDescent="0.25">
      <c r="A5" s="590" t="s">
        <v>287</v>
      </c>
      <c r="B5" s="590"/>
      <c r="C5" s="590"/>
      <c r="D5" s="590"/>
      <c r="E5" s="590"/>
      <c r="F5" s="590"/>
      <c r="G5" s="590"/>
    </row>
    <row r="6" spans="1:7" ht="13.2" customHeight="1" x14ac:dyDescent="0.2">
      <c r="A6" s="484"/>
      <c r="B6" s="19"/>
      <c r="C6" s="19"/>
      <c r="D6" s="19"/>
      <c r="E6" s="19"/>
      <c r="F6" s="19"/>
      <c r="G6" s="19"/>
    </row>
    <row r="7" spans="1:7" ht="27" customHeight="1" x14ac:dyDescent="0.25">
      <c r="A7" s="474"/>
      <c r="B7" s="613" t="s">
        <v>608</v>
      </c>
      <c r="C7" s="638"/>
      <c r="D7" s="614"/>
      <c r="E7" s="613" t="s">
        <v>632</v>
      </c>
      <c r="F7" s="638"/>
      <c r="G7" s="614"/>
    </row>
    <row r="8" spans="1:7" ht="105.6" x14ac:dyDescent="0.25">
      <c r="A8" s="475"/>
      <c r="B8" s="477" t="s">
        <v>288</v>
      </c>
      <c r="C8" s="473" t="s">
        <v>289</v>
      </c>
      <c r="D8" s="15" t="s">
        <v>297</v>
      </c>
      <c r="E8" s="473" t="s">
        <v>288</v>
      </c>
      <c r="F8" s="473" t="s">
        <v>289</v>
      </c>
      <c r="G8" s="15" t="s">
        <v>297</v>
      </c>
    </row>
    <row r="9" spans="1:7" ht="13.5" customHeight="1" x14ac:dyDescent="0.25">
      <c r="A9" s="16" t="s">
        <v>290</v>
      </c>
      <c r="B9" s="98">
        <v>5645</v>
      </c>
      <c r="C9" s="97">
        <v>12.2</v>
      </c>
      <c r="D9" s="156">
        <v>98.6</v>
      </c>
      <c r="E9" s="97">
        <v>5725</v>
      </c>
      <c r="F9" s="197">
        <v>12.5</v>
      </c>
      <c r="G9" s="201">
        <v>97.1</v>
      </c>
    </row>
    <row r="10" spans="1:7" x14ac:dyDescent="0.25">
      <c r="A10" s="16" t="s">
        <v>291</v>
      </c>
      <c r="B10" s="98">
        <v>2342</v>
      </c>
      <c r="C10" s="97">
        <v>5.0999999999999996</v>
      </c>
      <c r="D10" s="156">
        <v>83.7</v>
      </c>
      <c r="E10" s="97">
        <v>2799</v>
      </c>
      <c r="F10" s="156">
        <v>6.1</v>
      </c>
      <c r="G10" s="201">
        <v>111.2</v>
      </c>
    </row>
    <row r="11" spans="1:7" ht="14.4" customHeight="1" x14ac:dyDescent="0.25">
      <c r="A11" s="28" t="s">
        <v>296</v>
      </c>
      <c r="B11" s="98">
        <v>23</v>
      </c>
      <c r="C11" s="304" t="s">
        <v>649</v>
      </c>
      <c r="D11" s="156">
        <v>104.5</v>
      </c>
      <c r="E11" s="97">
        <v>22</v>
      </c>
      <c r="F11" s="304" t="s">
        <v>650</v>
      </c>
      <c r="G11" s="117">
        <v>95.7</v>
      </c>
    </row>
    <row r="12" spans="1:7" ht="26.4" x14ac:dyDescent="0.25">
      <c r="A12" s="16" t="s">
        <v>292</v>
      </c>
      <c r="B12" s="98">
        <v>3303</v>
      </c>
      <c r="C12" s="156">
        <v>7.1</v>
      </c>
      <c r="D12" s="97">
        <v>112.9</v>
      </c>
      <c r="E12" s="97">
        <v>2926</v>
      </c>
      <c r="F12" s="156">
        <v>6.4</v>
      </c>
      <c r="G12" s="62">
        <v>86.5</v>
      </c>
    </row>
    <row r="13" spans="1:7" x14ac:dyDescent="0.25">
      <c r="A13" s="16" t="s">
        <v>293</v>
      </c>
      <c r="B13" s="98">
        <v>3360</v>
      </c>
      <c r="C13" s="156">
        <v>7.3</v>
      </c>
      <c r="D13" s="156">
        <v>104.2</v>
      </c>
      <c r="E13" s="97">
        <v>3224</v>
      </c>
      <c r="F13" s="156">
        <v>7.1</v>
      </c>
      <c r="G13" s="201">
        <v>126.2</v>
      </c>
    </row>
    <row r="14" spans="1:7" x14ac:dyDescent="0.25">
      <c r="A14" s="490" t="s">
        <v>294</v>
      </c>
      <c r="B14" s="305">
        <v>2277</v>
      </c>
      <c r="C14" s="306">
        <v>4.9000000000000004</v>
      </c>
      <c r="D14" s="306">
        <v>96</v>
      </c>
      <c r="E14" s="307">
        <v>2373</v>
      </c>
      <c r="F14" s="307">
        <v>5.2</v>
      </c>
      <c r="G14" s="496">
        <v>117</v>
      </c>
    </row>
    <row r="15" spans="1:7" s="68" customFormat="1" ht="21" customHeight="1" x14ac:dyDescent="0.25">
      <c r="A15" s="615" t="s">
        <v>295</v>
      </c>
      <c r="B15" s="615"/>
      <c r="C15" s="615"/>
      <c r="D15" s="615"/>
      <c r="E15" s="615"/>
      <c r="F15" s="615"/>
      <c r="G15" s="615"/>
    </row>
  </sheetData>
  <mergeCells count="6">
    <mergeCell ref="A15:G15"/>
    <mergeCell ref="A1:G1"/>
    <mergeCell ref="A5:G5"/>
    <mergeCell ref="A3:G3"/>
    <mergeCell ref="B7:D7"/>
    <mergeCell ref="E7:G7"/>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11" zoomScaleNormal="100" workbookViewId="0">
      <selection activeCell="C54" sqref="C54"/>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79" t="s">
        <v>22</v>
      </c>
      <c r="B1" s="579"/>
      <c r="C1" s="579"/>
      <c r="D1" s="579"/>
    </row>
    <row r="2" spans="1:4" ht="12.75" x14ac:dyDescent="0.2">
      <c r="A2" s="239"/>
    </row>
    <row r="3" spans="1:4" x14ac:dyDescent="0.25">
      <c r="A3" s="575" t="s">
        <v>23</v>
      </c>
      <c r="B3" s="575" t="s">
        <v>24</v>
      </c>
      <c r="C3" s="576" t="s">
        <v>25</v>
      </c>
      <c r="D3" s="111" t="s">
        <v>460</v>
      </c>
    </row>
    <row r="4" spans="1:4" x14ac:dyDescent="0.25">
      <c r="A4" s="575"/>
      <c r="B4" s="575"/>
      <c r="C4" s="576"/>
      <c r="D4" s="104" t="s">
        <v>461</v>
      </c>
    </row>
    <row r="5" spans="1:4" x14ac:dyDescent="0.25">
      <c r="A5" s="575" t="s">
        <v>26</v>
      </c>
      <c r="B5" s="238" t="s">
        <v>27</v>
      </c>
      <c r="C5" s="237" t="s">
        <v>25</v>
      </c>
      <c r="D5" s="111" t="s">
        <v>462</v>
      </c>
    </row>
    <row r="6" spans="1:4" x14ac:dyDescent="0.25">
      <c r="A6" s="575"/>
      <c r="B6" s="102"/>
      <c r="C6" s="103"/>
      <c r="D6" s="104" t="s">
        <v>463</v>
      </c>
    </row>
    <row r="7" spans="1:4" x14ac:dyDescent="0.25">
      <c r="A7" s="575"/>
      <c r="B7" s="238" t="s">
        <v>456</v>
      </c>
      <c r="C7" s="237" t="s">
        <v>25</v>
      </c>
      <c r="D7" s="111" t="s">
        <v>464</v>
      </c>
    </row>
    <row r="8" spans="1:4" x14ac:dyDescent="0.25">
      <c r="A8" s="575"/>
      <c r="B8" s="102"/>
      <c r="C8" s="103"/>
      <c r="D8" s="104" t="s">
        <v>465</v>
      </c>
    </row>
    <row r="9" spans="1:4" x14ac:dyDescent="0.25">
      <c r="A9" s="575"/>
      <c r="B9" s="238" t="s">
        <v>28</v>
      </c>
      <c r="C9" s="237" t="s">
        <v>25</v>
      </c>
      <c r="D9" s="111" t="s">
        <v>466</v>
      </c>
    </row>
    <row r="10" spans="1:4" x14ac:dyDescent="0.25">
      <c r="A10" s="575"/>
      <c r="B10" s="102"/>
      <c r="C10" s="103"/>
      <c r="D10" s="104" t="s">
        <v>467</v>
      </c>
    </row>
    <row r="11" spans="1:4" x14ac:dyDescent="0.25">
      <c r="A11" s="575"/>
      <c r="B11" s="238" t="s">
        <v>29</v>
      </c>
      <c r="C11" s="237" t="s">
        <v>25</v>
      </c>
      <c r="D11" s="111" t="s">
        <v>468</v>
      </c>
    </row>
    <row r="12" spans="1:4" x14ac:dyDescent="0.25">
      <c r="A12" s="575"/>
      <c r="B12" s="105"/>
      <c r="C12" s="105"/>
      <c r="D12" s="104" t="s">
        <v>469</v>
      </c>
    </row>
    <row r="13" spans="1:4" x14ac:dyDescent="0.25">
      <c r="A13" s="575" t="s">
        <v>30</v>
      </c>
      <c r="B13" s="575" t="s">
        <v>29</v>
      </c>
      <c r="C13" s="576" t="s">
        <v>25</v>
      </c>
      <c r="D13" s="111" t="s">
        <v>468</v>
      </c>
    </row>
    <row r="14" spans="1:4" x14ac:dyDescent="0.25">
      <c r="A14" s="575"/>
      <c r="B14" s="575"/>
      <c r="C14" s="576"/>
      <c r="D14" s="104" t="s">
        <v>469</v>
      </c>
    </row>
    <row r="15" spans="1:4" x14ac:dyDescent="0.25">
      <c r="A15" s="575" t="s">
        <v>31</v>
      </c>
      <c r="B15" s="575" t="s">
        <v>32</v>
      </c>
      <c r="C15" s="576" t="s">
        <v>25</v>
      </c>
      <c r="D15" s="111" t="s">
        <v>470</v>
      </c>
    </row>
    <row r="16" spans="1:4" x14ac:dyDescent="0.25">
      <c r="A16" s="575"/>
      <c r="B16" s="575"/>
      <c r="C16" s="576"/>
      <c r="D16" s="104" t="s">
        <v>471</v>
      </c>
    </row>
    <row r="17" spans="1:4" x14ac:dyDescent="0.25">
      <c r="A17" s="575" t="s">
        <v>472</v>
      </c>
      <c r="B17" s="575" t="s">
        <v>32</v>
      </c>
      <c r="C17" s="576" t="s">
        <v>25</v>
      </c>
      <c r="D17" s="111" t="s">
        <v>470</v>
      </c>
    </row>
    <row r="18" spans="1:4" x14ac:dyDescent="0.25">
      <c r="A18" s="575"/>
      <c r="B18" s="575"/>
      <c r="C18" s="576"/>
      <c r="D18" s="104" t="s">
        <v>471</v>
      </c>
    </row>
    <row r="19" spans="1:4" x14ac:dyDescent="0.25">
      <c r="A19" s="575" t="s">
        <v>459</v>
      </c>
      <c r="B19" s="238" t="s">
        <v>577</v>
      </c>
      <c r="C19" s="237" t="s">
        <v>25</v>
      </c>
      <c r="D19" s="111" t="s">
        <v>473</v>
      </c>
    </row>
    <row r="20" spans="1:4" x14ac:dyDescent="0.25">
      <c r="A20" s="575"/>
      <c r="B20" s="102"/>
      <c r="C20" s="103"/>
      <c r="D20" s="104" t="s">
        <v>578</v>
      </c>
    </row>
    <row r="21" spans="1:4" x14ac:dyDescent="0.25">
      <c r="A21" s="575"/>
      <c r="B21" s="238" t="s">
        <v>33</v>
      </c>
      <c r="C21" s="237" t="s">
        <v>25</v>
      </c>
      <c r="D21" s="111" t="s">
        <v>474</v>
      </c>
    </row>
    <row r="22" spans="1:4" x14ac:dyDescent="0.25">
      <c r="A22" s="575"/>
      <c r="B22" s="240"/>
      <c r="C22" s="240"/>
      <c r="D22" s="104" t="s">
        <v>475</v>
      </c>
    </row>
    <row r="23" spans="1:4" x14ac:dyDescent="0.25">
      <c r="A23" s="575" t="s">
        <v>34</v>
      </c>
      <c r="B23" s="575" t="s">
        <v>33</v>
      </c>
      <c r="C23" s="576" t="s">
        <v>25</v>
      </c>
      <c r="D23" s="111" t="s">
        <v>474</v>
      </c>
    </row>
    <row r="24" spans="1:4" x14ac:dyDescent="0.25">
      <c r="A24" s="575"/>
      <c r="B24" s="575"/>
      <c r="C24" s="576"/>
      <c r="D24" s="104" t="s">
        <v>475</v>
      </c>
    </row>
    <row r="25" spans="1:4" x14ac:dyDescent="0.25">
      <c r="A25" s="575" t="s">
        <v>35</v>
      </c>
      <c r="B25" s="575" t="s">
        <v>36</v>
      </c>
      <c r="C25" s="576" t="s">
        <v>25</v>
      </c>
      <c r="D25" s="111" t="s">
        <v>473</v>
      </c>
    </row>
    <row r="26" spans="1:4" x14ac:dyDescent="0.25">
      <c r="A26" s="575"/>
      <c r="B26" s="575"/>
      <c r="C26" s="576"/>
      <c r="D26" s="104" t="s">
        <v>476</v>
      </c>
    </row>
    <row r="27" spans="1:4" x14ac:dyDescent="0.25">
      <c r="A27" s="575" t="s">
        <v>37</v>
      </c>
      <c r="B27" s="575" t="s">
        <v>24</v>
      </c>
      <c r="C27" s="576" t="s">
        <v>25</v>
      </c>
      <c r="D27" s="111" t="s">
        <v>460</v>
      </c>
    </row>
    <row r="28" spans="1:4" x14ac:dyDescent="0.25">
      <c r="A28" s="575"/>
      <c r="B28" s="575"/>
      <c r="C28" s="576"/>
      <c r="D28" s="104" t="s">
        <v>461</v>
      </c>
    </row>
    <row r="32" spans="1:4" x14ac:dyDescent="0.25">
      <c r="A32" s="578" t="s">
        <v>485</v>
      </c>
      <c r="B32" s="578"/>
      <c r="C32" s="578"/>
      <c r="D32" s="578"/>
    </row>
    <row r="33" spans="1:4" ht="12.75" x14ac:dyDescent="0.2">
      <c r="A33" s="5"/>
    </row>
    <row r="34" spans="1:4" ht="17.399999999999999" customHeight="1" x14ac:dyDescent="0.25">
      <c r="A34" s="238" t="s">
        <v>486</v>
      </c>
      <c r="B34" s="238" t="s">
        <v>487</v>
      </c>
      <c r="C34" s="238" t="s">
        <v>488</v>
      </c>
      <c r="D34" s="238" t="s">
        <v>489</v>
      </c>
    </row>
    <row r="35" spans="1:4" x14ac:dyDescent="0.25">
      <c r="A35" s="238" t="s">
        <v>490</v>
      </c>
      <c r="B35" s="238" t="s">
        <v>491</v>
      </c>
      <c r="C35" s="238" t="s">
        <v>492</v>
      </c>
      <c r="D35" s="238" t="s">
        <v>493</v>
      </c>
    </row>
    <row r="36" spans="1:4" x14ac:dyDescent="0.25">
      <c r="A36" s="238" t="s">
        <v>494</v>
      </c>
      <c r="B36" s="238" t="s">
        <v>495</v>
      </c>
      <c r="C36" s="238" t="s">
        <v>496</v>
      </c>
      <c r="D36" s="238" t="s">
        <v>497</v>
      </c>
    </row>
    <row r="37" spans="1:4" x14ac:dyDescent="0.25">
      <c r="A37" s="238" t="s">
        <v>498</v>
      </c>
      <c r="B37" s="238" t="s">
        <v>499</v>
      </c>
      <c r="C37" s="238" t="s">
        <v>500</v>
      </c>
      <c r="D37" s="238" t="s">
        <v>501</v>
      </c>
    </row>
    <row r="38" spans="1:4" x14ac:dyDescent="0.25">
      <c r="A38" s="238" t="s">
        <v>502</v>
      </c>
      <c r="B38" s="238" t="s">
        <v>503</v>
      </c>
      <c r="C38" s="238" t="s">
        <v>504</v>
      </c>
      <c r="D38" s="238" t="s">
        <v>505</v>
      </c>
    </row>
    <row r="39" spans="1:4" x14ac:dyDescent="0.25">
      <c r="A39" s="238" t="s">
        <v>506</v>
      </c>
      <c r="B39" s="238" t="s">
        <v>507</v>
      </c>
      <c r="C39" s="238" t="s">
        <v>282</v>
      </c>
      <c r="D39" s="238" t="s">
        <v>508</v>
      </c>
    </row>
    <row r="40" spans="1:4" ht="15.6" x14ac:dyDescent="0.25">
      <c r="A40" s="238" t="s">
        <v>509</v>
      </c>
      <c r="B40" s="238" t="s">
        <v>510</v>
      </c>
      <c r="C40" s="238"/>
      <c r="D40" s="238"/>
    </row>
    <row r="41" spans="1:4" x14ac:dyDescent="0.25">
      <c r="A41" s="238"/>
      <c r="B41" s="238"/>
      <c r="C41" s="238"/>
      <c r="D41" s="238"/>
    </row>
    <row r="42" spans="1:4" x14ac:dyDescent="0.25">
      <c r="A42" s="112"/>
    </row>
    <row r="43" spans="1:4" x14ac:dyDescent="0.25">
      <c r="A43" s="112"/>
    </row>
    <row r="44" spans="1:4" x14ac:dyDescent="0.25">
      <c r="A44" s="578" t="s">
        <v>511</v>
      </c>
      <c r="B44" s="578"/>
      <c r="C44" s="578"/>
      <c r="D44" s="578"/>
    </row>
    <row r="45" spans="1:4" x14ac:dyDescent="0.25">
      <c r="A45" s="112"/>
    </row>
    <row r="46" spans="1:4" ht="35.4" customHeight="1" x14ac:dyDescent="0.25">
      <c r="A46" s="111" t="s">
        <v>512</v>
      </c>
      <c r="B46" s="577" t="s">
        <v>513</v>
      </c>
      <c r="C46" s="577"/>
      <c r="D46" s="577"/>
    </row>
    <row r="47" spans="1:4" x14ac:dyDescent="0.25">
      <c r="A47" s="111" t="s">
        <v>514</v>
      </c>
      <c r="B47" s="238" t="s">
        <v>515</v>
      </c>
    </row>
    <row r="48" spans="1:4" ht="22.2" customHeight="1" x14ac:dyDescent="0.25">
      <c r="A48" s="113">
        <v>0</v>
      </c>
      <c r="B48" s="577" t="s">
        <v>516</v>
      </c>
      <c r="C48" s="577"/>
      <c r="D48" s="577"/>
    </row>
    <row r="49" spans="1:1" x14ac:dyDescent="0.25">
      <c r="A49" s="239"/>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D29" sqref="D29"/>
    </sheetView>
  </sheetViews>
  <sheetFormatPr defaultRowHeight="13.2" x14ac:dyDescent="0.25"/>
  <cols>
    <col min="1" max="1" width="34.6640625" customWidth="1"/>
    <col min="2" max="5" width="13.44140625" customWidth="1"/>
  </cols>
  <sheetData>
    <row r="1" spans="1:5" ht="13.8" x14ac:dyDescent="0.25">
      <c r="A1" s="590" t="s">
        <v>298</v>
      </c>
      <c r="B1" s="590"/>
      <c r="C1" s="590"/>
      <c r="D1" s="590"/>
      <c r="E1" s="590"/>
    </row>
    <row r="2" spans="1:5" ht="13.2" customHeight="1" x14ac:dyDescent="0.2">
      <c r="A2" s="36"/>
      <c r="B2" s="19"/>
      <c r="C2" s="19"/>
      <c r="D2" s="19"/>
      <c r="E2" s="19"/>
    </row>
    <row r="3" spans="1:5" ht="27.6" customHeight="1" x14ac:dyDescent="0.25">
      <c r="A3" s="70"/>
      <c r="B3" s="658" t="s">
        <v>608</v>
      </c>
      <c r="C3" s="659"/>
      <c r="D3" s="627" t="s">
        <v>633</v>
      </c>
      <c r="E3" s="660"/>
    </row>
    <row r="4" spans="1:5" ht="29.4" customHeight="1" x14ac:dyDescent="0.25">
      <c r="A4" s="71"/>
      <c r="B4" s="17" t="s">
        <v>284</v>
      </c>
      <c r="C4" s="17" t="s">
        <v>299</v>
      </c>
      <c r="D4" s="17" t="s">
        <v>284</v>
      </c>
      <c r="E4" s="15" t="s">
        <v>537</v>
      </c>
    </row>
    <row r="5" spans="1:5" ht="14.4" customHeight="1" x14ac:dyDescent="0.25">
      <c r="A5" s="23" t="s">
        <v>300</v>
      </c>
      <c r="B5" s="324"/>
      <c r="C5" s="325"/>
      <c r="D5" s="497"/>
      <c r="E5" s="325"/>
    </row>
    <row r="6" spans="1:5" ht="14.4" customHeight="1" x14ac:dyDescent="0.25">
      <c r="A6" s="127" t="s">
        <v>301</v>
      </c>
      <c r="B6" s="498">
        <v>21087</v>
      </c>
      <c r="C6" s="499">
        <v>458.07480129290104</v>
      </c>
      <c r="D6" s="500">
        <v>24997</v>
      </c>
      <c r="E6" s="499">
        <v>546.19362329865282</v>
      </c>
    </row>
    <row r="7" spans="1:5" ht="14.4" customHeight="1" x14ac:dyDescent="0.25">
      <c r="A7" s="127" t="s">
        <v>302</v>
      </c>
      <c r="B7" s="498">
        <v>23203</v>
      </c>
      <c r="C7" s="499">
        <v>504.04085998004382</v>
      </c>
      <c r="D7" s="500">
        <v>22961</v>
      </c>
      <c r="E7" s="499">
        <v>501.70627613555092</v>
      </c>
    </row>
    <row r="8" spans="1:5" ht="14.4" customHeight="1" x14ac:dyDescent="0.25">
      <c r="A8" s="127" t="s">
        <v>303</v>
      </c>
      <c r="B8" s="498">
        <v>-2116</v>
      </c>
      <c r="C8" s="499">
        <v>-45.966058687142727</v>
      </c>
      <c r="D8" s="500">
        <v>2036</v>
      </c>
      <c r="E8" s="499">
        <v>44.487347163101852</v>
      </c>
    </row>
    <row r="9" spans="1:5" ht="14.4" customHeight="1" x14ac:dyDescent="0.25">
      <c r="A9" s="178" t="s">
        <v>132</v>
      </c>
      <c r="B9" s="498"/>
      <c r="C9" s="504"/>
      <c r="D9" s="504"/>
      <c r="E9" s="552"/>
    </row>
    <row r="10" spans="1:5" ht="14.4" customHeight="1" x14ac:dyDescent="0.25">
      <c r="A10" s="179" t="s">
        <v>304</v>
      </c>
      <c r="B10" s="498"/>
      <c r="C10" s="499"/>
      <c r="D10" s="500"/>
      <c r="E10" s="499"/>
    </row>
    <row r="11" spans="1:5" ht="14.4" customHeight="1" x14ac:dyDescent="0.25">
      <c r="A11" s="180" t="s">
        <v>301</v>
      </c>
      <c r="B11" s="498">
        <v>18030</v>
      </c>
      <c r="C11" s="499">
        <v>391.6673148058523</v>
      </c>
      <c r="D11" s="500">
        <v>21036</v>
      </c>
      <c r="E11" s="499">
        <v>459.64431970678316</v>
      </c>
    </row>
    <row r="12" spans="1:5" ht="14.4" customHeight="1" x14ac:dyDescent="0.25">
      <c r="A12" s="130" t="s">
        <v>302</v>
      </c>
      <c r="B12" s="498">
        <v>20243</v>
      </c>
      <c r="C12" s="499">
        <v>439.74051323432434</v>
      </c>
      <c r="D12" s="500">
        <v>21461</v>
      </c>
      <c r="E12" s="499">
        <v>468.93072567157606</v>
      </c>
    </row>
    <row r="13" spans="1:5" ht="14.4" customHeight="1" x14ac:dyDescent="0.25">
      <c r="A13" s="130" t="s">
        <v>303</v>
      </c>
      <c r="B13" s="498">
        <v>-2213</v>
      </c>
      <c r="C13" s="499">
        <v>-48.073198428472047</v>
      </c>
      <c r="D13" s="500">
        <v>-425</v>
      </c>
      <c r="E13" s="499">
        <v>-9.1999999999999993</v>
      </c>
    </row>
    <row r="14" spans="1:5" ht="14.4" customHeight="1" x14ac:dyDescent="0.25">
      <c r="A14" s="179" t="s">
        <v>305</v>
      </c>
      <c r="B14" s="498"/>
      <c r="C14" s="499"/>
      <c r="D14" s="500"/>
      <c r="E14" s="499"/>
    </row>
    <row r="15" spans="1:5" ht="14.4" customHeight="1" x14ac:dyDescent="0.25">
      <c r="A15" s="130" t="s">
        <v>301</v>
      </c>
      <c r="B15" s="498">
        <v>3057</v>
      </c>
      <c r="C15" s="499">
        <v>66.407486487048828</v>
      </c>
      <c r="D15" s="500">
        <v>3961</v>
      </c>
      <c r="E15" s="499">
        <v>86.54930359186956</v>
      </c>
    </row>
    <row r="16" spans="1:5" ht="14.4" customHeight="1" x14ac:dyDescent="0.25">
      <c r="A16" s="130" t="s">
        <v>302</v>
      </c>
      <c r="B16" s="498">
        <v>2960</v>
      </c>
      <c r="C16" s="499">
        <v>64.300346745719494</v>
      </c>
      <c r="D16" s="500">
        <v>1500</v>
      </c>
      <c r="E16" s="499">
        <v>32.775550463974838</v>
      </c>
    </row>
    <row r="17" spans="1:5" ht="14.4" customHeight="1" x14ac:dyDescent="0.25">
      <c r="A17" s="130" t="s">
        <v>303</v>
      </c>
      <c r="B17" s="498">
        <v>97</v>
      </c>
      <c r="C17" s="499">
        <v>2.1071397413293216</v>
      </c>
      <c r="D17" s="500">
        <v>2461</v>
      </c>
      <c r="E17" s="499">
        <v>53.773753127894715</v>
      </c>
    </row>
    <row r="18" spans="1:5" ht="14.4" customHeight="1" x14ac:dyDescent="0.25">
      <c r="A18" s="181" t="s">
        <v>132</v>
      </c>
      <c r="B18" s="498"/>
      <c r="C18" s="499"/>
      <c r="D18" s="500"/>
      <c r="E18" s="499"/>
    </row>
    <row r="19" spans="1:5" ht="14.4" customHeight="1" x14ac:dyDescent="0.25">
      <c r="A19" s="182" t="s">
        <v>306</v>
      </c>
      <c r="B19" s="498"/>
      <c r="C19" s="499"/>
      <c r="D19" s="500"/>
      <c r="E19" s="499"/>
    </row>
    <row r="20" spans="1:5" ht="14.4" customHeight="1" x14ac:dyDescent="0.25">
      <c r="A20" s="178" t="s">
        <v>301</v>
      </c>
      <c r="B20" s="498">
        <v>3029</v>
      </c>
      <c r="C20" s="499">
        <v>65.799239963778504</v>
      </c>
      <c r="D20" s="500">
        <v>3926</v>
      </c>
      <c r="E20" s="499">
        <v>85.784540747710153</v>
      </c>
    </row>
    <row r="21" spans="1:5" ht="14.4" customHeight="1" x14ac:dyDescent="0.25">
      <c r="A21" s="178" t="s">
        <v>302</v>
      </c>
      <c r="B21" s="498">
        <v>2934</v>
      </c>
      <c r="C21" s="499">
        <v>63.735546402682786</v>
      </c>
      <c r="D21" s="500">
        <v>1476</v>
      </c>
      <c r="E21" s="499">
        <v>32.251141656551248</v>
      </c>
    </row>
    <row r="22" spans="1:5" ht="14.4" customHeight="1" x14ac:dyDescent="0.25">
      <c r="A22" s="178" t="s">
        <v>303</v>
      </c>
      <c r="B22" s="498">
        <v>95</v>
      </c>
      <c r="C22" s="499">
        <v>2.0636935610957274</v>
      </c>
      <c r="D22" s="500">
        <v>2450</v>
      </c>
      <c r="E22" s="499">
        <v>53.533399091158905</v>
      </c>
    </row>
    <row r="23" spans="1:5" ht="31.5" customHeight="1" x14ac:dyDescent="0.25">
      <c r="A23" s="182" t="s">
        <v>307</v>
      </c>
      <c r="B23" s="498"/>
      <c r="C23" s="499"/>
      <c r="D23" s="500"/>
      <c r="E23" s="499"/>
    </row>
    <row r="24" spans="1:5" ht="14.4" customHeight="1" x14ac:dyDescent="0.25">
      <c r="A24" s="178" t="s">
        <v>301</v>
      </c>
      <c r="B24" s="498">
        <v>28</v>
      </c>
      <c r="C24" s="499">
        <v>0.60824652327031958</v>
      </c>
      <c r="D24" s="500">
        <v>35</v>
      </c>
      <c r="E24" s="499">
        <v>0.76476284415941298</v>
      </c>
    </row>
    <row r="25" spans="1:5" ht="14.4" customHeight="1" x14ac:dyDescent="0.25">
      <c r="A25" s="178" t="s">
        <v>302</v>
      </c>
      <c r="B25" s="498">
        <v>26</v>
      </c>
      <c r="C25" s="499">
        <v>0.56480034303672544</v>
      </c>
      <c r="D25" s="500">
        <v>24</v>
      </c>
      <c r="E25" s="499">
        <v>0.52440880742359752</v>
      </c>
    </row>
    <row r="26" spans="1:5" ht="12.6" customHeight="1" x14ac:dyDescent="0.25">
      <c r="A26" s="183" t="s">
        <v>303</v>
      </c>
      <c r="B26" s="501">
        <v>2</v>
      </c>
      <c r="C26" s="502">
        <v>4.3446180233594263E-2</v>
      </c>
      <c r="D26" s="503">
        <v>11</v>
      </c>
      <c r="E26" s="502">
        <v>0.24035403673581551</v>
      </c>
    </row>
    <row r="27" spans="1:5" ht="12.75" x14ac:dyDescent="0.2">
      <c r="B27" s="114"/>
    </row>
    <row r="28" spans="1:5" x14ac:dyDescent="0.25">
      <c r="E28" s="233"/>
    </row>
  </sheetData>
  <mergeCells count="3">
    <mergeCell ref="B3:C3"/>
    <mergeCell ref="D3:E3"/>
    <mergeCell ref="A1:E1"/>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topLeftCell="A7" zoomScaleNormal="100" workbookViewId="0">
      <selection activeCell="J14" sqref="J14"/>
    </sheetView>
  </sheetViews>
  <sheetFormatPr defaultRowHeight="13.2" x14ac:dyDescent="0.25"/>
  <cols>
    <col min="1" max="1" width="89.33203125" customWidth="1"/>
  </cols>
  <sheetData>
    <row r="1" spans="1:13" ht="33.6" customHeight="1" x14ac:dyDescent="0.25">
      <c r="A1" s="66" t="s">
        <v>455</v>
      </c>
      <c r="M1" s="106"/>
    </row>
    <row r="2" spans="1:13" ht="19.2" customHeight="1" x14ac:dyDescent="0.2"/>
    <row r="3" spans="1:13" x14ac:dyDescent="0.25">
      <c r="A3" s="9" t="s">
        <v>325</v>
      </c>
    </row>
    <row r="4" spans="1:13" ht="134.4" customHeight="1" x14ac:dyDescent="0.25">
      <c r="A4" s="81" t="s">
        <v>326</v>
      </c>
    </row>
    <row r="5" spans="1:13" ht="67.2" customHeight="1" x14ac:dyDescent="0.25">
      <c r="A5" s="81" t="s">
        <v>327</v>
      </c>
    </row>
    <row r="6" spans="1:13" ht="25.95" customHeight="1" x14ac:dyDescent="0.25">
      <c r="A6" s="9" t="s">
        <v>328</v>
      </c>
    </row>
    <row r="7" spans="1:13" ht="26.4" x14ac:dyDescent="0.25">
      <c r="A7" s="9" t="s">
        <v>329</v>
      </c>
    </row>
    <row r="8" spans="1:13" ht="52.8" x14ac:dyDescent="0.25">
      <c r="A8" s="81" t="s">
        <v>330</v>
      </c>
    </row>
    <row r="9" spans="1:13" ht="51.6" customHeight="1" x14ac:dyDescent="0.25">
      <c r="A9" s="9" t="s">
        <v>331</v>
      </c>
    </row>
    <row r="10" spans="1:13" ht="30.6" customHeight="1" x14ac:dyDescent="0.25">
      <c r="A10" s="9" t="s">
        <v>332</v>
      </c>
    </row>
    <row r="11" spans="1:13" ht="38.4" customHeight="1" x14ac:dyDescent="0.25">
      <c r="A11" s="9" t="s">
        <v>333</v>
      </c>
    </row>
    <row r="12" spans="1:13" ht="53.4" customHeight="1" x14ac:dyDescent="0.25">
      <c r="A12" s="9" t="s">
        <v>334</v>
      </c>
    </row>
    <row r="13" spans="1:13" ht="28.2" customHeight="1" x14ac:dyDescent="0.25">
      <c r="A13" s="9" t="s">
        <v>335</v>
      </c>
    </row>
    <row r="14" spans="1:13" ht="67.95" customHeight="1" x14ac:dyDescent="0.25">
      <c r="A14" s="81" t="s">
        <v>336</v>
      </c>
    </row>
    <row r="15" spans="1:13" ht="39.6" customHeight="1" x14ac:dyDescent="0.25">
      <c r="A15" s="11" t="s">
        <v>478</v>
      </c>
    </row>
    <row r="16" spans="1:13" x14ac:dyDescent="0.25">
      <c r="A16" s="9"/>
    </row>
    <row r="17" spans="1:1" x14ac:dyDescent="0.25">
      <c r="A17" s="9" t="s">
        <v>337</v>
      </c>
    </row>
    <row r="18" spans="1:1" ht="136.19999999999999" x14ac:dyDescent="0.25">
      <c r="A18" s="81" t="s">
        <v>338</v>
      </c>
    </row>
    <row r="19" spans="1:1" ht="95.4" customHeight="1" x14ac:dyDescent="0.25">
      <c r="A19" s="81" t="s">
        <v>339</v>
      </c>
    </row>
    <row r="20" spans="1:1" ht="52.8" x14ac:dyDescent="0.25">
      <c r="A20" s="9" t="s">
        <v>340</v>
      </c>
    </row>
    <row r="21" spans="1:1" ht="79.2" x14ac:dyDescent="0.25">
      <c r="A21" s="81" t="s">
        <v>341</v>
      </c>
    </row>
    <row r="22" spans="1:1" ht="39.6" x14ac:dyDescent="0.25">
      <c r="A22" s="81" t="s">
        <v>342</v>
      </c>
    </row>
    <row r="23" spans="1:1" ht="26.4" x14ac:dyDescent="0.25">
      <c r="A23" s="81" t="s">
        <v>343</v>
      </c>
    </row>
    <row r="24" spans="1:1" ht="52.8" x14ac:dyDescent="0.25">
      <c r="A24" s="81" t="s">
        <v>344</v>
      </c>
    </row>
    <row r="25" spans="1:1" ht="39.6" x14ac:dyDescent="0.25">
      <c r="A25" s="81" t="s">
        <v>345</v>
      </c>
    </row>
    <row r="26" spans="1:1" ht="66" x14ac:dyDescent="0.25">
      <c r="A26" s="9" t="s">
        <v>346</v>
      </c>
    </row>
    <row r="27" spans="1:1" ht="52.8" x14ac:dyDescent="0.25">
      <c r="A27" s="9" t="s">
        <v>347</v>
      </c>
    </row>
    <row r="28" spans="1:1" ht="92.4" x14ac:dyDescent="0.25">
      <c r="A28" s="81" t="s">
        <v>348</v>
      </c>
    </row>
    <row r="29" spans="1:1" ht="81.599999999999994" x14ac:dyDescent="0.25">
      <c r="A29" s="81" t="s">
        <v>349</v>
      </c>
    </row>
    <row r="30" spans="1:1" ht="26.4" x14ac:dyDescent="0.25">
      <c r="A30" s="81" t="s">
        <v>350</v>
      </c>
    </row>
    <row r="31" spans="1:1" ht="39.6" x14ac:dyDescent="0.25">
      <c r="A31" s="81" t="s">
        <v>351</v>
      </c>
    </row>
    <row r="32" spans="1:1" ht="52.8" x14ac:dyDescent="0.25">
      <c r="A32" s="81" t="s">
        <v>352</v>
      </c>
    </row>
    <row r="33" spans="1:1" ht="26.4" x14ac:dyDescent="0.25">
      <c r="A33" s="82" t="s">
        <v>353</v>
      </c>
    </row>
    <row r="34" spans="1:1" ht="26.4" x14ac:dyDescent="0.25">
      <c r="A34" s="81" t="s">
        <v>354</v>
      </c>
    </row>
    <row r="35" spans="1:1" ht="79.2" x14ac:dyDescent="0.25">
      <c r="A35" s="9" t="s">
        <v>355</v>
      </c>
    </row>
    <row r="36" spans="1:1" x14ac:dyDescent="0.25">
      <c r="A36" s="9"/>
    </row>
    <row r="37" spans="1:1" x14ac:dyDescent="0.25">
      <c r="A37" s="9" t="s">
        <v>121</v>
      </c>
    </row>
    <row r="38" spans="1:1" ht="79.2" x14ac:dyDescent="0.25">
      <c r="A38" s="81" t="s">
        <v>356</v>
      </c>
    </row>
    <row r="39" spans="1:1" ht="39.6" x14ac:dyDescent="0.25">
      <c r="A39" s="9" t="s">
        <v>357</v>
      </c>
    </row>
    <row r="40" spans="1:1" ht="41.4" customHeight="1" x14ac:dyDescent="0.25">
      <c r="A40" s="9" t="s">
        <v>358</v>
      </c>
    </row>
    <row r="41" spans="1:1" ht="148.94999999999999" customHeight="1" x14ac:dyDescent="0.25">
      <c r="A41" s="81" t="s">
        <v>359</v>
      </c>
    </row>
    <row r="42" spans="1:1" ht="39.6" x14ac:dyDescent="0.25">
      <c r="A42" s="9" t="s">
        <v>360</v>
      </c>
    </row>
    <row r="43" spans="1:1" ht="26.4" x14ac:dyDescent="0.25">
      <c r="A43" s="9" t="s">
        <v>361</v>
      </c>
    </row>
    <row r="44" spans="1:1" ht="52.8" x14ac:dyDescent="0.25">
      <c r="A44" s="11" t="s">
        <v>479</v>
      </c>
    </row>
    <row r="45" spans="1:1" x14ac:dyDescent="0.25">
      <c r="A45" s="9"/>
    </row>
    <row r="46" spans="1:1" x14ac:dyDescent="0.25">
      <c r="A46" s="9" t="s">
        <v>362</v>
      </c>
    </row>
    <row r="47" spans="1:1" ht="66" x14ac:dyDescent="0.25">
      <c r="A47" s="81" t="s">
        <v>363</v>
      </c>
    </row>
    <row r="48" spans="1:1" x14ac:dyDescent="0.25">
      <c r="A48" s="9"/>
    </row>
    <row r="49" spans="1:1" x14ac:dyDescent="0.25">
      <c r="A49" s="9" t="s">
        <v>38</v>
      </c>
    </row>
    <row r="50" spans="1:1" ht="52.8" x14ac:dyDescent="0.25">
      <c r="A50" s="81" t="s">
        <v>364</v>
      </c>
    </row>
    <row r="51" spans="1:1" ht="79.2" x14ac:dyDescent="0.25">
      <c r="A51" s="9" t="s">
        <v>365</v>
      </c>
    </row>
    <row r="52" spans="1:1" ht="66" x14ac:dyDescent="0.25">
      <c r="A52" s="9" t="s">
        <v>366</v>
      </c>
    </row>
    <row r="53" spans="1:1" ht="105.6" x14ac:dyDescent="0.25">
      <c r="A53" s="9" t="s">
        <v>367</v>
      </c>
    </row>
    <row r="54" spans="1:1" ht="26.4" x14ac:dyDescent="0.25">
      <c r="A54" s="9" t="s">
        <v>368</v>
      </c>
    </row>
    <row r="55" spans="1:1" ht="39.6" x14ac:dyDescent="0.25">
      <c r="A55" s="81" t="s">
        <v>369</v>
      </c>
    </row>
    <row r="56" spans="1:1" ht="92.4" x14ac:dyDescent="0.25">
      <c r="A56" s="81" t="s">
        <v>569</v>
      </c>
    </row>
    <row r="57" spans="1:1" ht="52.8" x14ac:dyDescent="0.25">
      <c r="A57" s="9" t="s">
        <v>370</v>
      </c>
    </row>
    <row r="58" spans="1:1" x14ac:dyDescent="0.25">
      <c r="A58" s="9"/>
    </row>
    <row r="59" spans="1:1" x14ac:dyDescent="0.25">
      <c r="A59" s="9" t="s">
        <v>39</v>
      </c>
    </row>
    <row r="60" spans="1:1" ht="66" x14ac:dyDescent="0.25">
      <c r="A60" s="81" t="s">
        <v>371</v>
      </c>
    </row>
    <row r="61" spans="1:1" ht="26.4" x14ac:dyDescent="0.25">
      <c r="A61" s="9" t="s">
        <v>372</v>
      </c>
    </row>
    <row r="62" spans="1:1" ht="52.8" x14ac:dyDescent="0.25">
      <c r="A62" s="9" t="s">
        <v>373</v>
      </c>
    </row>
    <row r="63" spans="1:1" ht="52.8" x14ac:dyDescent="0.25">
      <c r="A63" s="9" t="s">
        <v>374</v>
      </c>
    </row>
    <row r="64" spans="1:1" ht="66" x14ac:dyDescent="0.25">
      <c r="A64" s="9" t="s">
        <v>375</v>
      </c>
    </row>
    <row r="65" spans="1:1" ht="52.8" x14ac:dyDescent="0.25">
      <c r="A65" s="9" t="s">
        <v>376</v>
      </c>
    </row>
    <row r="66" spans="1:1" ht="66" x14ac:dyDescent="0.25">
      <c r="A66" s="81" t="s">
        <v>377</v>
      </c>
    </row>
    <row r="67" spans="1:1" ht="79.2" x14ac:dyDescent="0.25">
      <c r="A67" s="81" t="s">
        <v>378</v>
      </c>
    </row>
    <row r="68" spans="1:1" ht="52.8" x14ac:dyDescent="0.25">
      <c r="A68" s="9" t="s">
        <v>379</v>
      </c>
    </row>
    <row r="69" spans="1:1" ht="66" x14ac:dyDescent="0.25">
      <c r="A69" s="81" t="s">
        <v>380</v>
      </c>
    </row>
    <row r="70" spans="1:1" ht="118.8" x14ac:dyDescent="0.25">
      <c r="A70" s="81" t="s">
        <v>481</v>
      </c>
    </row>
    <row r="71" spans="1:1" ht="66" x14ac:dyDescent="0.25">
      <c r="A71" s="81" t="s">
        <v>480</v>
      </c>
    </row>
    <row r="72" spans="1:1" ht="92.4" x14ac:dyDescent="0.25">
      <c r="A72" s="81" t="s">
        <v>482</v>
      </c>
    </row>
    <row r="73" spans="1:1" ht="39.6" x14ac:dyDescent="0.25">
      <c r="A73" s="81" t="s">
        <v>483</v>
      </c>
    </row>
    <row r="74" spans="1:1" ht="52.8" x14ac:dyDescent="0.25">
      <c r="A74" s="81" t="s">
        <v>484</v>
      </c>
    </row>
    <row r="75" spans="1:1" x14ac:dyDescent="0.25">
      <c r="A75" s="81"/>
    </row>
    <row r="76" spans="1:1" x14ac:dyDescent="0.25">
      <c r="A76" s="9" t="s">
        <v>381</v>
      </c>
    </row>
    <row r="77" spans="1:1" ht="52.8" x14ac:dyDescent="0.25">
      <c r="A77" s="11" t="s">
        <v>550</v>
      </c>
    </row>
    <row r="78" spans="1:1" ht="55.2" customHeight="1" x14ac:dyDescent="0.25">
      <c r="A78" s="11" t="s">
        <v>551</v>
      </c>
    </row>
    <row r="79" spans="1:1" ht="57.6" customHeight="1" x14ac:dyDescent="0.25">
      <c r="A79" s="11" t="s">
        <v>556</v>
      </c>
    </row>
    <row r="80" spans="1:1" ht="37.950000000000003" customHeight="1" x14ac:dyDescent="0.25">
      <c r="A80" s="11" t="s">
        <v>557</v>
      </c>
    </row>
    <row r="81" spans="1:1" ht="28.2" customHeight="1" x14ac:dyDescent="0.25">
      <c r="A81" s="151" t="s">
        <v>538</v>
      </c>
    </row>
    <row r="82" spans="1:1" ht="52.8" x14ac:dyDescent="0.25">
      <c r="A82" s="81" t="s">
        <v>555</v>
      </c>
    </row>
    <row r="83" spans="1:1" x14ac:dyDescent="0.25">
      <c r="A83" s="9"/>
    </row>
    <row r="84" spans="1:1" x14ac:dyDescent="0.25">
      <c r="A84" s="9" t="s">
        <v>382</v>
      </c>
    </row>
    <row r="85" spans="1:1" ht="92.4" x14ac:dyDescent="0.25">
      <c r="A85" s="81" t="s">
        <v>383</v>
      </c>
    </row>
    <row r="86" spans="1:1" ht="66" x14ac:dyDescent="0.25">
      <c r="A86" s="9" t="s">
        <v>384</v>
      </c>
    </row>
    <row r="87" spans="1:1" ht="44.4" x14ac:dyDescent="0.25">
      <c r="A87" s="9" t="s">
        <v>385</v>
      </c>
    </row>
    <row r="88" spans="1:1" ht="26.4" x14ac:dyDescent="0.25">
      <c r="A88" s="81" t="s">
        <v>386</v>
      </c>
    </row>
    <row r="89" spans="1:1" ht="92.4" x14ac:dyDescent="0.25">
      <c r="A89" s="81" t="s">
        <v>387</v>
      </c>
    </row>
    <row r="90" spans="1:1" ht="26.4" x14ac:dyDescent="0.25">
      <c r="A90" s="11" t="s">
        <v>388</v>
      </c>
    </row>
    <row r="91" spans="1:1" ht="39.6" x14ac:dyDescent="0.25">
      <c r="A91" s="11" t="s">
        <v>477</v>
      </c>
    </row>
    <row r="92" spans="1:1" ht="52.8" x14ac:dyDescent="0.25">
      <c r="A92" s="81" t="s">
        <v>389</v>
      </c>
    </row>
    <row r="93" spans="1:1" ht="52.8" x14ac:dyDescent="0.25">
      <c r="A93" s="81" t="s">
        <v>390</v>
      </c>
    </row>
    <row r="94" spans="1:1" ht="69" customHeight="1" x14ac:dyDescent="0.25">
      <c r="A94" s="11" t="s">
        <v>552</v>
      </c>
    </row>
    <row r="95" spans="1:1" ht="64.95" customHeight="1" x14ac:dyDescent="0.25">
      <c r="A95" s="11" t="s">
        <v>554</v>
      </c>
    </row>
    <row r="96" spans="1:1" s="152" customFormat="1" ht="78" customHeight="1" x14ac:dyDescent="0.25">
      <c r="A96" s="193" t="s">
        <v>553</v>
      </c>
    </row>
    <row r="97" spans="1:1" x14ac:dyDescent="0.25">
      <c r="A97" s="9"/>
    </row>
    <row r="98" spans="1:1" x14ac:dyDescent="0.25">
      <c r="A98" s="9" t="s">
        <v>391</v>
      </c>
    </row>
    <row r="99" spans="1:1" ht="39.6" x14ac:dyDescent="0.25">
      <c r="A99" s="81" t="s">
        <v>392</v>
      </c>
    </row>
    <row r="100" spans="1:1" ht="66" x14ac:dyDescent="0.25">
      <c r="A100" s="81" t="s">
        <v>393</v>
      </c>
    </row>
    <row r="101" spans="1:1" ht="39.6" x14ac:dyDescent="0.25">
      <c r="A101" s="81" t="s">
        <v>394</v>
      </c>
    </row>
    <row r="102" spans="1:1" x14ac:dyDescent="0.25">
      <c r="A102" s="109" t="s">
        <v>395</v>
      </c>
    </row>
    <row r="103" spans="1:1" ht="66" x14ac:dyDescent="0.25">
      <c r="A103" s="109" t="s">
        <v>396</v>
      </c>
    </row>
    <row r="104" spans="1:1" ht="39.6" x14ac:dyDescent="0.25">
      <c r="A104" s="110" t="s">
        <v>397</v>
      </c>
    </row>
    <row r="105" spans="1:1" ht="93.6" customHeight="1" x14ac:dyDescent="0.25">
      <c r="A105" s="9" t="s">
        <v>398</v>
      </c>
    </row>
    <row r="106" spans="1:1" ht="66" x14ac:dyDescent="0.25">
      <c r="A106" s="81" t="s">
        <v>399</v>
      </c>
    </row>
    <row r="107" spans="1:1" ht="77.400000000000006" customHeight="1" x14ac:dyDescent="0.25">
      <c r="A107" s="81" t="s">
        <v>400</v>
      </c>
    </row>
    <row r="108" spans="1:1" ht="79.2" x14ac:dyDescent="0.25">
      <c r="A108" s="81" t="s">
        <v>401</v>
      </c>
    </row>
    <row r="109" spans="1:1" x14ac:dyDescent="0.25">
      <c r="A109" s="9"/>
    </row>
    <row r="110" spans="1:1" x14ac:dyDescent="0.25">
      <c r="A110" s="9" t="s">
        <v>286</v>
      </c>
    </row>
    <row r="111" spans="1:1" ht="52.8" x14ac:dyDescent="0.25">
      <c r="A111" s="81" t="s">
        <v>402</v>
      </c>
    </row>
    <row r="112" spans="1:1" ht="52.8" x14ac:dyDescent="0.25">
      <c r="A112" s="83" t="s">
        <v>403</v>
      </c>
    </row>
    <row r="113" spans="1:1" ht="26.4" x14ac:dyDescent="0.25">
      <c r="A113" s="81" t="s">
        <v>404</v>
      </c>
    </row>
    <row r="114" spans="1:1" ht="26.4" x14ac:dyDescent="0.25">
      <c r="A114" s="81" t="s">
        <v>405</v>
      </c>
    </row>
    <row r="115" spans="1:1" ht="39.6" x14ac:dyDescent="0.25">
      <c r="A115" s="82" t="s">
        <v>406</v>
      </c>
    </row>
    <row r="116" spans="1:1" ht="29.4" customHeight="1" x14ac:dyDescent="0.25">
      <c r="A116" s="81" t="s">
        <v>407</v>
      </c>
    </row>
    <row r="117" spans="1:1" ht="39.6" x14ac:dyDescent="0.25">
      <c r="A117" s="81" t="s">
        <v>408</v>
      </c>
    </row>
    <row r="118" spans="1:1" ht="39.6" x14ac:dyDescent="0.25">
      <c r="A118" s="81" t="s">
        <v>409</v>
      </c>
    </row>
    <row r="119" spans="1:1" ht="52.8" x14ac:dyDescent="0.25">
      <c r="A119" s="83" t="s">
        <v>410</v>
      </c>
    </row>
    <row r="120" spans="1:1" ht="52.8" x14ac:dyDescent="0.25">
      <c r="A120" s="9" t="s">
        <v>411</v>
      </c>
    </row>
    <row r="121" spans="1:1" ht="39.6" x14ac:dyDescent="0.25">
      <c r="A121" s="83" t="s">
        <v>412</v>
      </c>
    </row>
    <row r="122" spans="1:1" ht="52.8" x14ac:dyDescent="0.25">
      <c r="A122" s="9" t="s">
        <v>413</v>
      </c>
    </row>
    <row r="123" spans="1:1" ht="105.6" x14ac:dyDescent="0.25">
      <c r="A123" s="9" t="s">
        <v>414</v>
      </c>
    </row>
    <row r="124" spans="1:1" ht="39.6" x14ac:dyDescent="0.25">
      <c r="A124" s="81" t="s">
        <v>415</v>
      </c>
    </row>
    <row r="125" spans="1:1" ht="39.6" x14ac:dyDescent="0.25">
      <c r="A125" s="81" t="s">
        <v>416</v>
      </c>
    </row>
  </sheetData>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view="pageLayout" zoomScaleNormal="100" workbookViewId="0">
      <selection activeCell="C57" sqref="C57"/>
    </sheetView>
  </sheetViews>
  <sheetFormatPr defaultRowHeight="13.2" x14ac:dyDescent="0.25"/>
  <cols>
    <col min="1" max="1" width="5.33203125" style="120" customWidth="1"/>
    <col min="2" max="2" width="82.6640625" style="146" customWidth="1"/>
  </cols>
  <sheetData>
    <row r="1" spans="1:2" ht="13.8" x14ac:dyDescent="0.25">
      <c r="B1" s="143" t="s">
        <v>540</v>
      </c>
    </row>
    <row r="3" spans="1:2" ht="12.75" x14ac:dyDescent="0.2">
      <c r="B3" s="144" t="str">
        <f>[1]Предисл!A1</f>
        <v>ПРЕДИСЛОВИЕ</v>
      </c>
    </row>
    <row r="4" spans="1:2" ht="12.75" x14ac:dyDescent="0.2">
      <c r="A4" s="120">
        <v>1</v>
      </c>
      <c r="B4" s="149" t="str">
        <f>'[1]1'!A1</f>
        <v>I.  ОСНОВНЫЕ ЭКОНОМИЧЕСКИЕ И СОЦИАЛЬНЫЕ ПОКАЗАТЕЛИ</v>
      </c>
    </row>
    <row r="5" spans="1:2" ht="12.75" x14ac:dyDescent="0.2">
      <c r="B5" s="144" t="str">
        <f>'[1]2'!A1</f>
        <v>II. ПРОИЗВОДСТВО ТОВАРОВ И УСЛУГ</v>
      </c>
    </row>
    <row r="6" spans="1:2" ht="12.75" x14ac:dyDescent="0.2">
      <c r="B6" s="146" t="str">
        <f>'[1]2'!A3</f>
        <v>ПРОМЫШЛЕННОЕ ПРОИЗВОДСТВО</v>
      </c>
    </row>
    <row r="7" spans="1:2" x14ac:dyDescent="0.25">
      <c r="A7" s="120">
        <v>2</v>
      </c>
      <c r="B7" s="147" t="s">
        <v>517</v>
      </c>
    </row>
    <row r="8" spans="1:2" ht="12.75" x14ac:dyDescent="0.2">
      <c r="A8" s="120">
        <v>3</v>
      </c>
      <c r="B8" s="147" t="str">
        <f>'[1]3'!A1</f>
        <v>Индексы производства по отдельным видам экономической деятельности</v>
      </c>
    </row>
    <row r="9" spans="1:2" ht="27.6" customHeight="1" x14ac:dyDescent="0.2">
      <c r="A9" s="120">
        <v>4</v>
      </c>
      <c r="B9" s="148"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ht="12.75" x14ac:dyDescent="0.2">
      <c r="A10" s="120">
        <v>5</v>
      </c>
      <c r="B10" s="145" t="str">
        <f>'[1]5'!A1</f>
        <v>Производство основных видов продукции</v>
      </c>
    </row>
    <row r="11" spans="1:2" x14ac:dyDescent="0.25">
      <c r="B11" s="145" t="s">
        <v>310</v>
      </c>
    </row>
    <row r="12" spans="1:2" x14ac:dyDescent="0.25">
      <c r="B12" s="145" t="s">
        <v>623</v>
      </c>
    </row>
    <row r="13" spans="1:2" s="466" customFormat="1" x14ac:dyDescent="0.25">
      <c r="A13" s="464">
        <v>6</v>
      </c>
      <c r="B13" s="465" t="s">
        <v>420</v>
      </c>
    </row>
    <row r="14" spans="1:2" s="146" customFormat="1" x14ac:dyDescent="0.25">
      <c r="A14" s="235">
        <v>7</v>
      </c>
      <c r="B14" s="145" t="s">
        <v>611</v>
      </c>
    </row>
    <row r="15" spans="1:2" s="146" customFormat="1" ht="12.75" x14ac:dyDescent="0.2">
      <c r="A15" s="235"/>
      <c r="B15" s="146" t="str">
        <f>'[2]9'!A1</f>
        <v>СТРОИТЕЛЬСТВО</v>
      </c>
    </row>
    <row r="16" spans="1:2" s="146" customFormat="1" x14ac:dyDescent="0.25">
      <c r="A16" s="235">
        <v>8</v>
      </c>
      <c r="B16" s="349" t="s">
        <v>634</v>
      </c>
    </row>
    <row r="17" spans="1:9" s="146" customFormat="1" ht="26.4" x14ac:dyDescent="0.25">
      <c r="A17" s="235">
        <v>9</v>
      </c>
      <c r="B17" s="410" t="s">
        <v>635</v>
      </c>
      <c r="C17" s="236"/>
      <c r="D17" s="236"/>
      <c r="E17" s="236"/>
      <c r="F17" s="236"/>
      <c r="G17" s="236"/>
      <c r="H17" s="236"/>
      <c r="I17" s="236"/>
    </row>
    <row r="18" spans="1:9" s="146" customFormat="1" ht="12.75" x14ac:dyDescent="0.2">
      <c r="A18" s="235"/>
      <c r="B18" s="146" t="str">
        <f>'[2]11'!A1</f>
        <v xml:space="preserve"> АВТОМОБИЛЬНЫЙ ТРАНСПОРТ</v>
      </c>
    </row>
    <row r="19" spans="1:9" s="146" customFormat="1" ht="27" customHeight="1" x14ac:dyDescent="0.25">
      <c r="A19" s="235">
        <v>10</v>
      </c>
      <c r="B19" s="311" t="s">
        <v>636</v>
      </c>
      <c r="C19" s="236"/>
      <c r="D19" s="236"/>
      <c r="E19" s="236"/>
      <c r="F19" s="236"/>
      <c r="G19" s="236"/>
      <c r="H19" s="236"/>
    </row>
    <row r="20" spans="1:9" s="146" customFormat="1" ht="12.75" x14ac:dyDescent="0.2">
      <c r="A20" s="235"/>
      <c r="B20" s="144" t="str">
        <f>'[2]12'!A1</f>
        <v>III. РЫНКИ ТОВАРОВ И УСЛУГ</v>
      </c>
    </row>
    <row r="21" spans="1:9" s="146" customFormat="1" ht="12.75" x14ac:dyDescent="0.2">
      <c r="A21" s="235"/>
      <c r="B21" s="146" t="str">
        <f>'[2]12'!A3</f>
        <v>РОЗНИЧНАЯ ТОРГОВЛЯ</v>
      </c>
    </row>
    <row r="22" spans="1:9" s="146" customFormat="1" x14ac:dyDescent="0.25">
      <c r="A22" s="467">
        <v>11</v>
      </c>
      <c r="B22" s="145" t="s">
        <v>128</v>
      </c>
    </row>
    <row r="23" spans="1:9" s="146" customFormat="1" ht="26.4" x14ac:dyDescent="0.25">
      <c r="A23" s="235">
        <v>12</v>
      </c>
      <c r="B23" s="410" t="s">
        <v>637</v>
      </c>
      <c r="C23" s="349"/>
    </row>
    <row r="24" spans="1:9" s="146" customFormat="1" ht="24" customHeight="1" x14ac:dyDescent="0.25">
      <c r="A24" s="235">
        <v>13</v>
      </c>
      <c r="B24" s="410" t="s">
        <v>133</v>
      </c>
    </row>
    <row r="25" spans="1:9" s="146" customFormat="1" ht="12.75" x14ac:dyDescent="0.2">
      <c r="A25" s="235"/>
      <c r="B25" s="146" t="str">
        <f>'[2]15'!A1</f>
        <v>РЫНОК ПЛАТНЫХ УСЛУГ НАСЕЛЕНИЮ</v>
      </c>
    </row>
    <row r="26" spans="1:9" s="146" customFormat="1" x14ac:dyDescent="0.25">
      <c r="A26" s="235">
        <v>14</v>
      </c>
      <c r="B26" s="145" t="s">
        <v>140</v>
      </c>
    </row>
    <row r="27" spans="1:9" s="146" customFormat="1" ht="12.75" x14ac:dyDescent="0.2">
      <c r="A27" s="235"/>
      <c r="B27" s="144" t="str">
        <f>'[2]16'!A1</f>
        <v>IV. ЦЕНЫ</v>
      </c>
    </row>
    <row r="28" spans="1:9" s="146" customFormat="1" ht="12.75" x14ac:dyDescent="0.2">
      <c r="A28" s="235"/>
      <c r="B28" s="146" t="str">
        <f>'[2]16'!A3</f>
        <v>ИНДЕКСЫ ПОТРЕБИТЕЛЬСКИХ ЦЕН И ТАРИФОВ</v>
      </c>
    </row>
    <row r="29" spans="1:9" s="146" customFormat="1" x14ac:dyDescent="0.25">
      <c r="A29" s="235">
        <v>15</v>
      </c>
      <c r="B29" s="145" t="s">
        <v>457</v>
      </c>
    </row>
    <row r="30" spans="1:9" s="146" customFormat="1" x14ac:dyDescent="0.25">
      <c r="A30" s="235">
        <v>16</v>
      </c>
      <c r="B30" s="349" t="s">
        <v>645</v>
      </c>
    </row>
    <row r="31" spans="1:9" s="146" customFormat="1" x14ac:dyDescent="0.25">
      <c r="A31" s="235">
        <v>17</v>
      </c>
      <c r="B31" s="145" t="s">
        <v>439</v>
      </c>
    </row>
    <row r="32" spans="1:9" s="466" customFormat="1" x14ac:dyDescent="0.25">
      <c r="A32" s="464">
        <v>18</v>
      </c>
      <c r="B32" s="470" t="s">
        <v>638</v>
      </c>
    </row>
    <row r="33" spans="1:5" s="146" customFormat="1" x14ac:dyDescent="0.25">
      <c r="A33" s="235">
        <v>19</v>
      </c>
      <c r="B33" s="145" t="s">
        <v>179</v>
      </c>
    </row>
    <row r="34" spans="1:5" s="146" customFormat="1" x14ac:dyDescent="0.25">
      <c r="A34" s="235">
        <v>20</v>
      </c>
      <c r="B34" s="145" t="s">
        <v>189</v>
      </c>
    </row>
    <row r="35" spans="1:5" s="146" customFormat="1" x14ac:dyDescent="0.25">
      <c r="A35" s="235">
        <v>21</v>
      </c>
      <c r="B35" s="145" t="s">
        <v>441</v>
      </c>
    </row>
    <row r="36" spans="1:5" s="146" customFormat="1" x14ac:dyDescent="0.25">
      <c r="A36" s="235">
        <v>22</v>
      </c>
      <c r="B36" s="145" t="s">
        <v>442</v>
      </c>
    </row>
    <row r="37" spans="1:5" s="146" customFormat="1" x14ac:dyDescent="0.25">
      <c r="B37" s="146" t="str">
        <f>'[2]24'!A1</f>
        <v>ИНДЕКСЫ ЦЕН И ТАРИФОВ ПРОИЗВОДИТЕЛЕЙ</v>
      </c>
    </row>
    <row r="38" spans="1:5" s="146" customFormat="1" ht="27.75" customHeight="1" x14ac:dyDescent="0.25">
      <c r="A38" s="235">
        <v>23</v>
      </c>
      <c r="B38" s="468" t="s">
        <v>646</v>
      </c>
      <c r="D38" s="469"/>
      <c r="E38" s="466"/>
    </row>
    <row r="39" spans="1:5" s="146" customFormat="1" ht="30" customHeight="1" x14ac:dyDescent="0.25">
      <c r="A39" s="235">
        <v>24</v>
      </c>
      <c r="B39" s="410" t="s">
        <v>574</v>
      </c>
    </row>
    <row r="40" spans="1:5" s="146" customFormat="1" ht="29.25" customHeight="1" x14ac:dyDescent="0.25">
      <c r="A40" s="235">
        <v>25</v>
      </c>
      <c r="B40" s="410" t="s">
        <v>430</v>
      </c>
    </row>
    <row r="41" spans="1:5" s="466" customFormat="1" ht="27" customHeight="1" x14ac:dyDescent="0.25">
      <c r="A41" s="464">
        <v>26</v>
      </c>
      <c r="B41" s="471" t="s">
        <v>319</v>
      </c>
    </row>
    <row r="42" spans="1:5" s="146" customFormat="1" x14ac:dyDescent="0.25">
      <c r="A42" s="235">
        <v>27</v>
      </c>
      <c r="B42" s="145" t="s">
        <v>639</v>
      </c>
    </row>
    <row r="43" spans="1:5" s="146" customFormat="1" x14ac:dyDescent="0.25">
      <c r="A43" s="235"/>
      <c r="B43" s="144" t="str">
        <f>'[2]29'!A1</f>
        <v>V. КРЕДИТОРСКАЯ ЗАДОЛЖЕННОСТЬ</v>
      </c>
    </row>
    <row r="44" spans="1:5" s="146" customFormat="1" x14ac:dyDescent="0.25">
      <c r="A44" s="235"/>
      <c r="B44" s="146" t="str">
        <f>'[2]29'!A3</f>
        <v>ПРОСРОЧЕННАЯ КРЕДИТОРСКАЯ ЗАДОЛЖЕННОСТЬ ОРГАНИЗАЦИЙ</v>
      </c>
    </row>
    <row r="45" spans="1:5" s="146" customFormat="1" ht="26.4" x14ac:dyDescent="0.25">
      <c r="A45" s="235">
        <v>28</v>
      </c>
      <c r="B45" s="410" t="s">
        <v>660</v>
      </c>
    </row>
    <row r="46" spans="1:5" s="146" customFormat="1" x14ac:dyDescent="0.25">
      <c r="A46" s="235"/>
      <c r="B46" s="144" t="str">
        <f>'[2]30'!A1</f>
        <v>VI. УРОВЕНЬ ЖИЗНИ НАСЕЛЕНИЯ</v>
      </c>
    </row>
    <row r="47" spans="1:5" s="146" customFormat="1" x14ac:dyDescent="0.25">
      <c r="A47" s="235"/>
      <c r="B47" s="146" t="str">
        <f>'[2]31'!A1</f>
        <v>ЗАРАБОТНАЯ ПЛАТА</v>
      </c>
    </row>
    <row r="48" spans="1:5" s="146" customFormat="1" ht="26.4" x14ac:dyDescent="0.25">
      <c r="A48" s="235">
        <v>29</v>
      </c>
      <c r="B48" s="410" t="s">
        <v>235</v>
      </c>
    </row>
    <row r="49" spans="1:6" s="146" customFormat="1" ht="26.25" customHeight="1" x14ac:dyDescent="0.25">
      <c r="A49" s="235">
        <v>30</v>
      </c>
      <c r="B49" s="410" t="s">
        <v>458</v>
      </c>
    </row>
    <row r="50" spans="1:6" s="146" customFormat="1" ht="26.4" x14ac:dyDescent="0.25">
      <c r="A50" s="235">
        <v>31</v>
      </c>
      <c r="B50" s="410" t="s">
        <v>640</v>
      </c>
    </row>
    <row r="51" spans="1:6" s="146" customFormat="1" x14ac:dyDescent="0.25">
      <c r="A51" s="235"/>
      <c r="B51" s="144" t="str">
        <f>'[2]34'!A1</f>
        <v>VII. ЗАНЯТОСТЬ И БЕЗРАБОТИЦА</v>
      </c>
    </row>
    <row r="52" spans="1:6" s="146" customFormat="1" ht="29.25" customHeight="1" x14ac:dyDescent="0.25">
      <c r="A52" s="235">
        <v>32</v>
      </c>
      <c r="B52" s="311" t="s">
        <v>575</v>
      </c>
    </row>
    <row r="53" spans="1:6" s="146" customFormat="1" ht="26.4" x14ac:dyDescent="0.25">
      <c r="A53" s="235">
        <v>33</v>
      </c>
      <c r="B53" s="312" t="s">
        <v>647</v>
      </c>
      <c r="C53" s="236"/>
      <c r="D53" s="236"/>
      <c r="E53" s="236"/>
      <c r="F53" s="236"/>
    </row>
    <row r="54" spans="1:6" s="146" customFormat="1" x14ac:dyDescent="0.25">
      <c r="A54" s="235"/>
      <c r="B54" s="144" t="str">
        <f>'[2]36'!A1</f>
        <v>VIII. ДЕМОГРАФИЯ</v>
      </c>
    </row>
    <row r="55" spans="1:6" s="146" customFormat="1" x14ac:dyDescent="0.25">
      <c r="A55" s="235">
        <v>34</v>
      </c>
      <c r="B55" s="145" t="s">
        <v>287</v>
      </c>
    </row>
    <row r="56" spans="1:6" s="146" customFormat="1" x14ac:dyDescent="0.25">
      <c r="A56" s="235">
        <v>35</v>
      </c>
      <c r="B56" s="349" t="s">
        <v>298</v>
      </c>
    </row>
    <row r="57" spans="1:6" s="146" customFormat="1" x14ac:dyDescent="0.25">
      <c r="A57" s="235">
        <v>36</v>
      </c>
      <c r="B57" s="418" t="s">
        <v>455</v>
      </c>
    </row>
    <row r="58" spans="1:6" s="146" customFormat="1" x14ac:dyDescent="0.25">
      <c r="A58" s="235"/>
    </row>
    <row r="59" spans="1:6" s="146" customFormat="1" x14ac:dyDescent="0.25">
      <c r="A59" s="235"/>
    </row>
    <row r="60" spans="1:6" s="146" customFormat="1" x14ac:dyDescent="0.25">
      <c r="A60" s="235"/>
    </row>
    <row r="61" spans="1:6" s="146" customFormat="1" x14ac:dyDescent="0.25">
      <c r="A61" s="235"/>
    </row>
  </sheetData>
  <hyperlinks>
    <hyperlink ref="B7" location="'2'!A1" display="'2'!A1"/>
    <hyperlink ref="B8" location="'3'!A1" display="'3'!A1"/>
    <hyperlink ref="B9" location="'4'!A1" display="'4'!A1"/>
    <hyperlink ref="B4" location="'1'!A1" display="'1'!A1"/>
    <hyperlink ref="B10" location="'5'!A1" display="'5'!A1"/>
    <hyperlink ref="B13" location="'6'!A1" display="Динамика поголовья основных видов скота в сельскохозяйственных организациях"/>
    <hyperlink ref="B14" location="'7'!A1" display="Производство основных видов продукции животноводства в сельскохозяйственных организациях"/>
    <hyperlink ref="B16" location="'8'!A1" display="Объем работ, выполненных по виду экономической деятельности «строительство»"/>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2" location="'11'!A1" display="Динамика оборота розничной торговл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Динамика стоимости условного (минимального) набора продуктов питания "/>
    <hyperlink ref="B32" location="'18'!A1" display="ексы потребительских цен на отдельные группы непродовольственных товаров"/>
    <hyperlink ref="B33" location="'19'!A1" display="Индексы потребительских цен и тарифов на отдельные группы услуг"/>
    <hyperlink ref="B34" location="'20'!A1" display="Индексы цен на жилищные и коммунальные услуги"/>
    <hyperlink ref="B35" location="'20'!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6'!A1" display="Индексы цен производителей отдельных видов промышленных товаров, реализованных на внутреннем рынке"/>
    <hyperlink ref="B41" location="'26'!A1" display="Динамика индексов цен на продукцию (затраты, услуги) инвестиционного назначения по элементам технологической структуры"/>
    <hyperlink ref="B42" location="'27'!A1" display="Динамика индексов тарифов на грузовые перевозки отдельными видами транспорта "/>
    <hyperlink ref="B45" location="'28'!A1" display="Просроченная кредиторская задолженность организаций (без субъектов малого предпринимательства) по видам экономической деятельности  в апреле 2022 года"/>
    <hyperlink ref="B48" location="'29'!A1" display="Динамика среднемесячной номинальной и реальной начисленной заработной платы работников организаций"/>
    <hyperlink ref="B49" location="'30'!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0" location="'31'!A1" display="Динамика просроченной задолженности по заработной плате организаций (без субъектов малого предпринимательства)"/>
    <hyperlink ref="B52" location="'32'!A1" display="Число замещенных рабочих мест в организациях (без субъектов малого предпринимательства) "/>
    <hyperlink ref="B53" location="'33'!A1" display="Динамика численности незанятых трудовой деятельностью граждан, зарегистрированных в органах службы занятости населения "/>
    <hyperlink ref="B55" location="'34'!A1" display="Показатели естественного движения населения "/>
    <hyperlink ref="B56" location="'35'!A1" display="Общие итоги миграции"/>
    <hyperlink ref="B57" location="'36'!A1" display="IX. МЕТОДОЛОГИЧЕСКИЕ ПОЯСНЕНИЯ"/>
  </hyperlink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WhiteSpace="0" zoomScaleNormal="100" workbookViewId="0">
      <selection activeCell="I9" sqref="I9"/>
    </sheetView>
  </sheetViews>
  <sheetFormatPr defaultRowHeight="13.2" x14ac:dyDescent="0.25"/>
  <cols>
    <col min="1" max="1" width="36" customWidth="1"/>
    <col min="2" max="2" width="9.6640625" customWidth="1"/>
    <col min="3" max="3" width="10.88671875" customWidth="1"/>
    <col min="4" max="4" width="10.44140625" customWidth="1"/>
    <col min="5" max="5" width="11.109375" customWidth="1"/>
    <col min="6" max="6" width="10.33203125" customWidth="1"/>
    <col min="7" max="7" width="6" customWidth="1"/>
  </cols>
  <sheetData>
    <row r="1" spans="1:8" ht="27" customHeight="1" x14ac:dyDescent="0.25">
      <c r="A1" s="580" t="s">
        <v>447</v>
      </c>
      <c r="B1" s="580"/>
      <c r="C1" s="580"/>
      <c r="D1" s="580"/>
      <c r="E1" s="580"/>
      <c r="F1" s="580"/>
      <c r="G1" s="347"/>
      <c r="H1" s="347"/>
    </row>
    <row r="2" spans="1:8" ht="10.5" customHeight="1" x14ac:dyDescent="0.2">
      <c r="A2" s="14"/>
      <c r="B2" s="14"/>
      <c r="C2" s="14"/>
      <c r="D2" s="14"/>
      <c r="E2" s="14"/>
    </row>
    <row r="3" spans="1:8" ht="13.95" customHeight="1" x14ac:dyDescent="0.25">
      <c r="A3" s="584"/>
      <c r="B3" s="586" t="s">
        <v>616</v>
      </c>
      <c r="C3" s="581" t="s">
        <v>558</v>
      </c>
      <c r="D3" s="581" t="s">
        <v>617</v>
      </c>
      <c r="E3" s="581" t="s">
        <v>559</v>
      </c>
      <c r="F3" s="17" t="s">
        <v>43</v>
      </c>
    </row>
    <row r="4" spans="1:8" ht="79.2" customHeight="1" x14ac:dyDescent="0.25">
      <c r="A4" s="585"/>
      <c r="B4" s="587"/>
      <c r="C4" s="582"/>
      <c r="D4" s="582"/>
      <c r="E4" s="582"/>
      <c r="F4" s="15" t="s">
        <v>618</v>
      </c>
    </row>
    <row r="5" spans="1:8" ht="18" customHeight="1" x14ac:dyDescent="0.25">
      <c r="A5" s="16" t="s">
        <v>44</v>
      </c>
      <c r="B5" s="424"/>
      <c r="C5" s="425">
        <v>96.6</v>
      </c>
      <c r="D5" s="425"/>
      <c r="E5" s="425">
        <v>99.5</v>
      </c>
      <c r="F5" s="426">
        <v>108.8</v>
      </c>
    </row>
    <row r="6" spans="1:8" ht="38.25" customHeight="1" x14ac:dyDescent="0.25">
      <c r="A6" s="16" t="s">
        <v>45</v>
      </c>
      <c r="B6" s="495">
        <v>55390.400000000001</v>
      </c>
      <c r="C6" s="493">
        <v>73.900000000000006</v>
      </c>
      <c r="D6" s="493">
        <v>511229.6</v>
      </c>
      <c r="E6" s="493">
        <v>78.599999999999994</v>
      </c>
      <c r="F6" s="493">
        <v>111.4</v>
      </c>
    </row>
    <row r="7" spans="1:8" ht="69.599999999999994" customHeight="1" x14ac:dyDescent="0.25">
      <c r="A7" s="195" t="s">
        <v>561</v>
      </c>
      <c r="B7" s="539">
        <v>5439</v>
      </c>
      <c r="C7" s="493">
        <v>38.4</v>
      </c>
      <c r="D7" s="540">
        <v>154974</v>
      </c>
      <c r="E7" s="493">
        <v>107.9</v>
      </c>
      <c r="F7" s="494">
        <v>126.4</v>
      </c>
    </row>
    <row r="8" spans="1:8" ht="51.6" customHeight="1" x14ac:dyDescent="0.25">
      <c r="A8" s="18" t="s">
        <v>560</v>
      </c>
      <c r="B8" s="326">
        <v>62.5</v>
      </c>
      <c r="C8" s="449">
        <v>149.80000000000001</v>
      </c>
      <c r="D8" s="449">
        <v>691.5</v>
      </c>
      <c r="E8" s="449">
        <v>161.4</v>
      </c>
      <c r="F8" s="449">
        <v>97.2</v>
      </c>
    </row>
    <row r="9" spans="1:8" ht="26.4" x14ac:dyDescent="0.25">
      <c r="A9" s="18" t="s">
        <v>54</v>
      </c>
      <c r="B9" s="326">
        <v>15089</v>
      </c>
      <c r="C9" s="328">
        <v>95.8</v>
      </c>
      <c r="D9" s="328">
        <v>156790.5</v>
      </c>
      <c r="E9" s="449">
        <v>99.1</v>
      </c>
      <c r="F9" s="449">
        <v>105.4</v>
      </c>
    </row>
    <row r="10" spans="1:8" ht="26.4" x14ac:dyDescent="0.25">
      <c r="A10" s="18" t="s">
        <v>55</v>
      </c>
      <c r="B10" s="326">
        <v>4498.5</v>
      </c>
      <c r="C10" s="449">
        <v>95.3</v>
      </c>
      <c r="D10" s="449">
        <v>49109.1</v>
      </c>
      <c r="E10" s="449">
        <v>97.2</v>
      </c>
      <c r="F10" s="541">
        <v>113.5</v>
      </c>
    </row>
    <row r="11" spans="1:8" ht="26.4" x14ac:dyDescent="0.25">
      <c r="A11" s="16" t="s">
        <v>47</v>
      </c>
      <c r="B11" s="327"/>
      <c r="C11" s="533">
        <v>108.3</v>
      </c>
      <c r="D11" s="512"/>
      <c r="E11" s="533">
        <v>110.4</v>
      </c>
      <c r="F11" s="533">
        <v>104.9</v>
      </c>
    </row>
    <row r="12" spans="1:8" ht="55.2" x14ac:dyDescent="0.25">
      <c r="A12" s="16" t="s">
        <v>48</v>
      </c>
      <c r="B12" s="327"/>
      <c r="C12" s="534">
        <v>110.2</v>
      </c>
      <c r="D12" s="512"/>
      <c r="E12" s="534">
        <v>128</v>
      </c>
      <c r="F12" s="535">
        <v>120.2</v>
      </c>
    </row>
    <row r="13" spans="1:8" ht="55.2" customHeight="1" x14ac:dyDescent="0.25">
      <c r="A13" s="93" t="s">
        <v>566</v>
      </c>
      <c r="B13" s="328"/>
      <c r="C13" s="536">
        <v>106</v>
      </c>
      <c r="D13" s="512"/>
      <c r="E13" s="536">
        <v>107.1</v>
      </c>
      <c r="F13" s="536">
        <v>98</v>
      </c>
    </row>
    <row r="14" spans="1:8" ht="39.6" x14ac:dyDescent="0.25">
      <c r="A14" s="93" t="s">
        <v>308</v>
      </c>
      <c r="B14" s="327"/>
      <c r="C14" s="537">
        <v>112.1</v>
      </c>
      <c r="D14" s="263"/>
      <c r="E14" s="536">
        <v>110.7</v>
      </c>
      <c r="F14" s="536">
        <v>105.9</v>
      </c>
    </row>
    <row r="15" spans="1:8" ht="26.4" x14ac:dyDescent="0.25">
      <c r="A15" s="93" t="s">
        <v>309</v>
      </c>
      <c r="B15" s="327"/>
      <c r="C15" s="538">
        <v>119</v>
      </c>
      <c r="D15" s="263"/>
      <c r="E15" s="538">
        <v>115.6</v>
      </c>
      <c r="F15" s="536">
        <v>103.4</v>
      </c>
    </row>
    <row r="16" spans="1:8" ht="28.8" x14ac:dyDescent="0.25">
      <c r="A16" s="16" t="s">
        <v>52</v>
      </c>
      <c r="B16" s="327"/>
      <c r="C16" s="328"/>
      <c r="D16" s="328"/>
      <c r="E16" s="449"/>
      <c r="F16" s="328"/>
    </row>
    <row r="17" spans="1:6" x14ac:dyDescent="0.25">
      <c r="A17" s="50" t="s">
        <v>49</v>
      </c>
      <c r="B17" s="553">
        <v>121688</v>
      </c>
      <c r="C17" s="425">
        <v>115.5</v>
      </c>
      <c r="D17" s="425">
        <v>129360</v>
      </c>
      <c r="E17" s="554">
        <v>112</v>
      </c>
      <c r="F17" s="425">
        <v>104.3</v>
      </c>
    </row>
    <row r="18" spans="1:6" x14ac:dyDescent="0.25">
      <c r="A18" s="50" t="s">
        <v>50</v>
      </c>
      <c r="B18" s="555"/>
      <c r="C18" s="425">
        <v>105.8</v>
      </c>
      <c r="D18" s="556"/>
      <c r="E18" s="425">
        <v>101.2</v>
      </c>
      <c r="F18" s="425">
        <v>99.6</v>
      </c>
    </row>
    <row r="19" spans="1:6" ht="39.6" x14ac:dyDescent="0.25">
      <c r="A19" s="202" t="s">
        <v>53</v>
      </c>
      <c r="B19" s="247">
        <v>1.4</v>
      </c>
      <c r="C19" s="542">
        <v>91.6</v>
      </c>
      <c r="D19" s="450"/>
      <c r="E19" s="543"/>
      <c r="F19" s="450"/>
    </row>
    <row r="20" spans="1:6" ht="4.5" customHeight="1" x14ac:dyDescent="0.25">
      <c r="A20" s="19"/>
      <c r="B20" s="19"/>
      <c r="C20" s="19"/>
      <c r="D20" s="19"/>
      <c r="E20" s="19"/>
      <c r="F20" s="19"/>
    </row>
    <row r="21" spans="1:6" ht="52.5" customHeight="1" x14ac:dyDescent="0.25">
      <c r="A21" s="583" t="s">
        <v>51</v>
      </c>
      <c r="B21" s="583"/>
      <c r="C21" s="583"/>
      <c r="D21" s="583"/>
      <c r="E21" s="583"/>
      <c r="F21" s="583"/>
    </row>
    <row r="22" spans="1:6" ht="22.95" customHeight="1" x14ac:dyDescent="0.25">
      <c r="A22" s="583" t="s">
        <v>619</v>
      </c>
      <c r="B22" s="583"/>
      <c r="C22" s="583"/>
      <c r="D22" s="583"/>
      <c r="E22" s="583"/>
      <c r="F22" s="583"/>
    </row>
    <row r="23" spans="1:6" x14ac:dyDescent="0.25">
      <c r="A23" s="19"/>
      <c r="B23" s="19"/>
      <c r="C23" s="19"/>
      <c r="D23" s="19"/>
      <c r="E23" s="19"/>
      <c r="F23" s="19"/>
    </row>
  </sheetData>
  <mergeCells count="8">
    <mergeCell ref="A1:F1"/>
    <mergeCell ref="D3:D4"/>
    <mergeCell ref="E3:E4"/>
    <mergeCell ref="A21:F21"/>
    <mergeCell ref="A22:F22"/>
    <mergeCell ref="A3:A4"/>
    <mergeCell ref="B3:B4"/>
    <mergeCell ref="C3:C4"/>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F33" sqref="F33"/>
    </sheetView>
  </sheetViews>
  <sheetFormatPr defaultRowHeight="13.2" x14ac:dyDescent="0.25"/>
  <cols>
    <col min="1" max="1" width="35.33203125" customWidth="1"/>
    <col min="2" max="3" width="26.6640625" customWidth="1"/>
    <col min="4" max="4" width="8.88671875" style="19"/>
  </cols>
  <sheetData>
    <row r="1" spans="1:3" customFormat="1" ht="13.8" x14ac:dyDescent="0.25">
      <c r="A1" s="588" t="s">
        <v>448</v>
      </c>
      <c r="B1" s="588"/>
      <c r="C1" s="588"/>
    </row>
    <row r="3" spans="1:3" customFormat="1" ht="18" customHeight="1" x14ac:dyDescent="0.25">
      <c r="A3" s="589" t="s">
        <v>325</v>
      </c>
      <c r="B3" s="589"/>
      <c r="C3" s="589"/>
    </row>
    <row r="4" spans="1:3" customFormat="1" ht="13.2" customHeight="1" x14ac:dyDescent="0.2">
      <c r="A4" s="21"/>
      <c r="B4" s="22"/>
      <c r="C4" s="19"/>
    </row>
    <row r="5" spans="1:3" customFormat="1" ht="16.2" x14ac:dyDescent="0.25">
      <c r="A5" s="590" t="s">
        <v>56</v>
      </c>
      <c r="B5" s="590"/>
      <c r="C5" s="590"/>
    </row>
    <row r="6" spans="1:3" customFormat="1" ht="15.6" customHeight="1" x14ac:dyDescent="0.2">
      <c r="A6" s="20"/>
      <c r="B6" s="19"/>
      <c r="C6" s="19"/>
    </row>
    <row r="7" spans="1:3" customFormat="1" x14ac:dyDescent="0.25">
      <c r="A7" s="259"/>
      <c r="B7" s="591" t="s">
        <v>57</v>
      </c>
      <c r="C7" s="592"/>
    </row>
    <row r="8" spans="1:3" customFormat="1" ht="28.2" customHeight="1" x14ac:dyDescent="0.25">
      <c r="A8" s="260"/>
      <c r="B8" s="17" t="s">
        <v>58</v>
      </c>
      <c r="C8" s="258" t="s">
        <v>59</v>
      </c>
    </row>
    <row r="9" spans="1:3" customFormat="1" ht="15.6" customHeight="1" x14ac:dyDescent="0.25">
      <c r="A9" s="99" t="s">
        <v>528</v>
      </c>
      <c r="B9" s="447"/>
      <c r="C9" s="445"/>
    </row>
    <row r="10" spans="1:3" customFormat="1" x14ac:dyDescent="0.25">
      <c r="A10" s="18" t="s">
        <v>60</v>
      </c>
      <c r="B10" s="175">
        <v>94.4</v>
      </c>
      <c r="C10" s="268">
        <v>105.1</v>
      </c>
    </row>
    <row r="11" spans="1:3" customFormat="1" x14ac:dyDescent="0.25">
      <c r="A11" s="16" t="s">
        <v>61</v>
      </c>
      <c r="B11" s="175">
        <v>91.6</v>
      </c>
      <c r="C11" s="268">
        <v>104.8</v>
      </c>
    </row>
    <row r="12" spans="1:3" customFormat="1" x14ac:dyDescent="0.25">
      <c r="A12" s="16" t="s">
        <v>62</v>
      </c>
      <c r="B12" s="175">
        <v>111.6</v>
      </c>
      <c r="C12" s="268">
        <v>105.2</v>
      </c>
    </row>
    <row r="13" spans="1:3" customFormat="1" x14ac:dyDescent="0.25">
      <c r="A13" s="24" t="s">
        <v>63</v>
      </c>
      <c r="B13" s="175"/>
      <c r="C13" s="268">
        <v>105</v>
      </c>
    </row>
    <row r="14" spans="1:3" customFormat="1" x14ac:dyDescent="0.25">
      <c r="A14" s="16" t="s">
        <v>64</v>
      </c>
      <c r="B14" s="175">
        <v>91.4</v>
      </c>
      <c r="C14" s="268">
        <v>100.8</v>
      </c>
    </row>
    <row r="15" spans="1:3" customFormat="1" x14ac:dyDescent="0.25">
      <c r="A15" s="16" t="s">
        <v>65</v>
      </c>
      <c r="B15" s="175">
        <v>101.3</v>
      </c>
      <c r="C15" s="268">
        <v>100.3</v>
      </c>
    </row>
    <row r="16" spans="1:3" customFormat="1" x14ac:dyDescent="0.25">
      <c r="A16" s="16" t="s">
        <v>66</v>
      </c>
      <c r="B16" s="175">
        <v>92</v>
      </c>
      <c r="C16" s="268">
        <v>96.5</v>
      </c>
    </row>
    <row r="17" spans="1:4" ht="15.6" customHeight="1" x14ac:dyDescent="0.25">
      <c r="A17" s="24" t="s">
        <v>67</v>
      </c>
      <c r="B17" s="330"/>
      <c r="C17" s="331">
        <v>102.1</v>
      </c>
      <c r="D17"/>
    </row>
    <row r="18" spans="1:4" ht="12.6" customHeight="1" x14ac:dyDescent="0.25">
      <c r="A18" s="16" t="s">
        <v>68</v>
      </c>
      <c r="B18" s="330">
        <v>100.2</v>
      </c>
      <c r="C18" s="331">
        <v>95.9</v>
      </c>
      <c r="D18"/>
    </row>
    <row r="19" spans="1:4" ht="12.6" customHeight="1" x14ac:dyDescent="0.25">
      <c r="A19" s="16" t="s">
        <v>41</v>
      </c>
      <c r="B19" s="330">
        <v>96.5</v>
      </c>
      <c r="C19" s="331">
        <v>98.9</v>
      </c>
      <c r="D19"/>
    </row>
    <row r="20" spans="1:4" ht="12.6" customHeight="1" x14ac:dyDescent="0.25">
      <c r="A20" s="16" t="s">
        <v>69</v>
      </c>
      <c r="B20" s="330">
        <v>107.6</v>
      </c>
      <c r="C20" s="331">
        <v>95.9</v>
      </c>
      <c r="D20"/>
    </row>
    <row r="21" spans="1:4" ht="15.6" customHeight="1" x14ac:dyDescent="0.25">
      <c r="A21" s="24" t="s">
        <v>70</v>
      </c>
      <c r="B21" s="330"/>
      <c r="C21" s="331">
        <v>100.4</v>
      </c>
      <c r="D21"/>
    </row>
    <row r="22" spans="1:4" ht="15" customHeight="1" x14ac:dyDescent="0.25">
      <c r="A22" s="16" t="s">
        <v>71</v>
      </c>
      <c r="B22" s="330">
        <v>105.8</v>
      </c>
      <c r="C22" s="331">
        <v>95.7</v>
      </c>
      <c r="D22"/>
    </row>
    <row r="23" spans="1:4" ht="13.95" customHeight="1" x14ac:dyDescent="0.25">
      <c r="A23" s="18" t="s">
        <v>72</v>
      </c>
      <c r="B23" s="330">
        <v>100.4</v>
      </c>
      <c r="C23" s="331">
        <v>96.6</v>
      </c>
      <c r="D23"/>
    </row>
    <row r="24" spans="1:4" ht="15.6" customHeight="1" x14ac:dyDescent="0.25">
      <c r="A24" s="24" t="s">
        <v>620</v>
      </c>
      <c r="B24" s="330"/>
      <c r="C24" s="331">
        <v>99.5</v>
      </c>
      <c r="D24"/>
    </row>
    <row r="25" spans="1:4" ht="13.2" customHeight="1" x14ac:dyDescent="0.25">
      <c r="A25" s="99" t="s">
        <v>42</v>
      </c>
      <c r="B25" s="52"/>
      <c r="C25" s="51"/>
      <c r="D25"/>
    </row>
    <row r="26" spans="1:4" x14ac:dyDescent="0.25">
      <c r="A26" s="16" t="s">
        <v>60</v>
      </c>
      <c r="B26" s="175">
        <v>95.2</v>
      </c>
      <c r="C26" s="268">
        <v>103</v>
      </c>
      <c r="D26"/>
    </row>
    <row r="27" spans="1:4" x14ac:dyDescent="0.25">
      <c r="A27" s="16" t="s">
        <v>61</v>
      </c>
      <c r="B27" s="175">
        <v>93.8</v>
      </c>
      <c r="C27" s="268">
        <v>101.6</v>
      </c>
      <c r="D27"/>
    </row>
    <row r="28" spans="1:4" x14ac:dyDescent="0.25">
      <c r="A28" s="16" t="s">
        <v>62</v>
      </c>
      <c r="B28" s="175">
        <v>109</v>
      </c>
      <c r="C28" s="268">
        <v>108.4</v>
      </c>
      <c r="D28"/>
    </row>
    <row r="29" spans="1:4" x14ac:dyDescent="0.25">
      <c r="A29" s="24" t="s">
        <v>63</v>
      </c>
      <c r="B29" s="175"/>
      <c r="C29" s="268">
        <v>104.4</v>
      </c>
      <c r="D29"/>
    </row>
    <row r="30" spans="1:4" x14ac:dyDescent="0.25">
      <c r="A30" s="16" t="s">
        <v>64</v>
      </c>
      <c r="B30" s="175">
        <v>95.4</v>
      </c>
      <c r="C30" s="268">
        <v>106.5</v>
      </c>
      <c r="D30"/>
    </row>
    <row r="31" spans="1:4" x14ac:dyDescent="0.25">
      <c r="A31" s="16" t="s">
        <v>65</v>
      </c>
      <c r="B31" s="175">
        <v>101.7</v>
      </c>
      <c r="C31" s="268">
        <v>119.6</v>
      </c>
      <c r="D31"/>
    </row>
    <row r="32" spans="1:4" x14ac:dyDescent="0.25">
      <c r="A32" s="16" t="s">
        <v>66</v>
      </c>
      <c r="B32" s="175">
        <v>95.5</v>
      </c>
      <c r="C32" s="268">
        <v>118.5</v>
      </c>
      <c r="D32"/>
    </row>
    <row r="33" spans="1:4" x14ac:dyDescent="0.25">
      <c r="A33" s="24" t="s">
        <v>67</v>
      </c>
      <c r="B33" s="175"/>
      <c r="C33" s="268">
        <v>109.2</v>
      </c>
      <c r="D33"/>
    </row>
    <row r="34" spans="1:4" x14ac:dyDescent="0.25">
      <c r="A34" s="16" t="s">
        <v>68</v>
      </c>
      <c r="B34" s="175">
        <v>100.9</v>
      </c>
      <c r="C34" s="268">
        <v>115.4</v>
      </c>
      <c r="D34"/>
    </row>
    <row r="35" spans="1:4" x14ac:dyDescent="0.25">
      <c r="A35" s="16" t="s">
        <v>41</v>
      </c>
      <c r="B35" s="175">
        <v>93.7</v>
      </c>
      <c r="C35" s="268">
        <v>101.4</v>
      </c>
      <c r="D35"/>
    </row>
    <row r="36" spans="1:4" x14ac:dyDescent="0.25">
      <c r="A36" s="16" t="s">
        <v>69</v>
      </c>
      <c r="B36" s="175">
        <v>111</v>
      </c>
      <c r="C36" s="268">
        <v>107.1</v>
      </c>
      <c r="D36"/>
    </row>
    <row r="37" spans="1:4" x14ac:dyDescent="0.25">
      <c r="A37" s="24" t="s">
        <v>70</v>
      </c>
      <c r="B37" s="175"/>
      <c r="C37" s="268">
        <v>108.8</v>
      </c>
      <c r="D37"/>
    </row>
    <row r="38" spans="1:4" x14ac:dyDescent="0.25">
      <c r="A38" s="16" t="s">
        <v>71</v>
      </c>
      <c r="B38" s="175">
        <v>105.9</v>
      </c>
      <c r="C38" s="268">
        <v>108.9</v>
      </c>
      <c r="D38"/>
    </row>
    <row r="39" spans="1:4" x14ac:dyDescent="0.25">
      <c r="A39" s="18" t="s">
        <v>72</v>
      </c>
      <c r="B39" s="175">
        <v>99.5</v>
      </c>
      <c r="C39" s="268">
        <v>108.8</v>
      </c>
      <c r="D39"/>
    </row>
    <row r="40" spans="1:4" ht="17.25" customHeight="1" x14ac:dyDescent="0.25">
      <c r="A40" s="93" t="s">
        <v>73</v>
      </c>
      <c r="B40" s="175">
        <v>106.3</v>
      </c>
      <c r="C40" s="268">
        <v>108.8</v>
      </c>
      <c r="D40"/>
    </row>
    <row r="41" spans="1:4" ht="13.2" customHeight="1" x14ac:dyDescent="0.25">
      <c r="A41" s="184" t="s">
        <v>74</v>
      </c>
      <c r="B41" s="185"/>
      <c r="C41" s="446">
        <v>108.8</v>
      </c>
      <c r="D41"/>
    </row>
    <row r="42" spans="1:4" s="19" customFormat="1" ht="19.5" customHeight="1" x14ac:dyDescent="0.25">
      <c r="A42" s="262"/>
      <c r="B42" s="162"/>
      <c r="C42" s="162"/>
    </row>
    <row r="43" spans="1:4" s="19" customFormat="1" ht="49.5" customHeight="1" x14ac:dyDescent="0.25">
      <c r="A43" s="583" t="s">
        <v>51</v>
      </c>
      <c r="B43" s="583"/>
      <c r="C43" s="583"/>
    </row>
  </sheetData>
  <mergeCells count="5">
    <mergeCell ref="A43:C43"/>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zoomScaleNormal="100" zoomScalePageLayoutView="110" workbookViewId="0">
      <selection activeCell="I9" sqref="I9"/>
    </sheetView>
  </sheetViews>
  <sheetFormatPr defaultRowHeight="13.2" x14ac:dyDescent="0.25"/>
  <cols>
    <col min="1" max="1" width="52" customWidth="1"/>
    <col min="2" max="2" width="18" style="114" customWidth="1"/>
    <col min="3" max="3" width="18.109375" style="114" customWidth="1"/>
    <col min="4" max="5" width="9.109375" hidden="1" customWidth="1"/>
    <col min="6" max="6" width="50.33203125" hidden="1" customWidth="1"/>
  </cols>
  <sheetData>
    <row r="1" spans="1:28" ht="15" customHeight="1" x14ac:dyDescent="0.25">
      <c r="A1" s="580" t="s">
        <v>75</v>
      </c>
      <c r="B1" s="580"/>
      <c r="C1" s="580"/>
    </row>
    <row r="2" spans="1:28" x14ac:dyDescent="0.25">
      <c r="A2" s="26"/>
    </row>
    <row r="3" spans="1:28" ht="69" customHeight="1" x14ac:dyDescent="0.25">
      <c r="A3" s="17"/>
      <c r="B3" s="100" t="s">
        <v>621</v>
      </c>
      <c r="C3" s="100" t="s">
        <v>622</v>
      </c>
      <c r="D3" s="114"/>
      <c r="E3" s="114"/>
      <c r="F3" s="114"/>
    </row>
    <row r="4" spans="1:28" x14ac:dyDescent="0.25">
      <c r="A4" s="24" t="s">
        <v>76</v>
      </c>
      <c r="B4" s="357">
        <v>94.3</v>
      </c>
      <c r="C4" s="271">
        <v>98.4</v>
      </c>
    </row>
    <row r="5" spans="1:28" ht="13.2" customHeight="1" x14ac:dyDescent="0.25">
      <c r="A5" s="28" t="s">
        <v>567</v>
      </c>
      <c r="B5" s="357">
        <v>96</v>
      </c>
      <c r="C5" s="271">
        <v>96.4</v>
      </c>
    </row>
    <row r="6" spans="1:28" x14ac:dyDescent="0.25">
      <c r="A6" s="27" t="s">
        <v>77</v>
      </c>
      <c r="B6" s="357">
        <v>112.8</v>
      </c>
      <c r="C6" s="271">
        <v>140.69999999999999</v>
      </c>
    </row>
    <row r="7" spans="1:28" ht="26.4" x14ac:dyDescent="0.25">
      <c r="A7" s="28" t="s">
        <v>78</v>
      </c>
      <c r="B7" s="357">
        <v>82.8</v>
      </c>
      <c r="C7" s="271">
        <v>115.1</v>
      </c>
    </row>
    <row r="8" spans="1:28" ht="13.2" customHeight="1" x14ac:dyDescent="0.25">
      <c r="A8" s="24" t="s">
        <v>79</v>
      </c>
      <c r="B8" s="357">
        <v>119.5</v>
      </c>
      <c r="C8" s="271">
        <v>111.8</v>
      </c>
    </row>
    <row r="9" spans="1:28" x14ac:dyDescent="0.25">
      <c r="A9" s="28" t="s">
        <v>80</v>
      </c>
      <c r="B9" s="357">
        <v>117</v>
      </c>
      <c r="C9" s="271">
        <v>103.7</v>
      </c>
    </row>
    <row r="10" spans="1:28" x14ac:dyDescent="0.25">
      <c r="A10" s="203" t="s">
        <v>81</v>
      </c>
      <c r="B10" s="357">
        <v>56.2</v>
      </c>
      <c r="C10" s="271">
        <v>91.9</v>
      </c>
    </row>
    <row r="11" spans="1:28" ht="16.95" customHeight="1" x14ac:dyDescent="0.25">
      <c r="A11" s="203" t="s">
        <v>589</v>
      </c>
      <c r="B11" s="357" t="s">
        <v>654</v>
      </c>
      <c r="C11" s="271">
        <v>185</v>
      </c>
      <c r="G11" s="593"/>
      <c r="H11" s="593"/>
      <c r="I11" s="593"/>
      <c r="J11" s="593"/>
      <c r="K11" s="593"/>
      <c r="L11" s="593"/>
      <c r="M11" s="593"/>
      <c r="N11" s="593"/>
      <c r="O11" s="593"/>
      <c r="P11" s="593"/>
      <c r="Q11" s="593"/>
      <c r="R11" s="593"/>
      <c r="S11" s="593"/>
      <c r="T11" s="593"/>
      <c r="U11" s="593"/>
      <c r="V11" s="593"/>
      <c r="W11" s="593"/>
      <c r="X11" s="593"/>
      <c r="Y11" s="593"/>
      <c r="Z11" s="593"/>
      <c r="AA11" s="593"/>
      <c r="AB11" s="593"/>
    </row>
    <row r="12" spans="1:28" ht="36.6" customHeight="1" x14ac:dyDescent="0.25">
      <c r="A12" s="27" t="s">
        <v>82</v>
      </c>
      <c r="B12" s="357" t="s">
        <v>655</v>
      </c>
      <c r="C12" s="271">
        <v>68.8</v>
      </c>
      <c r="G12" s="594"/>
      <c r="H12" s="594"/>
      <c r="I12" s="594"/>
      <c r="J12" s="594"/>
      <c r="K12" s="594"/>
      <c r="L12" s="594"/>
      <c r="M12" s="594"/>
      <c r="N12" s="594"/>
      <c r="O12" s="594"/>
      <c r="P12" s="594"/>
    </row>
    <row r="13" spans="1:28" ht="19.95" customHeight="1" x14ac:dyDescent="0.25">
      <c r="A13" s="27" t="s">
        <v>83</v>
      </c>
      <c r="B13" s="357" t="s">
        <v>656</v>
      </c>
      <c r="C13" s="271">
        <v>106.1</v>
      </c>
    </row>
    <row r="14" spans="1:28" ht="25.2" customHeight="1" x14ac:dyDescent="0.25">
      <c r="A14" s="27" t="s">
        <v>84</v>
      </c>
      <c r="B14" s="357">
        <v>30</v>
      </c>
      <c r="C14" s="271">
        <v>39.700000000000003</v>
      </c>
      <c r="G14" s="593"/>
      <c r="H14" s="593"/>
    </row>
    <row r="15" spans="1:28" ht="18.600000000000001" customHeight="1" x14ac:dyDescent="0.25">
      <c r="A15" s="27" t="s">
        <v>85</v>
      </c>
      <c r="B15" s="357">
        <v>120.8</v>
      </c>
      <c r="C15" s="271">
        <v>112.1</v>
      </c>
    </row>
    <row r="16" spans="1:28" ht="23.4" customHeight="1" x14ac:dyDescent="0.25">
      <c r="A16" s="27" t="s">
        <v>86</v>
      </c>
      <c r="B16" s="357">
        <v>93.5</v>
      </c>
      <c r="C16" s="271">
        <v>134.19999999999999</v>
      </c>
    </row>
    <row r="17" spans="1:9" x14ac:dyDescent="0.25">
      <c r="A17" s="27" t="s">
        <v>87</v>
      </c>
      <c r="B17" s="357">
        <v>100</v>
      </c>
      <c r="C17" s="271">
        <v>100</v>
      </c>
    </row>
    <row r="18" spans="1:9" ht="26.4" x14ac:dyDescent="0.25">
      <c r="A18" s="28" t="s">
        <v>88</v>
      </c>
      <c r="B18" s="357">
        <v>138</v>
      </c>
      <c r="C18" s="271">
        <v>120.3</v>
      </c>
    </row>
    <row r="19" spans="1:9" ht="26.4" x14ac:dyDescent="0.25">
      <c r="A19" s="28" t="s">
        <v>89</v>
      </c>
      <c r="B19" s="357" t="s">
        <v>657</v>
      </c>
      <c r="C19" s="271" t="s">
        <v>656</v>
      </c>
      <c r="G19" s="593"/>
      <c r="H19" s="593"/>
      <c r="I19" s="593"/>
    </row>
    <row r="20" spans="1:9" ht="26.4" x14ac:dyDescent="0.25">
      <c r="A20" s="27" t="s">
        <v>90</v>
      </c>
      <c r="B20" s="357">
        <v>93.6</v>
      </c>
      <c r="C20" s="271">
        <v>81</v>
      </c>
    </row>
    <row r="21" spans="1:9" ht="26.4" x14ac:dyDescent="0.25">
      <c r="A21" s="28" t="s">
        <v>91</v>
      </c>
      <c r="B21" s="572">
        <v>49.9</v>
      </c>
      <c r="C21" s="545">
        <v>53.5</v>
      </c>
    </row>
    <row r="22" spans="1:9" x14ac:dyDescent="0.25">
      <c r="A22" s="27" t="s">
        <v>92</v>
      </c>
      <c r="B22" s="572">
        <v>97.2</v>
      </c>
      <c r="C22" s="545">
        <v>95.9</v>
      </c>
    </row>
    <row r="23" spans="1:9" x14ac:dyDescent="0.25">
      <c r="A23" s="28" t="s">
        <v>93</v>
      </c>
      <c r="B23" s="572">
        <v>82.1</v>
      </c>
      <c r="C23" s="545">
        <v>97.1</v>
      </c>
    </row>
    <row r="24" spans="1:9" ht="26.4" x14ac:dyDescent="0.25">
      <c r="A24" s="24" t="s">
        <v>94</v>
      </c>
      <c r="B24" s="572">
        <v>100</v>
      </c>
      <c r="C24" s="545">
        <v>100.8</v>
      </c>
    </row>
    <row r="25" spans="1:9" ht="39.6" x14ac:dyDescent="0.25">
      <c r="A25" s="184" t="s">
        <v>95</v>
      </c>
      <c r="B25" s="573">
        <v>96.2</v>
      </c>
      <c r="C25" s="546">
        <v>92.1</v>
      </c>
    </row>
    <row r="26" spans="1:9" ht="46.2" customHeight="1" x14ac:dyDescent="0.25">
      <c r="A26" s="262"/>
      <c r="B26" s="574"/>
      <c r="C26" s="412"/>
    </row>
    <row r="27" spans="1:9" s="19" customFormat="1" ht="37.200000000000003" customHeight="1" x14ac:dyDescent="0.25">
      <c r="A27" s="334"/>
      <c r="B27" s="593"/>
      <c r="C27" s="593"/>
      <c r="D27" s="593"/>
      <c r="E27" s="593"/>
    </row>
    <row r="28" spans="1:9" s="19" customFormat="1" ht="36" customHeight="1" x14ac:dyDescent="0.25">
      <c r="A28" s="334"/>
      <c r="B28" s="593"/>
      <c r="C28" s="593"/>
      <c r="D28" s="593"/>
      <c r="E28" s="593"/>
    </row>
    <row r="29" spans="1:9" s="19" customFormat="1" ht="81.599999999999994" customHeight="1" x14ac:dyDescent="0.25">
      <c r="A29" s="232"/>
      <c r="B29" s="593"/>
      <c r="C29" s="593"/>
      <c r="D29" s="593"/>
      <c r="E29" s="593"/>
    </row>
    <row r="30" spans="1:9" s="19" customFormat="1" x14ac:dyDescent="0.25">
      <c r="B30" s="101"/>
      <c r="C30" s="101"/>
    </row>
  </sheetData>
  <mergeCells count="8">
    <mergeCell ref="A1:C1"/>
    <mergeCell ref="B27:E27"/>
    <mergeCell ref="B28:E28"/>
    <mergeCell ref="B29:E29"/>
    <mergeCell ref="G11:AB11"/>
    <mergeCell ref="G12:P12"/>
    <mergeCell ref="G14:H14"/>
    <mergeCell ref="G19:I19"/>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WhiteSpace="0" zoomScaleNormal="100" workbookViewId="0">
      <selection activeCell="H7" sqref="H7"/>
    </sheetView>
  </sheetViews>
  <sheetFormatPr defaultColWidth="8.88671875" defaultRowHeight="13.2" x14ac:dyDescent="0.25"/>
  <cols>
    <col min="1" max="1" width="38.6640625" style="19" customWidth="1"/>
    <col min="2" max="2" width="11.6640625" style="101" customWidth="1"/>
    <col min="3" max="3" width="13.44140625" style="101" customWidth="1"/>
    <col min="4" max="4" width="12.109375" style="101" customWidth="1"/>
    <col min="5" max="5" width="13" style="101" customWidth="1"/>
    <col min="6" max="16384" width="8.88671875" style="19"/>
  </cols>
  <sheetData>
    <row r="1" spans="1:8" ht="28.95" customHeight="1" x14ac:dyDescent="0.25">
      <c r="A1" s="589" t="s">
        <v>97</v>
      </c>
      <c r="B1" s="589"/>
      <c r="C1" s="589"/>
      <c r="D1" s="589"/>
      <c r="E1" s="589"/>
    </row>
    <row r="2" spans="1:8" ht="14.25" customHeight="1" x14ac:dyDescent="0.25">
      <c r="A2" s="29"/>
    </row>
    <row r="3" spans="1:8" x14ac:dyDescent="0.25">
      <c r="A3" s="598" t="s">
        <v>98</v>
      </c>
      <c r="B3" s="598"/>
      <c r="C3" s="598"/>
      <c r="D3" s="598"/>
      <c r="E3" s="598"/>
    </row>
    <row r="4" spans="1:8" ht="13.2" customHeight="1" x14ac:dyDescent="0.25">
      <c r="A4" s="264"/>
      <c r="B4" s="599" t="s">
        <v>616</v>
      </c>
      <c r="C4" s="600"/>
      <c r="D4" s="599" t="s">
        <v>617</v>
      </c>
      <c r="E4" s="600"/>
    </row>
    <row r="5" spans="1:8" ht="82.2" customHeight="1" x14ac:dyDescent="0.25">
      <c r="A5" s="265"/>
      <c r="B5" s="444" t="s">
        <v>46</v>
      </c>
      <c r="C5" s="155" t="s">
        <v>562</v>
      </c>
      <c r="D5" s="448" t="s">
        <v>46</v>
      </c>
      <c r="E5" s="155" t="s">
        <v>543</v>
      </c>
    </row>
    <row r="6" spans="1:8" x14ac:dyDescent="0.25">
      <c r="A6" s="24" t="s">
        <v>76</v>
      </c>
      <c r="B6" s="176">
        <v>344622.4</v>
      </c>
      <c r="C6" s="156">
        <v>90.2</v>
      </c>
      <c r="D6" s="62">
        <v>4274274.9000000004</v>
      </c>
      <c r="E6" s="62">
        <v>135.4</v>
      </c>
    </row>
    <row r="7" spans="1:8" x14ac:dyDescent="0.25">
      <c r="A7" s="28" t="s">
        <v>567</v>
      </c>
      <c r="B7" s="176">
        <v>300159.09999999998</v>
      </c>
      <c r="C7" s="156">
        <v>123.4</v>
      </c>
      <c r="D7" s="62">
        <v>3797902.1</v>
      </c>
      <c r="E7" s="62">
        <v>163.6</v>
      </c>
    </row>
    <row r="8" spans="1:8" x14ac:dyDescent="0.25">
      <c r="A8" s="27" t="s">
        <v>77</v>
      </c>
      <c r="B8" s="176">
        <v>69.599999999999994</v>
      </c>
      <c r="C8" s="156">
        <v>95.6</v>
      </c>
      <c r="D8" s="62">
        <v>1444.9</v>
      </c>
      <c r="E8" s="62">
        <v>77.5</v>
      </c>
    </row>
    <row r="9" spans="1:8" ht="25.95" customHeight="1" x14ac:dyDescent="0.25">
      <c r="A9" s="27" t="s">
        <v>78</v>
      </c>
      <c r="B9" s="176">
        <v>43715.6</v>
      </c>
      <c r="C9" s="156">
        <v>31.5</v>
      </c>
      <c r="D9" s="62">
        <v>466432.4</v>
      </c>
      <c r="E9" s="62">
        <v>56</v>
      </c>
    </row>
    <row r="10" spans="1:8" x14ac:dyDescent="0.25">
      <c r="A10" s="24" t="s">
        <v>79</v>
      </c>
      <c r="B10" s="176">
        <v>59039.9</v>
      </c>
      <c r="C10" s="156">
        <v>81.8</v>
      </c>
      <c r="D10" s="62">
        <v>768359.1</v>
      </c>
      <c r="E10" s="62">
        <v>126.5</v>
      </c>
    </row>
    <row r="11" spans="1:8" x14ac:dyDescent="0.25">
      <c r="A11" s="27" t="s">
        <v>80</v>
      </c>
      <c r="B11" s="521">
        <v>263.7</v>
      </c>
      <c r="C11" s="571">
        <v>132.4</v>
      </c>
      <c r="D11" s="522">
        <v>2233.8000000000002</v>
      </c>
      <c r="E11" s="62">
        <v>135.1</v>
      </c>
    </row>
    <row r="12" spans="1:8" x14ac:dyDescent="0.25">
      <c r="A12" s="27" t="s">
        <v>81</v>
      </c>
      <c r="B12" s="176">
        <v>18.100000000000001</v>
      </c>
      <c r="C12" s="156" t="s">
        <v>656</v>
      </c>
      <c r="D12" s="62">
        <v>129.6</v>
      </c>
      <c r="E12" s="62">
        <v>142.1</v>
      </c>
    </row>
    <row r="13" spans="1:8" x14ac:dyDescent="0.25">
      <c r="A13" s="27" t="s">
        <v>96</v>
      </c>
      <c r="B13" s="176">
        <v>0.4</v>
      </c>
      <c r="C13" s="156">
        <v>94.1</v>
      </c>
      <c r="D13" s="62">
        <v>6.7</v>
      </c>
      <c r="E13" s="62">
        <v>147.9</v>
      </c>
    </row>
    <row r="14" spans="1:8" ht="52.8" x14ac:dyDescent="0.25">
      <c r="A14" s="27" t="s">
        <v>82</v>
      </c>
      <c r="B14" s="176">
        <v>5</v>
      </c>
      <c r="C14" s="156" t="s">
        <v>658</v>
      </c>
      <c r="D14" s="62">
        <v>93.5</v>
      </c>
      <c r="E14" s="62">
        <v>77.400000000000006</v>
      </c>
    </row>
    <row r="15" spans="1:8" ht="26.4" x14ac:dyDescent="0.25">
      <c r="A15" s="27" t="s">
        <v>84</v>
      </c>
      <c r="B15" s="176">
        <v>7.7</v>
      </c>
      <c r="C15" s="156">
        <v>30.2</v>
      </c>
      <c r="D15" s="62">
        <v>133.1</v>
      </c>
      <c r="E15" s="62">
        <v>57.5</v>
      </c>
    </row>
    <row r="16" spans="1:8" x14ac:dyDescent="0.25">
      <c r="A16" s="27" t="s">
        <v>85</v>
      </c>
      <c r="B16" s="176">
        <v>56935.7</v>
      </c>
      <c r="C16" s="156">
        <v>81.2</v>
      </c>
      <c r="D16" s="62">
        <v>748219.7</v>
      </c>
      <c r="E16" s="62">
        <v>126.7</v>
      </c>
      <c r="F16" s="101"/>
      <c r="G16" s="101"/>
      <c r="H16" s="101"/>
    </row>
    <row r="17" spans="1:8" ht="26.4" x14ac:dyDescent="0.25">
      <c r="A17" s="27" t="s">
        <v>86</v>
      </c>
      <c r="B17" s="176">
        <v>100.9</v>
      </c>
      <c r="C17" s="156">
        <v>71.400000000000006</v>
      </c>
      <c r="D17" s="62">
        <v>1712.5</v>
      </c>
      <c r="E17" s="62">
        <v>188.5</v>
      </c>
    </row>
    <row r="18" spans="1:8" ht="26.4" x14ac:dyDescent="0.25">
      <c r="A18" s="27" t="s">
        <v>87</v>
      </c>
      <c r="B18" s="176">
        <v>8.1</v>
      </c>
      <c r="C18" s="156">
        <v>120.8</v>
      </c>
      <c r="D18" s="62">
        <v>84.3</v>
      </c>
      <c r="E18" s="62">
        <v>114.1</v>
      </c>
    </row>
    <row r="19" spans="1:8" ht="26.4" x14ac:dyDescent="0.25">
      <c r="A19" s="257" t="s">
        <v>88</v>
      </c>
      <c r="B19" s="427">
        <v>83.2</v>
      </c>
      <c r="C19" s="411" t="s">
        <v>519</v>
      </c>
      <c r="D19" s="326">
        <v>839.1</v>
      </c>
      <c r="E19" s="411" t="s">
        <v>526</v>
      </c>
    </row>
    <row r="20" spans="1:8" ht="26.4" x14ac:dyDescent="0.25">
      <c r="A20" s="27" t="s">
        <v>89</v>
      </c>
      <c r="B20" s="176">
        <v>357.6</v>
      </c>
      <c r="C20" s="156" t="s">
        <v>521</v>
      </c>
      <c r="D20" s="62">
        <v>2475.9</v>
      </c>
      <c r="E20" s="62" t="s">
        <v>518</v>
      </c>
    </row>
    <row r="21" spans="1:8" ht="26.4" x14ac:dyDescent="0.25">
      <c r="A21" s="27" t="s">
        <v>90</v>
      </c>
      <c r="B21" s="176">
        <v>0.4</v>
      </c>
      <c r="C21" s="156">
        <v>35.799999999999997</v>
      </c>
      <c r="D21" s="62">
        <v>3.5</v>
      </c>
      <c r="E21" s="62">
        <v>29.9</v>
      </c>
    </row>
    <row r="22" spans="1:8" ht="26.4" x14ac:dyDescent="0.25">
      <c r="A22" s="203" t="s">
        <v>91</v>
      </c>
      <c r="B22" s="176">
        <v>1.7</v>
      </c>
      <c r="C22" s="156">
        <v>74.900000000000006</v>
      </c>
      <c r="D22" s="62">
        <v>16.5</v>
      </c>
      <c r="E22" s="62">
        <v>92.2</v>
      </c>
      <c r="F22" s="101"/>
      <c r="G22" s="101"/>
      <c r="H22" s="101"/>
    </row>
    <row r="23" spans="1:8" x14ac:dyDescent="0.25">
      <c r="A23" s="27" t="s">
        <v>92</v>
      </c>
      <c r="B23" s="176">
        <v>0.5</v>
      </c>
      <c r="C23" s="156">
        <v>15.9</v>
      </c>
      <c r="D23" s="62">
        <v>22.8</v>
      </c>
      <c r="E23" s="62">
        <v>61.8</v>
      </c>
    </row>
    <row r="24" spans="1:8" x14ac:dyDescent="0.25">
      <c r="A24" s="27" t="s">
        <v>93</v>
      </c>
      <c r="B24" s="176">
        <v>1251.5999999999999</v>
      </c>
      <c r="C24" s="156">
        <v>84.2</v>
      </c>
      <c r="D24" s="62">
        <v>12357.7</v>
      </c>
      <c r="E24" s="62">
        <v>101.6</v>
      </c>
    </row>
    <row r="25" spans="1:8" ht="39.6" x14ac:dyDescent="0.25">
      <c r="A25" s="24" t="s">
        <v>94</v>
      </c>
      <c r="B25" s="176">
        <v>6016.8</v>
      </c>
      <c r="C25" s="156">
        <v>120.8</v>
      </c>
      <c r="D25" s="62">
        <v>52237.8</v>
      </c>
      <c r="E25" s="62">
        <v>112.5</v>
      </c>
    </row>
    <row r="26" spans="1:8" ht="52.8" x14ac:dyDescent="0.25">
      <c r="A26" s="329" t="s">
        <v>95</v>
      </c>
      <c r="B26" s="211">
        <v>1056</v>
      </c>
      <c r="C26" s="306">
        <v>96.2</v>
      </c>
      <c r="D26" s="547">
        <v>11452.1</v>
      </c>
      <c r="E26" s="547">
        <v>93.7</v>
      </c>
    </row>
    <row r="27" spans="1:8" ht="39" customHeight="1" x14ac:dyDescent="0.25">
      <c r="B27" s="332"/>
      <c r="C27" s="332"/>
      <c r="D27" s="332"/>
      <c r="E27" s="332"/>
    </row>
    <row r="28" spans="1:8" ht="37.200000000000003" customHeight="1" x14ac:dyDescent="0.25">
      <c r="A28" s="232"/>
      <c r="B28" s="332"/>
      <c r="C28" s="332"/>
      <c r="D28" s="332"/>
      <c r="E28" s="332"/>
    </row>
    <row r="29" spans="1:8" ht="64.2" customHeight="1" x14ac:dyDescent="0.25">
      <c r="A29" s="368"/>
      <c r="B29" s="353"/>
      <c r="C29" s="595"/>
      <c r="D29" s="595"/>
      <c r="E29" s="595"/>
    </row>
    <row r="30" spans="1:8" s="101" customFormat="1" ht="30" customHeight="1" x14ac:dyDescent="0.25">
      <c r="A30" s="334"/>
      <c r="B30" s="451"/>
      <c r="C30" s="595"/>
      <c r="D30" s="595"/>
      <c r="E30" s="595"/>
    </row>
    <row r="31" spans="1:8" s="101" customFormat="1" ht="30" customHeight="1" x14ac:dyDescent="0.25">
      <c r="A31" s="232"/>
      <c r="B31" s="451"/>
      <c r="C31" s="595"/>
      <c r="D31" s="595"/>
      <c r="E31" s="595"/>
    </row>
    <row r="32" spans="1:8" s="101" customFormat="1" ht="63.6" customHeight="1" x14ac:dyDescent="0.25">
      <c r="A32" s="334"/>
      <c r="B32" s="451"/>
      <c r="C32" s="596"/>
      <c r="D32" s="596"/>
      <c r="E32" s="596"/>
    </row>
    <row r="33" spans="1:5" s="101" customFormat="1" ht="34.200000000000003" customHeight="1" x14ac:dyDescent="0.25">
      <c r="A33" s="334"/>
      <c r="B33" s="451"/>
      <c r="C33" s="596"/>
      <c r="D33" s="596"/>
      <c r="E33" s="596"/>
    </row>
    <row r="34" spans="1:5" s="101" customFormat="1" ht="37.200000000000003" customHeight="1" x14ac:dyDescent="0.25">
      <c r="A34" s="334"/>
      <c r="B34" s="451"/>
      <c r="C34" s="597"/>
      <c r="D34" s="597"/>
      <c r="E34" s="597"/>
    </row>
    <row r="35" spans="1:5" s="101" customFormat="1" ht="40.200000000000003" customHeight="1" x14ac:dyDescent="0.25">
      <c r="A35" s="334"/>
      <c r="B35" s="451"/>
      <c r="C35" s="596"/>
      <c r="D35" s="596"/>
      <c r="E35" s="596"/>
    </row>
    <row r="36" spans="1:5" s="101" customFormat="1" ht="28.95" customHeight="1" x14ac:dyDescent="0.25">
      <c r="A36" s="420"/>
      <c r="B36" s="338"/>
      <c r="C36" s="596"/>
      <c r="D36" s="596"/>
      <c r="E36" s="596"/>
    </row>
    <row r="37" spans="1:5" s="101" customFormat="1" ht="33" customHeight="1" x14ac:dyDescent="0.25">
      <c r="A37" s="334"/>
      <c r="B37" s="451"/>
      <c r="C37" s="596"/>
      <c r="D37" s="596"/>
      <c r="E37" s="596"/>
    </row>
    <row r="38" spans="1:5" s="101" customFormat="1" ht="35.4" customHeight="1" x14ac:dyDescent="0.25">
      <c r="A38" s="334"/>
      <c r="B38" s="451"/>
      <c r="C38" s="596"/>
      <c r="D38" s="596"/>
      <c r="E38" s="596"/>
    </row>
    <row r="39" spans="1:5" s="101" customFormat="1" ht="27" customHeight="1" x14ac:dyDescent="0.25">
      <c r="A39" s="334"/>
      <c r="B39" s="451"/>
      <c r="C39" s="596"/>
      <c r="D39" s="596"/>
      <c r="E39" s="596"/>
    </row>
    <row r="40" spans="1:5" s="101" customFormat="1" ht="31.95" customHeight="1" x14ac:dyDescent="0.25">
      <c r="A40" s="334"/>
      <c r="B40" s="419"/>
      <c r="C40" s="596"/>
      <c r="D40" s="596"/>
      <c r="E40" s="596"/>
    </row>
    <row r="41" spans="1:5" s="101" customFormat="1" ht="39" customHeight="1" x14ac:dyDescent="0.25">
      <c r="A41" s="369"/>
      <c r="B41" s="353"/>
      <c r="C41" s="595"/>
      <c r="D41" s="595"/>
      <c r="E41" s="595"/>
    </row>
    <row r="42" spans="1:5" s="101" customFormat="1" x14ac:dyDescent="0.25">
      <c r="B42" s="332"/>
      <c r="C42" s="332"/>
      <c r="D42" s="332"/>
      <c r="E42" s="332"/>
    </row>
    <row r="43" spans="1:5" x14ac:dyDescent="0.25">
      <c r="B43" s="332"/>
      <c r="C43" s="332"/>
      <c r="D43" s="332"/>
      <c r="E43" s="332"/>
    </row>
    <row r="44" spans="1:5" x14ac:dyDescent="0.25">
      <c r="B44" s="332"/>
      <c r="C44" s="332"/>
      <c r="D44" s="332"/>
      <c r="E44" s="332"/>
    </row>
    <row r="45" spans="1:5" x14ac:dyDescent="0.25">
      <c r="B45" s="332"/>
      <c r="C45" s="332"/>
      <c r="D45" s="332"/>
      <c r="E45" s="332"/>
    </row>
    <row r="46" spans="1:5" x14ac:dyDescent="0.25">
      <c r="B46" s="332"/>
      <c r="C46" s="332"/>
      <c r="D46" s="332"/>
      <c r="E46" s="332"/>
    </row>
  </sheetData>
  <mergeCells count="17">
    <mergeCell ref="A1:E1"/>
    <mergeCell ref="A3:E3"/>
    <mergeCell ref="B4:C4"/>
    <mergeCell ref="D4:E4"/>
    <mergeCell ref="C29:E29"/>
    <mergeCell ref="C36:E36"/>
    <mergeCell ref="C30:E30"/>
    <mergeCell ref="C32:E32"/>
    <mergeCell ref="C33:E33"/>
    <mergeCell ref="C35:E35"/>
    <mergeCell ref="C34:E34"/>
    <mergeCell ref="C31:E31"/>
    <mergeCell ref="C41:E41"/>
    <mergeCell ref="C37:E37"/>
    <mergeCell ref="C38:E38"/>
    <mergeCell ref="C39:E39"/>
    <mergeCell ref="C40:E40"/>
  </mergeCells>
  <pageMargins left="0.70866141732283472" right="0.70866141732283472" top="0.74803149606299213" bottom="0.74803149606299213" header="0.31496062992125984" footer="0.31496062992125984"/>
  <pageSetup paperSize="9" orientation="portrait" r:id="rId1"/>
  <headerFooter>
    <oddFooter>&amp;C&amp;"Arial,курсив"&amp;K00-020Социально-экономическое положение Ямало-Ненецкого автономного округа 11'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41</vt:i4>
      </vt:variant>
    </vt:vector>
  </HeadingPairs>
  <TitlesOfParts>
    <vt:vector size="41" baseType="lpstr">
      <vt:lpstr>Титул</vt:lpstr>
      <vt:lpstr>Ред.коллегя</vt:lpstr>
      <vt:lpstr>Предисл</vt:lpstr>
      <vt:lpstr>Ответств</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2023-01-11T08:57:18Z</cp:lastPrinted>
  <dcterms:created xsi:type="dcterms:W3CDTF">2021-09-29T03:52:36Z</dcterms:created>
  <dcterms:modified xsi:type="dcterms:W3CDTF">2023-04-20T07:05:00Z</dcterms:modified>
</cp:coreProperties>
</file>