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405" windowWidth="24000" windowHeight="9720" tabRatio="743"/>
  </bookViews>
  <sheets>
    <sheet name="Содержание" sheetId="85" r:id="rId1"/>
    <sheet name="1" sheetId="94" r:id="rId2"/>
    <sheet name="2" sheetId="100" r:id="rId3"/>
    <sheet name="3" sheetId="91" r:id="rId4"/>
    <sheet name="4" sheetId="101" r:id="rId5"/>
    <sheet name="5" sheetId="102" r:id="rId6"/>
    <sheet name="6" sheetId="95" r:id="rId7"/>
    <sheet name="7" sheetId="103" r:id="rId8"/>
    <sheet name="8" sheetId="104" r:id="rId9"/>
    <sheet name="9" sheetId="105" r:id="rId10"/>
    <sheet name="10" sheetId="106" r:id="rId11"/>
    <sheet name="11" sheetId="107" r:id="rId12"/>
  </sheets>
  <calcPr calcId="145621"/>
</workbook>
</file>

<file path=xl/calcChain.xml><?xml version="1.0" encoding="utf-8"?>
<calcChain xmlns="http://schemas.openxmlformats.org/spreadsheetml/2006/main">
  <c r="F77" i="104" l="1"/>
  <c r="F88" i="104"/>
  <c r="F69" i="104"/>
  <c r="F4" i="100" l="1"/>
  <c r="F46" i="104" l="1"/>
  <c r="F37" i="104"/>
  <c r="F54" i="104"/>
  <c r="F5" i="104"/>
  <c r="F24" i="104"/>
  <c r="S88" i="94" l="1"/>
  <c r="R88" i="94"/>
  <c r="Q88" i="94"/>
  <c r="P88" i="94"/>
  <c r="O88" i="94"/>
  <c r="N88" i="94"/>
  <c r="M88" i="94"/>
  <c r="L88" i="94"/>
  <c r="K88" i="94"/>
  <c r="J88" i="94"/>
  <c r="I88" i="94"/>
  <c r="H88" i="94"/>
  <c r="G88" i="94"/>
  <c r="F88" i="94"/>
  <c r="E88" i="94"/>
  <c r="D88" i="94"/>
  <c r="C88" i="94"/>
  <c r="B88" i="94"/>
  <c r="S77" i="94"/>
  <c r="R77" i="94"/>
  <c r="Q77" i="94"/>
  <c r="P77" i="94"/>
  <c r="O77" i="94"/>
  <c r="N77" i="94"/>
  <c r="M77" i="94"/>
  <c r="L77" i="94"/>
  <c r="K77" i="94"/>
  <c r="J77" i="94"/>
  <c r="I77" i="94"/>
  <c r="H77" i="94"/>
  <c r="G77" i="94"/>
  <c r="F77" i="94"/>
  <c r="E77" i="94"/>
  <c r="D77" i="94"/>
  <c r="C77" i="94"/>
  <c r="B77" i="94"/>
  <c r="S69" i="94"/>
  <c r="R69" i="94"/>
  <c r="Q69" i="94"/>
  <c r="P69" i="94"/>
  <c r="O69" i="94"/>
  <c r="N69" i="94"/>
  <c r="M69" i="94"/>
  <c r="L69" i="94"/>
  <c r="K69" i="94"/>
  <c r="J69" i="94"/>
  <c r="I69" i="94"/>
  <c r="H69" i="94"/>
  <c r="G69" i="94"/>
  <c r="F69" i="94"/>
  <c r="E69" i="94"/>
  <c r="D69" i="94"/>
  <c r="C69" i="94"/>
  <c r="B69" i="94"/>
  <c r="S54" i="94"/>
  <c r="R54" i="94"/>
  <c r="Q54" i="94"/>
  <c r="P54" i="94"/>
  <c r="O54" i="94"/>
  <c r="N54" i="94"/>
  <c r="M54" i="94"/>
  <c r="L54" i="94"/>
  <c r="K54" i="94"/>
  <c r="J54" i="94"/>
  <c r="I54" i="94"/>
  <c r="H54" i="94"/>
  <c r="G54" i="94"/>
  <c r="F54" i="94"/>
  <c r="E54" i="94"/>
  <c r="D54" i="94"/>
  <c r="C54" i="94"/>
  <c r="B54" i="94"/>
  <c r="S46" i="94"/>
  <c r="R46" i="94"/>
  <c r="Q46" i="94"/>
  <c r="P46" i="94"/>
  <c r="O46" i="94"/>
  <c r="N46" i="94"/>
  <c r="M46" i="94"/>
  <c r="L46" i="94"/>
  <c r="K46" i="94"/>
  <c r="J46" i="94"/>
  <c r="I46" i="94"/>
  <c r="H46" i="94"/>
  <c r="G46" i="94"/>
  <c r="F46" i="94"/>
  <c r="E46" i="94"/>
  <c r="D46" i="94"/>
  <c r="C46" i="94"/>
  <c r="B46" i="94"/>
  <c r="S37" i="94"/>
  <c r="R37" i="94"/>
  <c r="Q37" i="94"/>
  <c r="P37" i="94"/>
  <c r="O37" i="94"/>
  <c r="N37" i="94"/>
  <c r="M37" i="94"/>
  <c r="L37" i="94"/>
  <c r="K37" i="94"/>
  <c r="J37" i="94"/>
  <c r="I37" i="94"/>
  <c r="H37" i="94"/>
  <c r="G37" i="94"/>
  <c r="F37" i="94"/>
  <c r="E37" i="94"/>
  <c r="D37" i="94"/>
  <c r="C37" i="94"/>
  <c r="B37" i="94"/>
  <c r="S24" i="94"/>
  <c r="R24" i="94"/>
  <c r="Q24" i="94"/>
  <c r="P24" i="94"/>
  <c r="O24" i="94"/>
  <c r="N24" i="94"/>
  <c r="M24" i="94"/>
  <c r="L24" i="94"/>
  <c r="K24" i="94"/>
  <c r="J24" i="94"/>
  <c r="I24" i="94"/>
  <c r="H24" i="94"/>
  <c r="G24" i="94"/>
  <c r="F24" i="94"/>
  <c r="E24" i="94"/>
  <c r="D24" i="94"/>
  <c r="C24" i="94"/>
  <c r="B24" i="94"/>
  <c r="S5" i="94"/>
  <c r="R5" i="94"/>
  <c r="R4" i="94"/>
  <c r="Q5" i="94"/>
  <c r="P5" i="94"/>
  <c r="O5" i="94"/>
  <c r="N5" i="94"/>
  <c r="N4" i="94"/>
  <c r="M5" i="94"/>
  <c r="L5" i="94"/>
  <c r="K5" i="94"/>
  <c r="J5" i="94"/>
  <c r="J4" i="94"/>
  <c r="I5" i="94"/>
  <c r="H5" i="94"/>
  <c r="G5" i="94"/>
  <c r="F5" i="94"/>
  <c r="F4" i="94"/>
  <c r="E5" i="94"/>
  <c r="D5" i="94"/>
  <c r="C5" i="94"/>
  <c r="B5" i="94"/>
  <c r="B4" i="94"/>
  <c r="S4" i="94"/>
  <c r="Q4" i="94"/>
  <c r="P4" i="94"/>
  <c r="O4" i="94"/>
  <c r="M4" i="94"/>
  <c r="L4" i="94"/>
  <c r="K4" i="94"/>
  <c r="I4" i="94"/>
  <c r="H4" i="94"/>
  <c r="G4" i="94"/>
  <c r="E4" i="94"/>
  <c r="D4" i="94"/>
  <c r="C4" i="94"/>
</calcChain>
</file>

<file path=xl/sharedStrings.xml><?xml version="1.0" encoding="utf-8"?>
<sst xmlns="http://schemas.openxmlformats.org/spreadsheetml/2006/main" count="1203" uniqueCount="170">
  <si>
    <t>Содержание:</t>
  </si>
  <si>
    <t>1.</t>
  </si>
  <si>
    <t>2.</t>
  </si>
  <si>
    <t>3.</t>
  </si>
  <si>
    <t>4.</t>
  </si>
  <si>
    <t>5.</t>
  </si>
  <si>
    <t>6.</t>
  </si>
  <si>
    <t>Ответственный исполнитель:</t>
  </si>
  <si>
    <t xml:space="preserve">          К содержанию</t>
  </si>
  <si>
    <t>Валовой региональный продукт по субъектам Российской Федерации (валовая добавленная стоимость в основных ценах)</t>
  </si>
  <si>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</si>
  <si>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</si>
  <si>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</si>
  <si>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</si>
  <si>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</si>
  <si>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</si>
  <si>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</si>
  <si>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</si>
  <si>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</si>
  <si>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</si>
  <si>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</si>
  <si>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</si>
  <si>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</si>
  <si>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</si>
  <si>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</si>
  <si>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</si>
  <si>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</si>
  <si>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</si>
  <si>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г.Москва</t>
  </si>
  <si>
    <t>Северо-Западный федеральный округ</t>
  </si>
  <si>
    <t>Республика Карелия</t>
  </si>
  <si>
    <t>Республика Коми</t>
  </si>
  <si>
    <t>Архангельская область</t>
  </si>
  <si>
    <t xml:space="preserve">  в т.ч. Ненецкий авт. округ</t>
  </si>
  <si>
    <t>…</t>
  </si>
  <si>
    <t xml:space="preserve">  Архангельская область без Ненецкого авт.округа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</si>
  <si>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</si>
  <si>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</si>
  <si>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</si>
  <si>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</si>
  <si>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</si>
  <si>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</si>
  <si>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г.Санкт-Петербург</t>
  </si>
  <si>
    <t>Южный федеральный округ</t>
  </si>
  <si>
    <t>Республика Адыгея</t>
  </si>
  <si>
    <t>Республика Калмыкия</t>
  </si>
  <si>
    <t>Республика Крым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</si>
  <si>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</si>
  <si>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</si>
  <si>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</si>
  <si>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</si>
  <si>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г.Севастополь</t>
  </si>
  <si>
    <t>Северо-Кавказский федеральный округ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</si>
  <si>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</si>
  <si>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</si>
  <si>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</si>
  <si>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</si>
  <si>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Республика Северная Осетия-Алания</t>
  </si>
  <si>
    <t>Чеченская Республика</t>
  </si>
  <si>
    <t>Ставропольский край</t>
  </si>
  <si>
    <t>Приволжский федеральный округ</t>
  </si>
  <si>
    <t>Республика Башкортостан</t>
  </si>
  <si>
    <t>Республика Марий Эл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</si>
  <si>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</si>
  <si>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</si>
  <si>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</si>
  <si>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</si>
  <si>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>Пермский край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</si>
  <si>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</si>
  <si>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</si>
  <si>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</si>
  <si>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</si>
  <si>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</si>
  <si>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</si>
  <si>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</si>
  <si>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</si>
  <si>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</si>
  <si>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</si>
  <si>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</si>
  <si>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 xml:space="preserve">   в т.ч. Ханты-Мансийский автономный округ-Югра</t>
  </si>
  <si>
    <t xml:space="preserve">           Ямало-Ненецкий автономный округ</t>
  </si>
  <si>
    <t xml:space="preserve">           Тюменская область (без Ханты-Мансийского авт.округа-Югра и Ямало-Ненецкого авт.округа)</t>
  </si>
  <si>
    <t>Челябинская область</t>
  </si>
  <si>
    <t>Сибирский федеральный округ</t>
  </si>
  <si>
    <t>Республика Алтай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</si>
  <si>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</si>
  <si>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</si>
  <si>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</si>
  <si>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</si>
  <si>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</si>
  <si>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Новосибирская область</t>
  </si>
  <si>
    <t>Омская область</t>
  </si>
  <si>
    <t>Томская область</t>
  </si>
  <si>
    <t>Дальневосточный федеральный округ</t>
  </si>
  <si>
    <t>Республика Бурятия</t>
  </si>
  <si>
    <t>Республика Саха (Якутия)</t>
  </si>
  <si>
    <t>Забайкальский край</t>
  </si>
  <si>
    <t>Камчатский край</t>
  </si>
  <si>
    <t>Приморский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</si>
  <si>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</si>
  <si>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</si>
  <si>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</si>
  <si>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</si>
  <si>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Еврейская автономная область</t>
  </si>
  <si>
    <t>Чукотский автономный округ</t>
  </si>
  <si>
    <t>Валовой региональный продукт по субъектам Российской Федерации (валовая добавленная стоимость в текущих основных ценах)-всего</t>
  </si>
  <si>
    <t xml:space="preserve">      в т.ч. Ненецкий авт. округ</t>
  </si>
  <si>
    <t xml:space="preserve">     Архангельская область без Ненецкого авт.округа</t>
  </si>
  <si>
    <t xml:space="preserve">            в т.ч. Ханты-Мансийский авт. округ-Югра</t>
  </si>
  <si>
    <t xml:space="preserve">           Ямало-Ненецкий авт. округ</t>
  </si>
  <si>
    <t>Валовой региональный продукт по субъектам Российской Федерации (валовая добавленная стоимость в основных ценах)-всего</t>
  </si>
  <si>
    <t xml:space="preserve">   в т.ч. Ханты-Мансийский авт.округ-Югра</t>
  </si>
  <si>
    <t>Шеремета Тимур Ренатович</t>
  </si>
  <si>
    <t>7.</t>
  </si>
  <si>
    <t>Российская Федерация  из суммы областей</t>
  </si>
  <si>
    <t>Ненецкий автономный округ</t>
  </si>
  <si>
    <t>Архангельская область без Ненецкого авт. округа</t>
  </si>
  <si>
    <t>Ханты-Мансийский автономный округ</t>
  </si>
  <si>
    <t>Ямало-Ненецкий автономный округ</t>
  </si>
  <si>
    <t>Тюменская область (без Ханты-Мансийского авт. округа-Югра и Ямало-Ненецкого авт. округа)</t>
  </si>
  <si>
    <t>8.</t>
  </si>
  <si>
    <t>Кемеровская область-Кузбасс</t>
  </si>
  <si>
    <t>9.</t>
  </si>
  <si>
    <t>10.</t>
  </si>
  <si>
    <t>Пункт ФПСР</t>
  </si>
  <si>
    <t>Ежегодно</t>
  </si>
  <si>
    <r>
      <t xml:space="preserve">Валовой региональный продукт по субъектам Российской Федерации в 1998-2015 гг.
</t>
    </r>
    <r>
      <rPr>
        <sz val="12"/>
        <rFont val="Times New Roman"/>
        <family val="1"/>
        <charset val="204"/>
      </rPr>
      <t>(в текущих  ценах; миллионов рублей)</t>
    </r>
  </si>
  <si>
    <r>
      <t xml:space="preserve">Валовой региональный продукт на душу населения по субъектам Российской Федерации в 1998-2015 гг.
</t>
    </r>
    <r>
      <rPr>
        <sz val="12"/>
        <rFont val="Times New Roman"/>
        <family val="1"/>
        <charset val="204"/>
      </rPr>
      <t>(рублей)</t>
    </r>
  </si>
  <si>
    <r>
      <t xml:space="preserve">Индексы физического объема валового регионального продукта в 1998-2016 гг.
</t>
    </r>
    <r>
      <rPr>
        <sz val="12"/>
        <rFont val="Times New Roman"/>
        <family val="1"/>
        <charset val="204"/>
      </rPr>
      <t>(в постоянных ценах; в процентах к предыдущему году)</t>
    </r>
  </si>
  <si>
    <r>
      <t xml:space="preserve">Региональная структура валового регионального продукта в 1998-2015 гг.
</t>
    </r>
    <r>
      <rPr>
        <sz val="11"/>
        <rFont val="Times New Roman"/>
        <family val="1"/>
        <charset val="204"/>
      </rPr>
      <t>(в процентах)</t>
    </r>
  </si>
  <si>
    <r>
      <t xml:space="preserve">Индексы физического объема валового регионального продукта на душу населения в 2005-2016 гг.
</t>
    </r>
    <r>
      <rPr>
        <sz val="12"/>
        <rFont val="Times New Roman"/>
        <family val="1"/>
        <charset val="204"/>
      </rPr>
      <t>( в процентах к предыдущему году)</t>
    </r>
  </si>
  <si>
    <t>8 (495) 568-00-42 (доб. 99-401)</t>
  </si>
  <si>
    <t>Валовой региональный продукт по субъектам Российской Федерации  2016-2022 гг.</t>
  </si>
  <si>
    <t>Валовой региональный продукт по субъектам Российской Федерации  1998-2015 гг.</t>
  </si>
  <si>
    <t>Валовой региональный продукт на душу населения по субъектам Российской Федерации  2016-2022 гг.</t>
  </si>
  <si>
    <t>Индексы физического объема валового регионального продукта  2017-2022 гг.</t>
  </si>
  <si>
    <t>Региональная структура валового регионального продукта 2016-2022 гг.</t>
  </si>
  <si>
    <t>Индексы физического объема валового регионального продукта на душу населения  2017-2022 гг.</t>
  </si>
  <si>
    <t>К содержанию</t>
  </si>
  <si>
    <t>Наименование показателя</t>
  </si>
  <si>
    <t xml:space="preserve">Периодичность </t>
  </si>
  <si>
    <t>п. 1.2.6.</t>
  </si>
  <si>
    <t>Срок публикации информации по показателю  за 2023 год</t>
  </si>
  <si>
    <t>не позднее 10  марта 2025 года</t>
  </si>
  <si>
    <t xml:space="preserve">Валовой региональный продукт за год, предшествующий предыдущему, 
в текущих
и постоянных ценах
</t>
  </si>
  <si>
    <t>11.</t>
  </si>
  <si>
    <t>Справочная информация о последующих публикациях</t>
  </si>
  <si>
    <r>
      <t>2022</t>
    </r>
    <r>
      <rPr>
        <b/>
        <vertAlign val="superscript"/>
        <sz val="12"/>
        <rFont val="Arial"/>
        <family val="2"/>
        <charset val="204"/>
      </rPr>
      <t>2)</t>
    </r>
  </si>
  <si>
    <t>Индексы физического объема валового регионального продукта  1998-2016 гг.</t>
  </si>
  <si>
    <t>Региональная структура валового регионального продукта 1998-2015 гг.</t>
  </si>
  <si>
    <t>Валовой региональный продукт на душу населения по субъектам Российской Федерации  1998-2015 гг.</t>
  </si>
  <si>
    <t>Индексы физического объема валового регионального продукта на душу населения  2005-2016 гг.</t>
  </si>
  <si>
    <r>
      <t>Региональная структура валового регионального продукта в 2016-2022 гг.</t>
    </r>
    <r>
      <rPr>
        <b/>
        <vertAlign val="superscript"/>
        <sz val="11"/>
        <rFont val="Times New Roman"/>
        <family val="1"/>
        <charset val="204"/>
      </rPr>
      <t>1)2)</t>
    </r>
    <r>
      <rPr>
        <b/>
        <sz val="11"/>
        <color rgb="FFFF0000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(в процентах)</t>
    </r>
  </si>
  <si>
    <r>
      <t>Индексы физического объема валового регионального продукта в 2017-2022 гг.</t>
    </r>
    <r>
      <rPr>
        <b/>
        <vertAlign val="superscript"/>
        <sz val="12"/>
        <rFont val="Times New Roman"/>
        <family val="1"/>
        <charset val="204"/>
      </rPr>
      <t>1)2)</t>
    </r>
    <r>
      <rPr>
        <b/>
        <sz val="12"/>
        <color indexed="10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(в постоянных ценах; в процентах к предыдущему году)</t>
    </r>
  </si>
  <si>
    <r>
      <t>Валовой региональный продукт по субъектам Российской Федерации в 2016-2022 гг.</t>
    </r>
    <r>
      <rPr>
        <b/>
        <vertAlign val="superscript"/>
        <sz val="12"/>
        <rFont val="Times New Roman"/>
        <family val="1"/>
        <charset val="204"/>
      </rPr>
      <t>1)2)</t>
    </r>
    <r>
      <rPr>
        <b/>
        <sz val="12"/>
        <color indexed="10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(в текущих  ценах; миллионов рублей)</t>
    </r>
  </si>
  <si>
    <r>
      <rPr>
        <vertAlign val="superscript"/>
        <sz val="12"/>
        <rFont val="Times New Roman"/>
        <family val="1"/>
        <charset val="204"/>
      </rPr>
      <t xml:space="preserve">1) </t>
    </r>
    <r>
      <rPr>
        <sz val="12"/>
        <rFont val="Times New Roman"/>
        <family val="1"/>
        <charset val="204"/>
      </rPr>
      <t xml:space="preserve">Данные  динамического ряда, начиная с 2016 года, содержат изменения, связанные с внедрением международной методологии оценки жилищных услуг, производимых и потребляемых собственниками жилья; оценкой потребления основного капитала, исходя из его текущей рыночной стоимости.
</t>
    </r>
  </si>
  <si>
    <r>
      <rPr>
        <vertAlign val="superscript"/>
        <sz val="12"/>
        <rFont val="Times New Roman"/>
        <family val="1"/>
        <charset val="204"/>
      </rPr>
      <t xml:space="preserve">2) </t>
    </r>
    <r>
      <rPr>
        <sz val="12"/>
        <rFont val="Times New Roman"/>
        <family val="1"/>
        <charset val="204"/>
      </rPr>
      <t>Без учета статистической информации по Донецкой Народной Республике (ДНР), Луганской Народной Республике (ЛНР), Запорожской и Херсонской областям</t>
    </r>
  </si>
  <si>
    <t>1) Данные содержат изменения, связанные с учетом итогов ВПН-2020.</t>
  </si>
  <si>
    <r>
      <t>2011</t>
    </r>
    <r>
      <rPr>
        <b/>
        <vertAlign val="superscript"/>
        <sz val="12"/>
        <rFont val="Arial"/>
        <family val="2"/>
        <charset val="204"/>
      </rPr>
      <t>1)</t>
    </r>
  </si>
  <si>
    <r>
      <t>2012</t>
    </r>
    <r>
      <rPr>
        <b/>
        <vertAlign val="superscript"/>
        <sz val="12"/>
        <rFont val="Arial"/>
        <family val="2"/>
        <charset val="204"/>
      </rPr>
      <t>1)</t>
    </r>
  </si>
  <si>
    <r>
      <t>2013</t>
    </r>
    <r>
      <rPr>
        <b/>
        <vertAlign val="superscript"/>
        <sz val="12"/>
        <rFont val="Arial"/>
        <family val="2"/>
        <charset val="204"/>
      </rPr>
      <t>1)</t>
    </r>
  </si>
  <si>
    <r>
      <t>2014</t>
    </r>
    <r>
      <rPr>
        <b/>
        <vertAlign val="superscript"/>
        <sz val="12"/>
        <rFont val="Arial"/>
        <family val="2"/>
        <charset val="204"/>
      </rPr>
      <t>1)</t>
    </r>
  </si>
  <si>
    <r>
      <t>2015</t>
    </r>
    <r>
      <rPr>
        <b/>
        <vertAlign val="superscript"/>
        <sz val="12"/>
        <rFont val="Arial"/>
        <family val="2"/>
        <charset val="204"/>
      </rPr>
      <t>1)</t>
    </r>
  </si>
  <si>
    <r>
      <rPr>
        <vertAlign val="superscript"/>
        <sz val="12"/>
        <rFont val="Times New Roman"/>
        <family val="1"/>
        <charset val="204"/>
      </rPr>
      <t xml:space="preserve">3) </t>
    </r>
    <r>
      <rPr>
        <sz val="12"/>
        <rFont val="Times New Roman"/>
        <family val="1"/>
        <charset val="204"/>
      </rPr>
      <t>Данные содержат изменения, связанные с учетом итогов ВПН-2020.</t>
    </r>
  </si>
  <si>
    <r>
      <t>Валовой региональный продукт на душу населения по субъектам Российской Федерации в 2016-2022 гг.</t>
    </r>
    <r>
      <rPr>
        <b/>
        <vertAlign val="superscript"/>
        <sz val="12"/>
        <rFont val="Times New Roman"/>
        <family val="1"/>
        <charset val="204"/>
      </rPr>
      <t>1)2)3)</t>
    </r>
    <r>
      <rPr>
        <b/>
        <sz val="12"/>
        <color indexed="10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(рублей)</t>
    </r>
  </si>
  <si>
    <r>
      <t>Индексы физического объема валового регионального продукта на душу населения в 2017-2022 гг.</t>
    </r>
    <r>
      <rPr>
        <b/>
        <vertAlign val="superscript"/>
        <sz val="12"/>
        <rFont val="Times New Roman"/>
        <family val="1"/>
        <charset val="204"/>
      </rPr>
      <t>1)2)3)</t>
    </r>
    <r>
      <rPr>
        <b/>
        <sz val="12"/>
        <color indexed="10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(в процентах к предыдущему году)</t>
    </r>
  </si>
  <si>
    <r>
      <rPr>
        <vertAlign val="superscript"/>
        <sz val="12"/>
        <rFont val="Times New Roman"/>
        <family val="1"/>
        <charset val="204"/>
      </rPr>
      <t xml:space="preserve">1) </t>
    </r>
    <r>
      <rPr>
        <sz val="12"/>
        <rFont val="Times New Roman"/>
        <family val="1"/>
        <charset val="204"/>
      </rPr>
      <t>Данные содержат изменения, связанные с учетом итогов ВПН-2020.</t>
    </r>
  </si>
  <si>
    <r>
      <t>2016</t>
    </r>
    <r>
      <rPr>
        <b/>
        <vertAlign val="superscript"/>
        <sz val="12"/>
        <rFont val="Arial"/>
        <family val="2"/>
        <charset val="204"/>
      </rPr>
      <t>1)</t>
    </r>
  </si>
  <si>
    <r>
      <t>Обновлено:</t>
    </r>
    <r>
      <rPr>
        <sz val="12"/>
        <color theme="1"/>
        <rFont val="Times New Roman"/>
        <family val="1"/>
        <charset val="204"/>
      </rPr>
      <t xml:space="preserve"> 26</t>
    </r>
    <r>
      <rPr>
        <sz val="12"/>
        <color indexed="8"/>
        <rFont val="Times New Roman"/>
        <family val="1"/>
        <charset val="204"/>
      </rPr>
      <t>.04.2024 г.</t>
    </r>
  </si>
  <si>
    <r>
      <rPr>
        <vertAlign val="superscript"/>
        <sz val="12"/>
        <rFont val="Times New Roman"/>
        <family val="1"/>
        <charset val="204"/>
      </rPr>
      <t>3)</t>
    </r>
    <r>
      <rPr>
        <sz val="12"/>
        <rFont val="Times New Roman"/>
        <family val="1"/>
        <charset val="204"/>
      </rPr>
      <t>Данные содержат изменения, связанные с учетом итогов ВПН-2020.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</si>
</sst>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33" x14ac:knownFonts="1">
    <font>
      <sz val="10"/>
      <name val="Arial"/>
    </font>
    <font>
      <sz val="6.15"/>
      <name val="Arial"/>
      <family val="2"/>
    </font>
    <font>
      <u/>
      <sz val="10"/>
      <color indexed="12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u/>
      <sz val="11"/>
      <color theme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Arial Cyr"/>
      <charset val="204"/>
    </font>
    <font>
      <b/>
      <sz val="11"/>
      <color rgb="FFFF0000"/>
      <name val="Times New Roman"/>
      <family val="1"/>
      <charset val="204"/>
    </font>
    <font>
      <u/>
      <sz val="12"/>
      <color indexed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0"/>
      <name val="Arial"/>
      <family val="2"/>
      <charset val="204"/>
    </font>
    <font>
      <vertAlign val="superscript"/>
      <sz val="12"/>
      <name val="Times New Roman"/>
      <family val="1"/>
      <charset val="204"/>
    </font>
    <font>
      <b/>
      <vertAlign val="superscript"/>
      <sz val="12"/>
      <name val="Arial"/>
      <family val="2"/>
      <charset val="204"/>
    </font>
    <font>
      <b/>
      <vertAlign val="superscript"/>
      <sz val="12"/>
      <name val="Times New Roman"/>
      <family val="1"/>
      <charset val="204"/>
    </font>
    <font>
      <b/>
      <vertAlign val="superscript"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/>
    <xf numFmtId="0" fontId="1" fillId="0" borderId="1" applyNumberFormat="0" applyFill="0" applyProtection="0">
      <alignment horizontal="left" vertical="top" wrapText="1"/>
    </xf>
    <xf numFmtId="0" fontId="12" fillId="0" borderId="0"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75">
    <xf numFmtId="0" fontId="0" fillId="0" borderId="0" xfId="0"/>
    <xf numFmtId="0" fontId="5" fillId="0" borderId="0" xfId="0" applyFont="1" applyBorder="1"/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Fill="1" applyBorder="1"/>
    <xf numFmtId="0" fontId="5" fillId="0" borderId="0" xfId="0" applyFont="1" applyFill="1"/>
    <xf numFmtId="164" fontId="5" fillId="0" borderId="0" xfId="0" applyNumberFormat="1" applyFont="1"/>
    <xf numFmtId="0" fontId="13" fillId="0" borderId="0" xfId="0" applyFont="1" applyAlignment="1">
      <alignment horizontal="left"/>
    </xf>
    <xf numFmtId="164" fontId="14" fillId="0" borderId="0" xfId="3" applyNumberFormat="1" applyFont="1" applyFill="1" applyBorder="1" applyAlignment="1" applyProtection="1">
      <alignment horizontal="left" vertical="center"/>
    </xf>
    <xf numFmtId="164" fontId="6" fillId="0" borderId="0" xfId="0" applyNumberFormat="1" applyFont="1" applyFill="1" applyBorder="1"/>
    <xf numFmtId="165" fontId="5" fillId="0" borderId="0" xfId="0" applyNumberFormat="1" applyFont="1" applyFill="1" applyBorder="1"/>
    <xf numFmtId="164" fontId="5" fillId="0" borderId="0" xfId="0" applyNumberFormat="1" applyFont="1" applyFill="1" applyBorder="1" applyAlignment="1"/>
    <xf numFmtId="164" fontId="5" fillId="0" borderId="0" xfId="0" applyNumberFormat="1" applyFont="1" applyFill="1" applyBorder="1"/>
    <xf numFmtId="49" fontId="6" fillId="0" borderId="2" xfId="0" applyNumberFormat="1" applyFont="1" applyFill="1" applyBorder="1" applyAlignment="1">
      <alignment wrapText="1"/>
    </xf>
    <xf numFmtId="49" fontId="7" fillId="0" borderId="2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/>
    <xf numFmtId="165" fontId="7" fillId="0" borderId="5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wrapText="1"/>
    </xf>
    <xf numFmtId="165" fontId="8" fillId="0" borderId="1" xfId="0" applyNumberFormat="1" applyFont="1" applyFill="1" applyBorder="1" applyAlignment="1">
      <alignment horizontal="center" vertical="center"/>
    </xf>
    <xf numFmtId="0" fontId="5" fillId="0" borderId="7" xfId="0" applyFont="1" applyFill="1" applyBorder="1"/>
    <xf numFmtId="0" fontId="5" fillId="0" borderId="4" xfId="0" applyFont="1" applyFill="1" applyBorder="1" applyAlignment="1">
      <alignment wrapText="1"/>
    </xf>
    <xf numFmtId="165" fontId="8" fillId="0" borderId="8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wrapText="1"/>
    </xf>
    <xf numFmtId="0" fontId="5" fillId="0" borderId="2" xfId="0" applyFont="1" applyFill="1" applyBorder="1" applyAlignment="1">
      <alignment wrapText="1"/>
    </xf>
    <xf numFmtId="49" fontId="8" fillId="0" borderId="1" xfId="0" applyNumberFormat="1" applyFont="1" applyFill="1" applyBorder="1" applyAlignment="1">
      <alignment horizontal="center" vertical="center"/>
    </xf>
    <xf numFmtId="165" fontId="8" fillId="0" borderId="9" xfId="0" applyNumberFormat="1" applyFont="1" applyFill="1" applyBorder="1" applyAlignment="1">
      <alignment horizontal="center" vertical="center"/>
    </xf>
    <xf numFmtId="165" fontId="8" fillId="0" borderId="10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wrapText="1"/>
    </xf>
    <xf numFmtId="165" fontId="8" fillId="0" borderId="11" xfId="0" applyNumberFormat="1" applyFont="1" applyFill="1" applyBorder="1" applyAlignment="1">
      <alignment horizontal="center" vertical="center"/>
    </xf>
    <xf numFmtId="165" fontId="8" fillId="0" borderId="12" xfId="0" applyNumberFormat="1" applyFont="1" applyFill="1" applyBorder="1" applyAlignment="1">
      <alignment horizontal="center" vertical="center"/>
    </xf>
    <xf numFmtId="165" fontId="7" fillId="0" borderId="13" xfId="0" applyNumberFormat="1" applyFont="1" applyFill="1" applyBorder="1" applyAlignment="1">
      <alignment horizontal="center" vertical="center"/>
    </xf>
    <xf numFmtId="0" fontId="6" fillId="0" borderId="2" xfId="0" applyFont="1" applyFill="1" applyBorder="1"/>
    <xf numFmtId="0" fontId="5" fillId="0" borderId="2" xfId="0" applyFont="1" applyFill="1" applyBorder="1"/>
    <xf numFmtId="0" fontId="5" fillId="0" borderId="2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165" fontId="8" fillId="0" borderId="14" xfId="0" applyNumberFormat="1" applyFont="1" applyFill="1" applyBorder="1" applyAlignment="1">
      <alignment horizontal="center" vertical="center"/>
    </xf>
    <xf numFmtId="165" fontId="8" fillId="0" borderId="15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165" fontId="5" fillId="0" borderId="0" xfId="0" applyNumberFormat="1" applyFont="1" applyBorder="1"/>
    <xf numFmtId="49" fontId="5" fillId="0" borderId="0" xfId="0" applyNumberFormat="1" applyFont="1" applyBorder="1" applyAlignment="1">
      <alignment vertical="center"/>
    </xf>
    <xf numFmtId="0" fontId="5" fillId="0" borderId="0" xfId="0" applyFont="1" applyBorder="1" applyAlignment="1"/>
    <xf numFmtId="0" fontId="6" fillId="0" borderId="2" xfId="0" applyFont="1" applyFill="1" applyBorder="1" applyAlignment="1"/>
    <xf numFmtId="0" fontId="5" fillId="0" borderId="2" xfId="0" applyFont="1" applyFill="1" applyBorder="1" applyAlignment="1"/>
    <xf numFmtId="0" fontId="5" fillId="0" borderId="2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left" wrapText="1"/>
    </xf>
    <xf numFmtId="0" fontId="5" fillId="0" borderId="0" xfId="0" applyFont="1" applyBorder="1" applyAlignment="1">
      <alignment wrapText="1"/>
    </xf>
    <xf numFmtId="165" fontId="5" fillId="0" borderId="0" xfId="0" applyNumberFormat="1" applyFont="1" applyBorder="1" applyAlignment="1"/>
    <xf numFmtId="164" fontId="6" fillId="0" borderId="0" xfId="0" applyNumberFormat="1" applyFont="1" applyFill="1" applyBorder="1" applyAlignment="1">
      <alignment vertical="center" wrapText="1"/>
    </xf>
    <xf numFmtId="0" fontId="6" fillId="0" borderId="0" xfId="0" applyFont="1"/>
    <xf numFmtId="0" fontId="5" fillId="0" borderId="0" xfId="0" applyFont="1" applyAlignment="1">
      <alignment horizontal="justify" vertical="center"/>
    </xf>
    <xf numFmtId="0" fontId="15" fillId="0" borderId="0" xfId="0" applyFont="1" applyAlignment="1">
      <alignment horizontal="left"/>
    </xf>
    <xf numFmtId="0" fontId="13" fillId="0" borderId="0" xfId="0" applyFont="1" applyAlignment="1">
      <alignment wrapText="1"/>
    </xf>
    <xf numFmtId="0" fontId="16" fillId="0" borderId="0" xfId="3" applyFont="1" applyAlignment="1" applyProtection="1"/>
    <xf numFmtId="0" fontId="16" fillId="0" borderId="0" xfId="3" applyFont="1" applyAlignment="1" applyProtection="1">
      <alignment horizontal="left" indent="2"/>
    </xf>
    <xf numFmtId="0" fontId="15" fillId="0" borderId="0" xfId="3" applyFont="1" applyAlignment="1" applyProtection="1"/>
    <xf numFmtId="0" fontId="0" fillId="0" borderId="0" xfId="0" applyAlignment="1"/>
    <xf numFmtId="165" fontId="7" fillId="0" borderId="3" xfId="0" applyNumberFormat="1" applyFont="1" applyFill="1" applyBorder="1" applyAlignment="1">
      <alignment vertical="center"/>
    </xf>
    <xf numFmtId="165" fontId="7" fillId="0" borderId="5" xfId="0" applyNumberFormat="1" applyFont="1" applyFill="1" applyBorder="1" applyAlignment="1"/>
    <xf numFmtId="165" fontId="8" fillId="0" borderId="1" xfId="0" applyNumberFormat="1" applyFont="1" applyFill="1" applyBorder="1"/>
    <xf numFmtId="165" fontId="8" fillId="0" borderId="1" xfId="0" applyNumberFormat="1" applyFont="1" applyFill="1" applyBorder="1" applyAlignment="1"/>
    <xf numFmtId="165" fontId="8" fillId="0" borderId="9" xfId="0" applyNumberFormat="1" applyFont="1" applyFill="1" applyBorder="1"/>
    <xf numFmtId="165" fontId="7" fillId="0" borderId="5" xfId="0" applyNumberFormat="1" applyFont="1" applyFill="1" applyBorder="1"/>
    <xf numFmtId="165" fontId="8" fillId="0" borderId="11" xfId="0" applyNumberFormat="1" applyFont="1" applyFill="1" applyBorder="1"/>
    <xf numFmtId="165" fontId="7" fillId="0" borderId="13" xfId="0" applyNumberFormat="1" applyFont="1" applyFill="1" applyBorder="1" applyAlignment="1"/>
    <xf numFmtId="165" fontId="7" fillId="0" borderId="13" xfId="0" applyNumberFormat="1" applyFont="1" applyFill="1" applyBorder="1"/>
    <xf numFmtId="165" fontId="8" fillId="0" borderId="14" xfId="0" applyNumberFormat="1" applyFont="1" applyFill="1" applyBorder="1"/>
    <xf numFmtId="0" fontId="6" fillId="0" borderId="0" xfId="0" applyFont="1" applyAlignment="1">
      <alignment horizontal="left"/>
    </xf>
    <xf numFmtId="0" fontId="11" fillId="0" borderId="0" xfId="0" applyFont="1"/>
    <xf numFmtId="0" fontId="17" fillId="0" borderId="0" xfId="0" applyFont="1"/>
    <xf numFmtId="0" fontId="18" fillId="0" borderId="0" xfId="0" applyFont="1"/>
    <xf numFmtId="49" fontId="6" fillId="0" borderId="0" xfId="0" applyNumberFormat="1" applyFont="1" applyAlignment="1">
      <alignment horizontal="left"/>
    </xf>
    <xf numFmtId="0" fontId="16" fillId="0" borderId="0" xfId="3" applyFont="1" applyAlignment="1" applyProtection="1">
      <alignment horizontal="left"/>
    </xf>
    <xf numFmtId="49" fontId="6" fillId="0" borderId="4" xfId="0" applyNumberFormat="1" applyFont="1" applyFill="1" applyBorder="1" applyAlignment="1">
      <alignment wrapText="1"/>
    </xf>
    <xf numFmtId="0" fontId="6" fillId="0" borderId="4" xfId="0" applyFont="1" applyFill="1" applyBorder="1"/>
    <xf numFmtId="0" fontId="5" fillId="0" borderId="4" xfId="0" applyFont="1" applyFill="1" applyBorder="1"/>
    <xf numFmtId="0" fontId="5" fillId="0" borderId="4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49" fontId="7" fillId="0" borderId="5" xfId="0" applyNumberFormat="1" applyFont="1" applyFill="1" applyBorder="1" applyAlignment="1">
      <alignment horizontal="center" vertical="center" wrapText="1"/>
    </xf>
    <xf numFmtId="165" fontId="8" fillId="0" borderId="16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165" fontId="8" fillId="0" borderId="17" xfId="0" applyNumberFormat="1" applyFont="1" applyFill="1" applyBorder="1" applyAlignment="1">
      <alignment horizontal="center" vertical="center"/>
    </xf>
    <xf numFmtId="165" fontId="8" fillId="0" borderId="18" xfId="0" applyNumberFormat="1" applyFont="1" applyFill="1" applyBorder="1" applyAlignment="1">
      <alignment horizontal="center" vertical="center"/>
    </xf>
    <xf numFmtId="165" fontId="8" fillId="0" borderId="19" xfId="0" applyNumberFormat="1" applyFont="1" applyFill="1" applyBorder="1" applyAlignment="1">
      <alignment horizontal="center" vertical="center"/>
    </xf>
    <xf numFmtId="165" fontId="5" fillId="0" borderId="0" xfId="0" applyNumberFormat="1" applyFont="1"/>
    <xf numFmtId="164" fontId="6" fillId="0" borderId="0" xfId="0" applyNumberFormat="1" applyFont="1" applyFill="1" applyBorder="1" applyAlignment="1">
      <alignment wrapText="1"/>
    </xf>
    <xf numFmtId="0" fontId="19" fillId="0" borderId="0" xfId="3" applyFont="1" applyAlignment="1" applyProtection="1"/>
    <xf numFmtId="0" fontId="20" fillId="0" borderId="0" xfId="3" applyFont="1" applyAlignment="1" applyProtection="1"/>
    <xf numFmtId="164" fontId="21" fillId="0" borderId="0" xfId="3" applyNumberFormat="1" applyFont="1" applyFill="1" applyBorder="1" applyAlignment="1" applyProtection="1">
      <alignment horizontal="left" vertical="center"/>
    </xf>
    <xf numFmtId="0" fontId="22" fillId="0" borderId="0" xfId="0" applyFont="1" applyFill="1"/>
    <xf numFmtId="49" fontId="11" fillId="0" borderId="5" xfId="0" applyNumberFormat="1" applyFont="1" applyFill="1" applyBorder="1" applyAlignment="1">
      <alignment wrapText="1"/>
    </xf>
    <xf numFmtId="0" fontId="7" fillId="0" borderId="5" xfId="0" applyFont="1" applyFill="1" applyBorder="1" applyAlignment="1">
      <alignment horizontal="center" vertical="center"/>
    </xf>
    <xf numFmtId="0" fontId="23" fillId="0" borderId="5" xfId="0" applyFont="1" applyFill="1" applyBorder="1" applyAlignment="1"/>
    <xf numFmtId="164" fontId="7" fillId="0" borderId="5" xfId="0" applyNumberFormat="1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23" fillId="0" borderId="5" xfId="0" applyFont="1" applyFill="1" applyBorder="1" applyAlignment="1">
      <alignment wrapText="1"/>
    </xf>
    <xf numFmtId="0" fontId="11" fillId="0" borderId="5" xfId="0" applyFont="1" applyFill="1" applyBorder="1" applyAlignment="1">
      <alignment wrapText="1"/>
    </xf>
    <xf numFmtId="0" fontId="23" fillId="0" borderId="5" xfId="0" applyFont="1" applyFill="1" applyBorder="1"/>
    <xf numFmtId="0" fontId="11" fillId="0" borderId="5" xfId="0" applyFont="1" applyFill="1" applyBorder="1"/>
    <xf numFmtId="0" fontId="11" fillId="0" borderId="5" xfId="0" applyFont="1" applyFill="1" applyBorder="1" applyAlignment="1">
      <alignment horizontal="left"/>
    </xf>
    <xf numFmtId="0" fontId="11" fillId="0" borderId="5" xfId="0" applyFont="1" applyFill="1" applyBorder="1" applyAlignment="1">
      <alignment horizontal="left" wrapText="1"/>
    </xf>
    <xf numFmtId="0" fontId="23" fillId="0" borderId="5" xfId="0" applyFont="1" applyFill="1" applyBorder="1" applyAlignment="1">
      <alignment horizontal="left"/>
    </xf>
    <xf numFmtId="0" fontId="11" fillId="0" borderId="0" xfId="0" applyFont="1" applyFill="1"/>
    <xf numFmtId="0" fontId="24" fillId="0" borderId="0" xfId="0" applyFont="1" applyFill="1"/>
    <xf numFmtId="0" fontId="7" fillId="0" borderId="22" xfId="0" applyFont="1" applyFill="1" applyBorder="1" applyAlignment="1">
      <alignment horizontal="center" vertical="center"/>
    </xf>
    <xf numFmtId="164" fontId="7" fillId="0" borderId="22" xfId="0" applyNumberFormat="1" applyFont="1" applyFill="1" applyBorder="1" applyAlignment="1">
      <alignment horizontal="center" vertical="center"/>
    </xf>
    <xf numFmtId="165" fontId="8" fillId="0" borderId="23" xfId="0" applyNumberFormat="1" applyFont="1" applyFill="1" applyBorder="1" applyAlignment="1">
      <alignment horizontal="center" vertical="center"/>
    </xf>
    <xf numFmtId="165" fontId="8" fillId="0" borderId="24" xfId="0" applyNumberFormat="1" applyFont="1" applyFill="1" applyBorder="1" applyAlignment="1">
      <alignment horizontal="center" vertical="center"/>
    </xf>
    <xf numFmtId="165" fontId="8" fillId="0" borderId="25" xfId="0" applyNumberFormat="1" applyFont="1" applyFill="1" applyBorder="1" applyAlignment="1">
      <alignment horizontal="center" vertical="center"/>
    </xf>
    <xf numFmtId="165" fontId="8" fillId="0" borderId="26" xfId="0" applyNumberFormat="1" applyFont="1" applyFill="1" applyBorder="1" applyAlignment="1">
      <alignment horizontal="center" vertical="center"/>
    </xf>
    <xf numFmtId="0" fontId="24" fillId="0" borderId="0" xfId="0" applyFont="1" applyFill="1" applyAlignment="1"/>
    <xf numFmtId="0" fontId="23" fillId="0" borderId="13" xfId="0" applyFont="1" applyFill="1" applyBorder="1" applyAlignment="1"/>
    <xf numFmtId="0" fontId="23" fillId="0" borderId="13" xfId="0" applyFont="1" applyFill="1" applyBorder="1" applyAlignment="1">
      <alignment wrapText="1"/>
    </xf>
    <xf numFmtId="49" fontId="11" fillId="0" borderId="13" xfId="0" applyNumberFormat="1" applyFont="1" applyFill="1" applyBorder="1" applyAlignment="1">
      <alignment wrapText="1"/>
    </xf>
    <xf numFmtId="0" fontId="23" fillId="0" borderId="13" xfId="0" applyFont="1" applyFill="1" applyBorder="1"/>
    <xf numFmtId="0" fontId="11" fillId="0" borderId="13" xfId="0" applyFont="1" applyFill="1" applyBorder="1"/>
    <xf numFmtId="0" fontId="11" fillId="0" borderId="13" xfId="0" applyFont="1" applyFill="1" applyBorder="1" applyAlignment="1">
      <alignment horizontal="left"/>
    </xf>
    <xf numFmtId="0" fontId="11" fillId="0" borderId="13" xfId="0" applyFont="1" applyFill="1" applyBorder="1" applyAlignment="1">
      <alignment horizontal="left" wrapText="1"/>
    </xf>
    <xf numFmtId="0" fontId="23" fillId="0" borderId="13" xfId="0" applyFont="1" applyFill="1" applyBorder="1" applyAlignment="1">
      <alignment horizontal="left"/>
    </xf>
    <xf numFmtId="165" fontId="8" fillId="0" borderId="28" xfId="0" applyNumberFormat="1" applyFont="1" applyFill="1" applyBorder="1"/>
    <xf numFmtId="165" fontId="8" fillId="0" borderId="29" xfId="0" applyNumberFormat="1" applyFont="1" applyFill="1" applyBorder="1"/>
    <xf numFmtId="165" fontId="8" fillId="0" borderId="16" xfId="0" applyNumberFormat="1" applyFont="1" applyFill="1" applyBorder="1"/>
    <xf numFmtId="165" fontId="8" fillId="0" borderId="19" xfId="0" applyNumberFormat="1" applyFont="1" applyFill="1" applyBorder="1"/>
    <xf numFmtId="165" fontId="8" fillId="0" borderId="28" xfId="0" applyNumberFormat="1" applyFont="1" applyFill="1" applyBorder="1" applyAlignment="1">
      <alignment horizontal="center" vertical="center"/>
    </xf>
    <xf numFmtId="165" fontId="8" fillId="0" borderId="29" xfId="0" applyNumberFormat="1" applyFont="1" applyFill="1" applyBorder="1" applyAlignment="1">
      <alignment horizontal="center" vertical="center"/>
    </xf>
    <xf numFmtId="165" fontId="8" fillId="0" borderId="30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left" vertical="center" wrapText="1"/>
    </xf>
    <xf numFmtId="165" fontId="27" fillId="0" borderId="0" xfId="0" applyNumberFormat="1" applyFont="1" applyFill="1" applyBorder="1"/>
    <xf numFmtId="165" fontId="8" fillId="0" borderId="16" xfId="0" applyNumberFormat="1" applyFont="1" applyFill="1" applyBorder="1" applyAlignment="1"/>
    <xf numFmtId="165" fontId="8" fillId="0" borderId="17" xfId="0" applyNumberFormat="1" applyFont="1" applyFill="1" applyBorder="1"/>
    <xf numFmtId="165" fontId="8" fillId="0" borderId="18" xfId="0" applyNumberFormat="1" applyFont="1" applyFill="1" applyBorder="1"/>
    <xf numFmtId="165" fontId="7" fillId="0" borderId="3" xfId="0" applyNumberFormat="1" applyFont="1" applyFill="1" applyBorder="1" applyAlignment="1">
      <alignment horizontal="right" vertical="center"/>
    </xf>
    <xf numFmtId="0" fontId="27" fillId="0" borderId="0" xfId="0" applyFont="1" applyBorder="1"/>
    <xf numFmtId="165" fontId="27" fillId="0" borderId="0" xfId="0" applyNumberFormat="1" applyFont="1" applyBorder="1" applyAlignment="1"/>
    <xf numFmtId="0" fontId="27" fillId="0" borderId="0" xfId="0" applyFont="1" applyBorder="1" applyAlignment="1"/>
    <xf numFmtId="0" fontId="27" fillId="0" borderId="0" xfId="0" applyFont="1" applyFill="1" applyBorder="1"/>
    <xf numFmtId="0" fontId="3" fillId="0" borderId="0" xfId="4" applyFont="1" applyBorder="1"/>
    <xf numFmtId="0" fontId="28" fillId="0" borderId="31" xfId="0" applyFont="1" applyBorder="1" applyAlignment="1">
      <alignment horizontal="center" vertical="center" wrapText="1"/>
    </xf>
    <xf numFmtId="0" fontId="28" fillId="0" borderId="32" xfId="0" applyFont="1" applyBorder="1" applyAlignment="1">
      <alignment horizontal="center" vertical="center" wrapText="1"/>
    </xf>
    <xf numFmtId="0" fontId="28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0" fillId="0" borderId="0" xfId="0" applyAlignment="1"/>
    <xf numFmtId="0" fontId="7" fillId="0" borderId="5" xfId="4" applyFont="1" applyFill="1" applyBorder="1" applyAlignment="1">
      <alignment horizontal="center" vertical="center"/>
    </xf>
    <xf numFmtId="0" fontId="0" fillId="0" borderId="0" xfId="0" applyFill="1" applyAlignment="1"/>
    <xf numFmtId="165" fontId="8" fillId="0" borderId="30" xfId="0" applyNumberFormat="1" applyFont="1" applyFill="1" applyBorder="1"/>
    <xf numFmtId="165" fontId="8" fillId="0" borderId="8" xfId="0" applyNumberFormat="1" applyFont="1" applyFill="1" applyBorder="1"/>
    <xf numFmtId="165" fontId="8" fillId="0" borderId="15" xfId="0" applyNumberFormat="1" applyFont="1" applyFill="1" applyBorder="1"/>
    <xf numFmtId="0" fontId="5" fillId="0" borderId="0" xfId="0" applyFont="1" applyFill="1" applyBorder="1" applyAlignment="1"/>
    <xf numFmtId="0" fontId="16" fillId="0" borderId="0" xfId="3" applyFont="1" applyAlignment="1" applyProtection="1">
      <alignment horizontal="left"/>
    </xf>
    <xf numFmtId="0" fontId="26" fillId="0" borderId="0" xfId="3" applyFont="1" applyAlignment="1" applyProtection="1">
      <alignment horizontal="left"/>
    </xf>
    <xf numFmtId="164" fontId="6" fillId="0" borderId="0" xfId="0" applyNumberFormat="1" applyFont="1" applyFill="1" applyBorder="1" applyAlignment="1">
      <alignment wrapText="1"/>
    </xf>
    <xf numFmtId="0" fontId="6" fillId="0" borderId="20" xfId="0" applyFont="1" applyFill="1" applyBorder="1" applyAlignment="1">
      <alignment horizontal="left" vertical="center" wrapText="1"/>
    </xf>
    <xf numFmtId="164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justify" vertical="center"/>
    </xf>
    <xf numFmtId="0" fontId="0" fillId="0" borderId="0" xfId="0" applyAlignment="1">
      <alignment horizontal="justify" vertical="center"/>
    </xf>
    <xf numFmtId="0" fontId="5" fillId="0" borderId="0" xfId="0" applyFont="1" applyFill="1" applyBorder="1" applyAlignment="1"/>
    <xf numFmtId="0" fontId="6" fillId="0" borderId="0" xfId="0" applyFont="1" applyFill="1" applyBorder="1" applyAlignment="1">
      <alignment wrapText="1"/>
    </xf>
    <xf numFmtId="0" fontId="0" fillId="0" borderId="0" xfId="0" applyAlignment="1"/>
    <xf numFmtId="0" fontId="5" fillId="0" borderId="0" xfId="0" applyFont="1" applyFill="1" applyBorder="1" applyAlignment="1">
      <alignment horizontal="justify" vertical="top" wrapText="1"/>
    </xf>
    <xf numFmtId="0" fontId="5" fillId="0" borderId="0" xfId="0" applyFont="1" applyFill="1" applyAlignment="1">
      <alignment vertical="center" wrapText="1"/>
    </xf>
    <xf numFmtId="0" fontId="3" fillId="0" borderId="0" xfId="0" applyFont="1" applyFill="1" applyAlignment="1">
      <alignment wrapText="1"/>
    </xf>
    <xf numFmtId="164" fontId="6" fillId="0" borderId="0" xfId="0" applyNumberFormat="1" applyFont="1" applyFill="1" applyBorder="1" applyAlignment="1">
      <alignment horizontal="left" vertical="center" wrapText="1"/>
    </xf>
    <xf numFmtId="0" fontId="5" fillId="0" borderId="0" xfId="4" applyFont="1" applyFill="1" applyBorder="1" applyAlignment="1">
      <alignment horizontal="left" vertical="top" wrapText="1"/>
    </xf>
    <xf numFmtId="164" fontId="6" fillId="0" borderId="20" xfId="0" applyNumberFormat="1" applyFont="1" applyFill="1" applyBorder="1" applyAlignment="1">
      <alignment horizontal="left" vertical="center" wrapText="1"/>
    </xf>
    <xf numFmtId="0" fontId="0" fillId="0" borderId="20" xfId="0" applyBorder="1" applyAlignment="1"/>
    <xf numFmtId="0" fontId="5" fillId="0" borderId="0" xfId="0" applyFont="1" applyFill="1" applyBorder="1" applyAlignment="1">
      <alignment horizontal="justify" vertical="center" wrapText="1"/>
    </xf>
    <xf numFmtId="49" fontId="23" fillId="0" borderId="21" xfId="0" applyNumberFormat="1" applyFont="1" applyFill="1" applyBorder="1" applyAlignment="1">
      <alignment horizontal="left" vertical="center" wrapText="1"/>
    </xf>
    <xf numFmtId="49" fontId="23" fillId="0" borderId="20" xfId="0" applyNumberFormat="1" applyFont="1" applyFill="1" applyBorder="1" applyAlignment="1">
      <alignment horizontal="left" vertical="center" wrapText="1"/>
    </xf>
    <xf numFmtId="0" fontId="24" fillId="0" borderId="27" xfId="0" applyFont="1" applyBorder="1" applyAlignment="1">
      <alignment wrapText="1"/>
    </xf>
    <xf numFmtId="49" fontId="23" fillId="0" borderId="21" xfId="0" applyNumberFormat="1" applyFont="1" applyFill="1" applyBorder="1" applyAlignment="1">
      <alignment wrapText="1"/>
    </xf>
    <xf numFmtId="164" fontId="14" fillId="0" borderId="0" xfId="3" applyNumberFormat="1" applyFont="1" applyFill="1" applyBorder="1" applyAlignment="1" applyProtection="1">
      <alignment horizontal="left" vertical="center"/>
    </xf>
    <xf numFmtId="0" fontId="0" fillId="0" borderId="37" xfId="0" applyBorder="1" applyAlignment="1"/>
  </cellXfs>
  <cellStyles count="8">
    <cellStyle name="m49048872" xfId="1"/>
    <cellStyle name="Normal" xfId="2"/>
    <cellStyle name="Гиперссылка" xfId="3" builtinId="8"/>
    <cellStyle name="Обычный" xfId="0" builtinId="0"/>
    <cellStyle name="Обычный 2" xfId="4"/>
    <cellStyle name="Обычный 2 2" xfId="5"/>
    <cellStyle name="Процентный 2" xfId="6"/>
    <cellStyle name="Процентный 2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12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1057;&#1086;&#1076;&#1077;&#1088;&#1078;&#1072;&#1085;&#1080;&#1077;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5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6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7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8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9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10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1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1428751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0"/>
          <a:ext cx="391046" cy="417267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0"/>
          <a:ext cx="391046" cy="417267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142875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8275" y="0"/>
          <a:ext cx="387480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1428751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0"/>
          <a:ext cx="391046" cy="41726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1428751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0"/>
          <a:ext cx="391046" cy="41726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0"/>
          <a:ext cx="391046" cy="41726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0"/>
          <a:ext cx="391046" cy="417267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1428751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0"/>
          <a:ext cx="391046" cy="417267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0"/>
          <a:ext cx="391046" cy="417267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0"/>
          <a:ext cx="391046" cy="417267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0"/>
          <a:ext cx="391046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5"/>
  <sheetViews>
    <sheetView showGridLines="0" tabSelected="1" zoomScaleNormal="100" workbookViewId="0"/>
  </sheetViews>
  <sheetFormatPr defaultRowHeight="15.75" x14ac:dyDescent="0.25"/>
  <cols>
    <col min="1" max="1" width="3.28515625" style="3" customWidth="1"/>
    <col min="2" max="2" width="13.140625" style="2" customWidth="1"/>
    <col min="3" max="3" width="13.7109375" style="2" customWidth="1"/>
    <col min="4" max="4" width="13.42578125" style="2" customWidth="1"/>
    <col min="5" max="6" width="12.7109375" style="2" customWidth="1"/>
    <col min="7" max="7" width="18.42578125" style="2" customWidth="1"/>
    <col min="8" max="8" width="22.28515625" style="2" customWidth="1"/>
    <col min="9" max="9" width="15.140625" style="2" customWidth="1"/>
    <col min="10" max="12" width="9.7109375" style="2" customWidth="1"/>
    <col min="13" max="13" width="9.140625" style="2"/>
    <col min="14" max="14" width="10.28515625" style="2" customWidth="1"/>
    <col min="15" max="16384" width="9.140625" style="2"/>
  </cols>
  <sheetData>
    <row r="1" spans="1:16" ht="15" customHeight="1" x14ac:dyDescent="0.25">
      <c r="A1" s="67" t="s">
        <v>0</v>
      </c>
    </row>
    <row r="2" spans="1:16" ht="15" customHeight="1" x14ac:dyDescent="0.25"/>
    <row r="3" spans="1:16" s="70" customFormat="1" ht="15" customHeight="1" x14ac:dyDescent="0.25">
      <c r="A3" s="71" t="s">
        <v>1</v>
      </c>
      <c r="B3" s="151" t="s">
        <v>133</v>
      </c>
      <c r="C3" s="151"/>
      <c r="D3" s="151"/>
      <c r="E3" s="151"/>
      <c r="F3" s="151"/>
      <c r="G3" s="151"/>
      <c r="H3" s="151"/>
      <c r="I3" s="151"/>
      <c r="J3" s="151"/>
      <c r="K3" s="151"/>
      <c r="L3" s="53"/>
      <c r="M3" s="68"/>
      <c r="N3" s="68"/>
      <c r="O3" s="69"/>
      <c r="P3" s="69"/>
    </row>
    <row r="4" spans="1:16" ht="15" customHeight="1" x14ac:dyDescent="0.25">
      <c r="A4" s="71" t="s">
        <v>2</v>
      </c>
      <c r="B4" s="151" t="s">
        <v>132</v>
      </c>
      <c r="C4" s="151"/>
      <c r="D4" s="151"/>
      <c r="E4" s="151"/>
      <c r="F4" s="151"/>
      <c r="G4" s="151"/>
      <c r="H4" s="151"/>
      <c r="I4" s="151"/>
      <c r="J4" s="151"/>
      <c r="K4" s="151"/>
      <c r="L4" s="53"/>
    </row>
    <row r="5" spans="1:16" s="70" customFormat="1" ht="15" customHeight="1" x14ac:dyDescent="0.25">
      <c r="A5" s="71" t="s">
        <v>3</v>
      </c>
      <c r="B5" s="151" t="s">
        <v>150</v>
      </c>
      <c r="C5" s="151"/>
      <c r="D5" s="151"/>
      <c r="E5" s="151"/>
      <c r="F5" s="151"/>
      <c r="G5" s="151"/>
      <c r="H5" s="151"/>
      <c r="I5" s="151"/>
      <c r="J5" s="151"/>
      <c r="K5" s="151"/>
      <c r="L5" s="72"/>
      <c r="M5" s="68"/>
      <c r="N5" s="68"/>
      <c r="O5" s="69"/>
      <c r="P5" s="69"/>
    </row>
    <row r="6" spans="1:16" ht="15" customHeight="1" x14ac:dyDescent="0.25">
      <c r="A6" s="71" t="s">
        <v>4</v>
      </c>
      <c r="B6" s="151" t="s">
        <v>134</v>
      </c>
      <c r="C6" s="151"/>
      <c r="D6" s="151"/>
      <c r="E6" s="151"/>
      <c r="F6" s="151"/>
      <c r="G6" s="151"/>
      <c r="H6" s="151"/>
      <c r="I6" s="151"/>
      <c r="J6" s="151"/>
      <c r="K6" s="151"/>
      <c r="L6" s="72"/>
    </row>
    <row r="7" spans="1:16" s="70" customFormat="1" ht="15" customHeight="1" x14ac:dyDescent="0.25">
      <c r="A7" s="71" t="s">
        <v>5</v>
      </c>
      <c r="B7" s="151" t="s">
        <v>148</v>
      </c>
      <c r="C7" s="151"/>
      <c r="D7" s="151"/>
      <c r="E7" s="151"/>
      <c r="F7" s="151"/>
      <c r="G7" s="151"/>
      <c r="H7" s="151"/>
      <c r="I7" s="151"/>
      <c r="J7" s="151"/>
      <c r="K7" s="151"/>
      <c r="L7" s="72"/>
      <c r="M7" s="68"/>
      <c r="N7" s="68"/>
      <c r="O7" s="69"/>
      <c r="P7" s="69"/>
    </row>
    <row r="8" spans="1:16" ht="15" customHeight="1" x14ac:dyDescent="0.25">
      <c r="A8" s="71" t="s">
        <v>6</v>
      </c>
      <c r="B8" s="152" t="s">
        <v>135</v>
      </c>
      <c r="C8" s="152"/>
      <c r="D8" s="152"/>
      <c r="E8" s="152"/>
      <c r="F8" s="152"/>
      <c r="G8" s="152"/>
      <c r="H8" s="152"/>
      <c r="I8" s="152"/>
      <c r="J8" s="151"/>
      <c r="K8" s="151"/>
      <c r="L8" s="72"/>
    </row>
    <row r="9" spans="1:16" s="70" customFormat="1" ht="15" customHeight="1" x14ac:dyDescent="0.25">
      <c r="A9" s="71" t="s">
        <v>113</v>
      </c>
      <c r="B9" s="151" t="s">
        <v>149</v>
      </c>
      <c r="C9" s="151"/>
      <c r="D9" s="151"/>
      <c r="E9" s="151"/>
      <c r="F9" s="151"/>
      <c r="G9" s="151"/>
      <c r="H9" s="151"/>
      <c r="I9" s="151"/>
      <c r="J9" s="53"/>
      <c r="K9" s="53"/>
      <c r="L9" s="53"/>
      <c r="M9" s="86"/>
      <c r="N9" s="86"/>
      <c r="O9" s="87"/>
      <c r="P9" s="87"/>
    </row>
    <row r="10" spans="1:16" s="70" customFormat="1" ht="15" customHeight="1" x14ac:dyDescent="0.25">
      <c r="A10" s="71" t="s">
        <v>120</v>
      </c>
      <c r="B10" s="151" t="s">
        <v>136</v>
      </c>
      <c r="C10" s="151"/>
      <c r="D10" s="151"/>
      <c r="E10" s="151"/>
      <c r="F10" s="151"/>
      <c r="G10" s="151"/>
      <c r="H10" s="151"/>
      <c r="I10" s="151"/>
      <c r="J10" s="53"/>
      <c r="K10" s="53"/>
      <c r="L10" s="53"/>
      <c r="M10" s="86"/>
      <c r="N10" s="86"/>
      <c r="O10" s="87"/>
      <c r="P10" s="87"/>
    </row>
    <row r="11" spans="1:16" s="70" customFormat="1" ht="15" customHeight="1" x14ac:dyDescent="0.25">
      <c r="A11" s="71" t="s">
        <v>122</v>
      </c>
      <c r="B11" s="151" t="s">
        <v>151</v>
      </c>
      <c r="C11" s="151"/>
      <c r="D11" s="151"/>
      <c r="E11" s="151"/>
      <c r="F11" s="151"/>
      <c r="G11" s="151"/>
      <c r="H11" s="151"/>
      <c r="I11" s="151"/>
      <c r="J11" s="151"/>
      <c r="K11" s="151"/>
      <c r="L11" s="53"/>
      <c r="M11" s="86"/>
      <c r="N11" s="86"/>
      <c r="O11" s="87"/>
      <c r="P11" s="87"/>
    </row>
    <row r="12" spans="1:16" ht="15" customHeight="1" x14ac:dyDescent="0.25">
      <c r="A12" s="71" t="s">
        <v>123</v>
      </c>
      <c r="B12" s="151" t="s">
        <v>137</v>
      </c>
      <c r="C12" s="151"/>
      <c r="D12" s="151"/>
      <c r="E12" s="151"/>
      <c r="F12" s="151"/>
      <c r="G12" s="151"/>
      <c r="H12" s="151"/>
      <c r="I12" s="151"/>
      <c r="J12" s="151"/>
      <c r="K12" s="151"/>
    </row>
    <row r="13" spans="1:16" ht="15" customHeight="1" x14ac:dyDescent="0.25">
      <c r="A13" s="71" t="s">
        <v>145</v>
      </c>
      <c r="B13" s="151" t="s">
        <v>146</v>
      </c>
      <c r="C13" s="151"/>
      <c r="D13" s="151"/>
      <c r="E13" s="151"/>
      <c r="F13" s="151"/>
      <c r="G13" s="151"/>
      <c r="H13" s="151"/>
      <c r="I13" s="151"/>
      <c r="J13" s="151"/>
      <c r="K13" s="151"/>
    </row>
    <row r="14" spans="1:16" ht="45.75" customHeight="1" x14ac:dyDescent="0.25">
      <c r="B14" s="51" t="s">
        <v>7</v>
      </c>
      <c r="C14" s="52"/>
    </row>
    <row r="15" spans="1:16" ht="15" customHeight="1" x14ac:dyDescent="0.25">
      <c r="B15" s="7" t="s">
        <v>112</v>
      </c>
      <c r="C15" s="53"/>
    </row>
    <row r="16" spans="1:16" ht="15" customHeight="1" x14ac:dyDescent="0.25">
      <c r="B16" s="7" t="s">
        <v>131</v>
      </c>
      <c r="C16" s="53"/>
    </row>
    <row r="17" spans="1:3" ht="15" customHeight="1" x14ac:dyDescent="0.25">
      <c r="B17" s="54"/>
      <c r="C17" s="53"/>
    </row>
    <row r="18" spans="1:3" ht="15" customHeight="1" x14ac:dyDescent="0.25">
      <c r="B18" s="55" t="s">
        <v>168</v>
      </c>
      <c r="C18" s="53"/>
    </row>
    <row r="19" spans="1:3" ht="15" customHeight="1" x14ac:dyDescent="0.25"/>
    <row r="20" spans="1:3" ht="15" customHeight="1" x14ac:dyDescent="0.25">
      <c r="A20" s="2"/>
    </row>
    <row r="21" spans="1:3" ht="15" customHeight="1" x14ac:dyDescent="0.25">
      <c r="A21" s="2"/>
    </row>
    <row r="22" spans="1:3" ht="15" customHeight="1" x14ac:dyDescent="0.25">
      <c r="A22" s="2"/>
    </row>
    <row r="23" spans="1:3" ht="15" customHeight="1" x14ac:dyDescent="0.25">
      <c r="A23" s="2"/>
    </row>
    <row r="24" spans="1:3" ht="15" customHeight="1" x14ac:dyDescent="0.25">
      <c r="A24" s="2"/>
    </row>
    <row r="25" spans="1:3" ht="15" customHeight="1" x14ac:dyDescent="0.25">
      <c r="A25" s="2"/>
    </row>
    <row r="26" spans="1:3" ht="15" customHeight="1" x14ac:dyDescent="0.25">
      <c r="A26" s="2"/>
    </row>
    <row r="27" spans="1:3" ht="15" customHeight="1" x14ac:dyDescent="0.25">
      <c r="A27" s="2"/>
    </row>
    <row r="28" spans="1:3" ht="15" customHeight="1" x14ac:dyDescent="0.25">
      <c r="A28" s="2"/>
    </row>
    <row r="29" spans="1:3" ht="15" customHeight="1" x14ac:dyDescent="0.25">
      <c r="A29" s="2"/>
    </row>
    <row r="30" spans="1:3" ht="15" customHeight="1" x14ac:dyDescent="0.25">
      <c r="A30" s="2"/>
    </row>
    <row r="31" spans="1:3" ht="15" customHeight="1" x14ac:dyDescent="0.25"/>
    <row r="32" spans="1:3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5" customHeight="1" x14ac:dyDescent="0.25"/>
    <row r="408" ht="15" customHeight="1" x14ac:dyDescent="0.25"/>
    <row r="409" ht="15" customHeight="1" x14ac:dyDescent="0.25"/>
    <row r="410" ht="15" customHeight="1" x14ac:dyDescent="0.25"/>
    <row r="411" ht="15" customHeight="1" x14ac:dyDescent="0.25"/>
    <row r="412" ht="15" customHeight="1" x14ac:dyDescent="0.25"/>
    <row r="413" ht="15" customHeight="1" x14ac:dyDescent="0.25"/>
    <row r="414" ht="15" customHeight="1" x14ac:dyDescent="0.25"/>
    <row r="415" ht="15" customHeight="1" x14ac:dyDescent="0.25"/>
    <row r="416" ht="15" customHeight="1" x14ac:dyDescent="0.25"/>
    <row r="417" ht="15" customHeight="1" x14ac:dyDescent="0.25"/>
    <row r="418" ht="15" customHeight="1" x14ac:dyDescent="0.25"/>
    <row r="419" ht="15" customHeight="1" x14ac:dyDescent="0.25"/>
    <row r="420" ht="15" customHeight="1" x14ac:dyDescent="0.25"/>
    <row r="421" ht="15" customHeight="1" x14ac:dyDescent="0.25"/>
    <row r="422" ht="15" customHeight="1" x14ac:dyDescent="0.25"/>
    <row r="423" ht="15" customHeight="1" x14ac:dyDescent="0.25"/>
    <row r="424" ht="15" customHeight="1" x14ac:dyDescent="0.25"/>
    <row r="425" ht="15" customHeight="1" x14ac:dyDescent="0.25"/>
    <row r="426" ht="15" customHeight="1" x14ac:dyDescent="0.25"/>
    <row r="427" ht="15" customHeight="1" x14ac:dyDescent="0.25"/>
    <row r="428" ht="15" customHeight="1" x14ac:dyDescent="0.25"/>
    <row r="429" ht="15" customHeight="1" x14ac:dyDescent="0.25"/>
    <row r="430" ht="15" customHeight="1" x14ac:dyDescent="0.25"/>
    <row r="431" ht="15" customHeight="1" x14ac:dyDescent="0.25"/>
    <row r="432" ht="1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5" customHeight="1" x14ac:dyDescent="0.25"/>
    <row r="438" ht="15" customHeight="1" x14ac:dyDescent="0.25"/>
    <row r="439" ht="15" customHeight="1" x14ac:dyDescent="0.25"/>
    <row r="440" ht="15" customHeight="1" x14ac:dyDescent="0.25"/>
    <row r="441" ht="15" customHeight="1" x14ac:dyDescent="0.25"/>
    <row r="442" ht="15" customHeight="1" x14ac:dyDescent="0.25"/>
    <row r="443" ht="15" customHeight="1" x14ac:dyDescent="0.25"/>
    <row r="444" ht="15" customHeight="1" x14ac:dyDescent="0.25"/>
    <row r="445" ht="15" customHeight="1" x14ac:dyDescent="0.25"/>
    <row r="446" ht="15" customHeight="1" x14ac:dyDescent="0.25"/>
    <row r="447" ht="15" customHeight="1" x14ac:dyDescent="0.25"/>
    <row r="448" ht="15" customHeight="1" x14ac:dyDescent="0.25"/>
    <row r="449" ht="15" customHeight="1" x14ac:dyDescent="0.25"/>
    <row r="450" ht="15" customHeight="1" x14ac:dyDescent="0.25"/>
    <row r="451" ht="15" customHeight="1" x14ac:dyDescent="0.25"/>
    <row r="452" ht="15" customHeight="1" x14ac:dyDescent="0.25"/>
    <row r="453" ht="15" customHeight="1" x14ac:dyDescent="0.25"/>
    <row r="454" ht="15" customHeight="1" x14ac:dyDescent="0.25"/>
    <row r="455" ht="15" customHeight="1" x14ac:dyDescent="0.25"/>
    <row r="456" ht="15" customHeight="1" x14ac:dyDescent="0.25"/>
    <row r="457" ht="15" customHeight="1" x14ac:dyDescent="0.25"/>
    <row r="458" ht="15" customHeight="1" x14ac:dyDescent="0.25"/>
    <row r="459" ht="15" customHeight="1" x14ac:dyDescent="0.25"/>
    <row r="460" ht="15" customHeight="1" x14ac:dyDescent="0.25"/>
    <row r="461" ht="15" customHeight="1" x14ac:dyDescent="0.25"/>
    <row r="462" ht="15" customHeight="1" x14ac:dyDescent="0.25"/>
    <row r="463" ht="15" customHeight="1" x14ac:dyDescent="0.25"/>
    <row r="464" ht="15" customHeight="1" x14ac:dyDescent="0.25"/>
    <row r="465" ht="15" customHeight="1" x14ac:dyDescent="0.25"/>
    <row r="466" ht="15" customHeight="1" x14ac:dyDescent="0.25"/>
    <row r="467" ht="15" customHeight="1" x14ac:dyDescent="0.25"/>
    <row r="468" ht="15" customHeight="1" x14ac:dyDescent="0.25"/>
    <row r="469" ht="15" customHeight="1" x14ac:dyDescent="0.25"/>
    <row r="470" ht="15" customHeight="1" x14ac:dyDescent="0.25"/>
    <row r="471" ht="15" customHeight="1" x14ac:dyDescent="0.25"/>
    <row r="472" ht="15" customHeight="1" x14ac:dyDescent="0.25"/>
    <row r="473" ht="15" customHeight="1" x14ac:dyDescent="0.25"/>
    <row r="474" ht="15" customHeight="1" x14ac:dyDescent="0.25"/>
    <row r="475" ht="15" customHeight="1" x14ac:dyDescent="0.25"/>
    <row r="476" ht="15" customHeight="1" x14ac:dyDescent="0.25"/>
    <row r="477" ht="15" customHeight="1" x14ac:dyDescent="0.25"/>
    <row r="478" ht="15" customHeight="1" x14ac:dyDescent="0.25"/>
    <row r="479" ht="15" customHeight="1" x14ac:dyDescent="0.25"/>
    <row r="480" ht="15" customHeight="1" x14ac:dyDescent="0.25"/>
    <row r="481" ht="15" customHeight="1" x14ac:dyDescent="0.25"/>
    <row r="482" ht="15" customHeight="1" x14ac:dyDescent="0.25"/>
    <row r="483" ht="15" customHeight="1" x14ac:dyDescent="0.25"/>
    <row r="484" ht="15" customHeight="1" x14ac:dyDescent="0.25"/>
    <row r="485" ht="15" customHeight="1" x14ac:dyDescent="0.25"/>
    <row r="486" ht="15" customHeight="1" x14ac:dyDescent="0.25"/>
    <row r="487" ht="15" customHeight="1" x14ac:dyDescent="0.25"/>
    <row r="488" ht="15" customHeight="1" x14ac:dyDescent="0.25"/>
    <row r="489" ht="15" customHeight="1" x14ac:dyDescent="0.25"/>
    <row r="490" ht="15" customHeight="1" x14ac:dyDescent="0.25"/>
    <row r="491" ht="15" customHeight="1" x14ac:dyDescent="0.25"/>
    <row r="492" ht="15" customHeight="1" x14ac:dyDescent="0.25"/>
    <row r="493" ht="15" customHeight="1" x14ac:dyDescent="0.25"/>
    <row r="494" ht="15" customHeight="1" x14ac:dyDescent="0.25"/>
    <row r="495" ht="15" customHeight="1" x14ac:dyDescent="0.25"/>
    <row r="496" ht="15" customHeight="1" x14ac:dyDescent="0.25"/>
    <row r="497" ht="15" customHeight="1" x14ac:dyDescent="0.25"/>
    <row r="498" ht="15" customHeight="1" x14ac:dyDescent="0.25"/>
    <row r="499" ht="15" customHeight="1" x14ac:dyDescent="0.25"/>
    <row r="500" ht="15" customHeight="1" x14ac:dyDescent="0.25"/>
    <row r="501" ht="15" customHeight="1" x14ac:dyDescent="0.25"/>
    <row r="502" ht="15" customHeight="1" x14ac:dyDescent="0.25"/>
    <row r="503" ht="15" customHeight="1" x14ac:dyDescent="0.25"/>
    <row r="504" ht="15" customHeight="1" x14ac:dyDescent="0.25"/>
    <row r="505" ht="15" customHeight="1" x14ac:dyDescent="0.25"/>
  </sheetData>
  <mergeCells count="12">
    <mergeCell ref="B8:I8"/>
    <mergeCell ref="J8:K8"/>
    <mergeCell ref="B3:K3"/>
    <mergeCell ref="B4:K4"/>
    <mergeCell ref="B5:K5"/>
    <mergeCell ref="B6:K6"/>
    <mergeCell ref="B7:K7"/>
    <mergeCell ref="B11:K11"/>
    <mergeCell ref="B12:K12"/>
    <mergeCell ref="B13:K13"/>
    <mergeCell ref="B9:I9"/>
    <mergeCell ref="B10:I10"/>
  </mergeCells>
  <hyperlinks>
    <hyperlink ref="B3" location="'ВРП по субъектам РФ'!A1" display="Валовой региональный продукт по субъектам Российской Федерации в 1998-2019гг."/>
    <hyperlink ref="B5" location="'ВРП на душу населения'!A1" display="Валовой региональный продукт на душу населения по субъектам Российской Федерации в 1998-2019гг."/>
    <hyperlink ref="B7" location="'Индексы физического объема ВРП'!A1" display="Индексы физического объема валового регионального продукта в 1998-2019гг."/>
    <hyperlink ref="B3:K3" location="'1'!A1" display="Валовой региональный продукт по субъектам Российской Федерации  1998-2015гг."/>
    <hyperlink ref="B5:L5" location="'3'!A1" display="Валовой региональный продукт на душу населения по субъектам Российской Федерации  1998-2015гг."/>
    <hyperlink ref="B7:L7" location="'5'!A1" display="Индексы физического объема валового регионального продукта  1998-2015гг."/>
    <hyperlink ref="B4" location="'ВРП по субъектам РФ'!A1" display="Валовой региональный продукт по субъектам Российской Федерации в 1998-2019гг."/>
    <hyperlink ref="B4:K4" location="'2'!A1" display="Валовой региональный продукт по субъектам Российской Федерации  2016-2020гг."/>
    <hyperlink ref="B6" location="'ВРП на душу населения'!A1" display="Валовой региональный продукт на душу населения по субъектам Российской Федерации в 1998-2019гг."/>
    <hyperlink ref="B6:L6" location="'4'!A1" display="Валовой региональный продукт на душу населения по субъектам Российской Федерации  2016-2019гг."/>
    <hyperlink ref="B9" location="'6'!A1" display="Региональная структура валового регионального продукта 2005-2015гг."/>
    <hyperlink ref="B9:I9" location="'7'!A1" display="Региональная структура валового регионального продукта 2005-2015гг."/>
    <hyperlink ref="B10" location="'6'!A1" display="Региональная структура валового регионального продукта 2016-2019гг."/>
    <hyperlink ref="B10:I10" location="'8'!A1" display="Региональная структура валового регионального продукта 2016-2020гг."/>
    <hyperlink ref="B10:K10" location="'8'!A1" display="Региональная структура валового регионального продукта 2016-2019гг."/>
    <hyperlink ref="B6:K6" location="'4'!A1" display="Валовой региональный продукт на душу населения по субъектам Российской Федерации  2016-2020гг."/>
    <hyperlink ref="B11" location="'Индексы физического объема ВРП'!A1" display="Индексы физического объема валового регионального продукта в 1998-2019гг."/>
    <hyperlink ref="B11:K11" location="'9'!A1" display="Индексы физического объема валового регионального продукта на душу населения  2005-2016гг."/>
    <hyperlink ref="B8:K8" location="'6'!A1" display="Индексы физического объема валового регионального продукта  2017-2020гг."/>
    <hyperlink ref="B8:L8" location="'6'!A1" display="Индексы физического объема валового регионального продукта  2017-2019гг."/>
    <hyperlink ref="B8" location="'Индексы физического объема ВРП'!A1" display="Индексы физического объема валового регионального продукта в 1998-2019гг."/>
    <hyperlink ref="B12:K12" location="'10'!A1" display="Индексы физического объема валового регионального продукта на душу населения  2017-2020гг."/>
    <hyperlink ref="B8:I8" location="'6'!A1" display="Индексы физического объема валового регионального продукта  2017-2020гг."/>
    <hyperlink ref="B13:K13" location="'11'!A1" display="Справочная информация о последующих публикациях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2"/>
  <sheetViews>
    <sheetView workbookViewId="0">
      <selection activeCell="M64" sqref="M64"/>
    </sheetView>
  </sheetViews>
  <sheetFormatPr defaultColWidth="8.140625" defaultRowHeight="15.75" x14ac:dyDescent="0.25"/>
  <cols>
    <col min="1" max="1" width="41.28515625" style="2" customWidth="1"/>
    <col min="2" max="2" width="8.140625" style="2"/>
    <col min="3" max="3" width="8.140625" style="6"/>
    <col min="4" max="4" width="8.140625" style="2"/>
    <col min="5" max="5" width="8.140625" style="5"/>
    <col min="6" max="6" width="8.140625" style="2"/>
    <col min="7" max="7" width="8.140625" style="5"/>
    <col min="8" max="9" width="8.140625" style="2"/>
    <col min="10" max="10" width="8.140625" style="6"/>
    <col min="11" max="11" width="8.140625" style="2"/>
    <col min="12" max="12" width="8.140625" style="5"/>
    <col min="13" max="16384" width="8.140625" style="2"/>
  </cols>
  <sheetData>
    <row r="1" spans="1:14" ht="33" customHeight="1" x14ac:dyDescent="0.25">
      <c r="A1" s="8" t="s">
        <v>8</v>
      </c>
      <c r="C1" s="2"/>
      <c r="E1" s="2"/>
      <c r="J1" s="2"/>
      <c r="L1" s="2"/>
    </row>
    <row r="2" spans="1:14" ht="45.75" customHeight="1" x14ac:dyDescent="0.25">
      <c r="A2" s="126" t="s">
        <v>130</v>
      </c>
    </row>
    <row r="3" spans="1:14" ht="18.75" x14ac:dyDescent="0.25">
      <c r="A3" s="73"/>
      <c r="B3" s="14">
        <v>2005</v>
      </c>
      <c r="C3" s="14">
        <v>2006</v>
      </c>
      <c r="D3" s="14">
        <v>2007</v>
      </c>
      <c r="E3" s="14">
        <v>2008</v>
      </c>
      <c r="F3" s="14">
        <v>2009</v>
      </c>
      <c r="G3" s="14">
        <v>2010</v>
      </c>
      <c r="H3" s="14">
        <v>2011</v>
      </c>
      <c r="I3" s="14" t="s">
        <v>159</v>
      </c>
      <c r="J3" s="14" t="s">
        <v>160</v>
      </c>
      <c r="K3" s="14" t="s">
        <v>161</v>
      </c>
      <c r="L3" s="14" t="s">
        <v>162</v>
      </c>
      <c r="M3" s="14" t="s">
        <v>167</v>
      </c>
    </row>
    <row r="4" spans="1:14" ht="63" x14ac:dyDescent="0.25">
      <c r="A4" s="73" t="s">
        <v>110</v>
      </c>
      <c r="B4" s="15">
        <v>108</v>
      </c>
      <c r="C4" s="15">
        <v>108.6</v>
      </c>
      <c r="D4" s="15">
        <v>108.5</v>
      </c>
      <c r="E4" s="15">
        <v>105.7</v>
      </c>
      <c r="F4" s="15">
        <v>92.4</v>
      </c>
      <c r="G4" s="15">
        <v>104.6</v>
      </c>
      <c r="H4" s="15">
        <v>105.3</v>
      </c>
      <c r="I4" s="15">
        <v>102.84095143323739</v>
      </c>
      <c r="J4" s="15">
        <v>101.49759152419324</v>
      </c>
      <c r="K4" s="15">
        <v>99.431391633868557</v>
      </c>
      <c r="L4" s="15">
        <v>99.092262970476853</v>
      </c>
      <c r="M4" s="15">
        <v>100.51410725496561</v>
      </c>
      <c r="N4" s="84"/>
    </row>
    <row r="5" spans="1:14" ht="15" customHeight="1" x14ac:dyDescent="0.25">
      <c r="A5" s="16" t="s">
        <v>10</v>
      </c>
      <c r="B5" s="17">
        <v>109.6</v>
      </c>
      <c r="C5" s="17">
        <v>109.7</v>
      </c>
      <c r="D5" s="17">
        <v>108.8</v>
      </c>
      <c r="E5" s="17">
        <v>107.4</v>
      </c>
      <c r="F5" s="17">
        <v>89</v>
      </c>
      <c r="G5" s="17">
        <v>102.8</v>
      </c>
      <c r="H5" s="17">
        <v>104.5</v>
      </c>
      <c r="I5" s="17">
        <v>103.10355155738533</v>
      </c>
      <c r="J5" s="17">
        <v>100.947036438742</v>
      </c>
      <c r="K5" s="17">
        <v>100.16937548250337</v>
      </c>
      <c r="L5" s="17">
        <v>98.661782735731791</v>
      </c>
      <c r="M5" s="17">
        <v>100.68352624204842</v>
      </c>
      <c r="N5" s="84"/>
    </row>
    <row r="6" spans="1:14" ht="15" customHeight="1" x14ac:dyDescent="0.25">
      <c r="A6" s="18" t="s">
        <v>11</v>
      </c>
      <c r="B6" s="19">
        <v>107.5</v>
      </c>
      <c r="C6" s="19">
        <v>111.2</v>
      </c>
      <c r="D6" s="19">
        <v>112.9</v>
      </c>
      <c r="E6" s="19">
        <v>111.9</v>
      </c>
      <c r="F6" s="19">
        <v>101.1</v>
      </c>
      <c r="G6" s="19">
        <v>109.6</v>
      </c>
      <c r="H6" s="19">
        <v>110.9</v>
      </c>
      <c r="I6" s="19">
        <v>105.17176617182074</v>
      </c>
      <c r="J6" s="19">
        <v>102.70255453529612</v>
      </c>
      <c r="K6" s="19">
        <v>102.53869230883545</v>
      </c>
      <c r="L6" s="19">
        <v>102.77110461825305</v>
      </c>
      <c r="M6" s="22">
        <v>103.20976366906591</v>
      </c>
      <c r="N6" s="84"/>
    </row>
    <row r="7" spans="1:14" ht="15" customHeight="1" x14ac:dyDescent="0.25">
      <c r="A7" s="21" t="s">
        <v>12</v>
      </c>
      <c r="B7" s="19">
        <v>107.2</v>
      </c>
      <c r="C7" s="19">
        <v>108.2</v>
      </c>
      <c r="D7" s="19">
        <v>112.4</v>
      </c>
      <c r="E7" s="19">
        <v>106.9</v>
      </c>
      <c r="F7" s="19">
        <v>91.8</v>
      </c>
      <c r="G7" s="19">
        <v>105.2</v>
      </c>
      <c r="H7" s="19">
        <v>109.2</v>
      </c>
      <c r="I7" s="19">
        <v>109.29383783517372</v>
      </c>
      <c r="J7" s="19">
        <v>101.93649521425534</v>
      </c>
      <c r="K7" s="19">
        <v>104.42257070191144</v>
      </c>
      <c r="L7" s="19">
        <v>102.22052596825604</v>
      </c>
      <c r="M7" s="22">
        <v>100.80472623772272</v>
      </c>
      <c r="N7" s="84"/>
    </row>
    <row r="8" spans="1:14" ht="15" customHeight="1" x14ac:dyDescent="0.25">
      <c r="A8" s="21" t="s">
        <v>13</v>
      </c>
      <c r="B8" s="19">
        <v>101</v>
      </c>
      <c r="C8" s="19">
        <v>108</v>
      </c>
      <c r="D8" s="19">
        <v>114.8</v>
      </c>
      <c r="E8" s="19">
        <v>101.8</v>
      </c>
      <c r="F8" s="19">
        <v>95.4</v>
      </c>
      <c r="G8" s="19">
        <v>107.3</v>
      </c>
      <c r="H8" s="19">
        <v>103.5</v>
      </c>
      <c r="I8" s="19">
        <v>102.77777037682807</v>
      </c>
      <c r="J8" s="19">
        <v>101.94731076068553</v>
      </c>
      <c r="K8" s="19">
        <v>101.25807756394765</v>
      </c>
      <c r="L8" s="19">
        <v>98.842195865875553</v>
      </c>
      <c r="M8" s="22">
        <v>101.04144323340863</v>
      </c>
      <c r="N8" s="84"/>
    </row>
    <row r="9" spans="1:14" ht="15" customHeight="1" x14ac:dyDescent="0.25">
      <c r="A9" s="21" t="s">
        <v>14</v>
      </c>
      <c r="B9" s="19">
        <v>106.4</v>
      </c>
      <c r="C9" s="19">
        <v>107.8</v>
      </c>
      <c r="D9" s="19">
        <v>113.2</v>
      </c>
      <c r="E9" s="19">
        <v>108.3</v>
      </c>
      <c r="F9" s="19">
        <v>96.5</v>
      </c>
      <c r="G9" s="19">
        <v>101.3</v>
      </c>
      <c r="H9" s="19">
        <v>111.5</v>
      </c>
      <c r="I9" s="19">
        <v>109.34427648751053</v>
      </c>
      <c r="J9" s="19">
        <v>102.19640771592647</v>
      </c>
      <c r="K9" s="19">
        <v>105.82093670437141</v>
      </c>
      <c r="L9" s="19">
        <v>100.34419484256864</v>
      </c>
      <c r="M9" s="22">
        <v>101.2483174193769</v>
      </c>
      <c r="N9" s="84"/>
    </row>
    <row r="10" spans="1:14" ht="15" customHeight="1" x14ac:dyDescent="0.25">
      <c r="A10" s="21" t="s">
        <v>15</v>
      </c>
      <c r="B10" s="19">
        <v>106.2</v>
      </c>
      <c r="C10" s="19">
        <v>108.3</v>
      </c>
      <c r="D10" s="19">
        <v>113.3</v>
      </c>
      <c r="E10" s="19">
        <v>100.6</v>
      </c>
      <c r="F10" s="19">
        <v>93.8</v>
      </c>
      <c r="G10" s="19">
        <v>102.5</v>
      </c>
      <c r="H10" s="19">
        <v>101.2</v>
      </c>
      <c r="I10" s="19">
        <v>97.36692857580681</v>
      </c>
      <c r="J10" s="19">
        <v>106.14546566019631</v>
      </c>
      <c r="K10" s="19">
        <v>90.857842405994461</v>
      </c>
      <c r="L10" s="19">
        <v>102.46503904820857</v>
      </c>
      <c r="M10" s="22">
        <v>97.534462573695592</v>
      </c>
      <c r="N10" s="84"/>
    </row>
    <row r="11" spans="1:14" ht="15" customHeight="1" x14ac:dyDescent="0.25">
      <c r="A11" s="21" t="s">
        <v>16</v>
      </c>
      <c r="B11" s="19">
        <v>106</v>
      </c>
      <c r="C11" s="19">
        <v>107.1</v>
      </c>
      <c r="D11" s="19">
        <v>112.9</v>
      </c>
      <c r="E11" s="19">
        <v>116</v>
      </c>
      <c r="F11" s="19">
        <v>93.7</v>
      </c>
      <c r="G11" s="19">
        <v>110.4</v>
      </c>
      <c r="H11" s="19">
        <v>113.2</v>
      </c>
      <c r="I11" s="19">
        <v>109.19688537653751</v>
      </c>
      <c r="J11" s="19">
        <v>96.858727429062768</v>
      </c>
      <c r="K11" s="19">
        <v>102.32541919142717</v>
      </c>
      <c r="L11" s="19">
        <v>93.866714869422395</v>
      </c>
      <c r="M11" s="22">
        <v>101.94584128147753</v>
      </c>
      <c r="N11" s="84"/>
    </row>
    <row r="12" spans="1:14" ht="15" customHeight="1" x14ac:dyDescent="0.25">
      <c r="A12" s="21" t="s">
        <v>17</v>
      </c>
      <c r="B12" s="19">
        <v>105.3</v>
      </c>
      <c r="C12" s="19">
        <v>108.1</v>
      </c>
      <c r="D12" s="19">
        <v>107.8</v>
      </c>
      <c r="E12" s="19">
        <v>104.8</v>
      </c>
      <c r="F12" s="19">
        <v>90.9</v>
      </c>
      <c r="G12" s="19">
        <v>107.2</v>
      </c>
      <c r="H12" s="19">
        <v>104.7</v>
      </c>
      <c r="I12" s="19">
        <v>105.31899786829256</v>
      </c>
      <c r="J12" s="19">
        <v>103.33571790209402</v>
      </c>
      <c r="K12" s="19">
        <v>101.36570657374307</v>
      </c>
      <c r="L12" s="19">
        <v>99.596941051647292</v>
      </c>
      <c r="M12" s="22">
        <v>97.898495676802156</v>
      </c>
      <c r="N12" s="84"/>
    </row>
    <row r="13" spans="1:14" ht="15" customHeight="1" x14ac:dyDescent="0.25">
      <c r="A13" s="21" t="s">
        <v>18</v>
      </c>
      <c r="B13" s="19">
        <v>106.1</v>
      </c>
      <c r="C13" s="19">
        <v>106.7</v>
      </c>
      <c r="D13" s="19">
        <v>110.5</v>
      </c>
      <c r="E13" s="19">
        <v>104.9</v>
      </c>
      <c r="F13" s="19">
        <v>96.7</v>
      </c>
      <c r="G13" s="19">
        <v>103.8</v>
      </c>
      <c r="H13" s="19">
        <v>109.1</v>
      </c>
      <c r="I13" s="19">
        <v>105.04918796674158</v>
      </c>
      <c r="J13" s="19">
        <v>104.37274313259566</v>
      </c>
      <c r="K13" s="19">
        <v>104.63780153940976</v>
      </c>
      <c r="L13" s="19">
        <v>102.8909669733153</v>
      </c>
      <c r="M13" s="22">
        <v>103.67813175134235</v>
      </c>
      <c r="N13" s="84"/>
    </row>
    <row r="14" spans="1:14" ht="15" customHeight="1" x14ac:dyDescent="0.25">
      <c r="A14" s="21" t="s">
        <v>19</v>
      </c>
      <c r="B14" s="19">
        <v>102.2</v>
      </c>
      <c r="C14" s="19">
        <v>108.5</v>
      </c>
      <c r="D14" s="19">
        <v>108.3</v>
      </c>
      <c r="E14" s="19">
        <v>104</v>
      </c>
      <c r="F14" s="19">
        <v>93.9</v>
      </c>
      <c r="G14" s="19">
        <v>104.4</v>
      </c>
      <c r="H14" s="19">
        <v>105.3</v>
      </c>
      <c r="I14" s="19">
        <v>102.04236371751696</v>
      </c>
      <c r="J14" s="19">
        <v>103.48510995856137</v>
      </c>
      <c r="K14" s="19">
        <v>105.1132483990135</v>
      </c>
      <c r="L14" s="19">
        <v>100.96242553082058</v>
      </c>
      <c r="M14" s="22">
        <v>101.45389678755765</v>
      </c>
      <c r="N14" s="84"/>
    </row>
    <row r="15" spans="1:14" ht="15" customHeight="1" x14ac:dyDescent="0.25">
      <c r="A15" s="21" t="s">
        <v>20</v>
      </c>
      <c r="B15" s="19">
        <v>106.7</v>
      </c>
      <c r="C15" s="19">
        <v>107.8</v>
      </c>
      <c r="D15" s="19">
        <v>109.6</v>
      </c>
      <c r="E15" s="19">
        <v>107.3</v>
      </c>
      <c r="F15" s="19">
        <v>89.6</v>
      </c>
      <c r="G15" s="19">
        <v>106.5</v>
      </c>
      <c r="H15" s="19">
        <v>106.8</v>
      </c>
      <c r="I15" s="19">
        <v>102.79934017060084</v>
      </c>
      <c r="J15" s="19">
        <v>100.30764510483034</v>
      </c>
      <c r="K15" s="19">
        <v>98.249159976957728</v>
      </c>
      <c r="L15" s="19">
        <v>100.70327071326997</v>
      </c>
      <c r="M15" s="22">
        <v>101.37523805645614</v>
      </c>
      <c r="N15" s="84"/>
    </row>
    <row r="16" spans="1:14" ht="15" customHeight="1" x14ac:dyDescent="0.25">
      <c r="A16" s="21" t="s">
        <v>21</v>
      </c>
      <c r="B16" s="19">
        <v>109.5</v>
      </c>
      <c r="C16" s="19">
        <v>105.4</v>
      </c>
      <c r="D16" s="19">
        <v>107.1</v>
      </c>
      <c r="E16" s="19">
        <v>107.2</v>
      </c>
      <c r="F16" s="19">
        <v>86.5</v>
      </c>
      <c r="G16" s="19">
        <v>104.2</v>
      </c>
      <c r="H16" s="19">
        <v>114.2</v>
      </c>
      <c r="I16" s="19">
        <v>104.5999011598614</v>
      </c>
      <c r="J16" s="19">
        <v>102.59422358261195</v>
      </c>
      <c r="K16" s="19">
        <v>102.15051420473451</v>
      </c>
      <c r="L16" s="19">
        <v>103.14038074308517</v>
      </c>
      <c r="M16" s="22">
        <v>98.623445309944969</v>
      </c>
      <c r="N16" s="84"/>
    </row>
    <row r="17" spans="1:14" ht="15" customHeight="1" x14ac:dyDescent="0.25">
      <c r="A17" s="21" t="s">
        <v>22</v>
      </c>
      <c r="B17" s="19">
        <v>106.7</v>
      </c>
      <c r="C17" s="19">
        <v>108.8</v>
      </c>
      <c r="D17" s="19">
        <v>105</v>
      </c>
      <c r="E17" s="19">
        <v>104.4</v>
      </c>
      <c r="F17" s="19">
        <v>94.1</v>
      </c>
      <c r="G17" s="19">
        <v>105.2</v>
      </c>
      <c r="H17" s="19">
        <v>109.3</v>
      </c>
      <c r="I17" s="19">
        <v>105.22100951058913</v>
      </c>
      <c r="J17" s="19">
        <v>102.73180208220593</v>
      </c>
      <c r="K17" s="19">
        <v>99.293797348899346</v>
      </c>
      <c r="L17" s="19">
        <v>98.458039263234468</v>
      </c>
      <c r="M17" s="22">
        <v>99.37336835140475</v>
      </c>
      <c r="N17" s="84"/>
    </row>
    <row r="18" spans="1:14" ht="15" customHeight="1" x14ac:dyDescent="0.25">
      <c r="A18" s="21" t="s">
        <v>23</v>
      </c>
      <c r="B18" s="19">
        <v>105.7</v>
      </c>
      <c r="C18" s="19">
        <v>106.9</v>
      </c>
      <c r="D18" s="19">
        <v>109.9</v>
      </c>
      <c r="E18" s="19">
        <v>108.5</v>
      </c>
      <c r="F18" s="19">
        <v>96.2</v>
      </c>
      <c r="G18" s="19">
        <v>108.4</v>
      </c>
      <c r="H18" s="19">
        <v>105.3</v>
      </c>
      <c r="I18" s="19">
        <v>104.84419393797604</v>
      </c>
      <c r="J18" s="19">
        <v>105.41301942412831</v>
      </c>
      <c r="K18" s="19">
        <v>101.16925316967955</v>
      </c>
      <c r="L18" s="19">
        <v>99.799281553357261</v>
      </c>
      <c r="M18" s="22">
        <v>98.504441801628545</v>
      </c>
      <c r="N18" s="84"/>
    </row>
    <row r="19" spans="1:14" ht="15" customHeight="1" x14ac:dyDescent="0.25">
      <c r="A19" s="21" t="s">
        <v>24</v>
      </c>
      <c r="B19" s="19">
        <v>105.6</v>
      </c>
      <c r="C19" s="19">
        <v>108.3</v>
      </c>
      <c r="D19" s="19">
        <v>111.6</v>
      </c>
      <c r="E19" s="19">
        <v>106.8</v>
      </c>
      <c r="F19" s="19">
        <v>100.4</v>
      </c>
      <c r="G19" s="19">
        <v>97.8</v>
      </c>
      <c r="H19" s="19">
        <v>113.7</v>
      </c>
      <c r="I19" s="19">
        <v>109.6219139990657</v>
      </c>
      <c r="J19" s="19">
        <v>109.89735547458737</v>
      </c>
      <c r="K19" s="19">
        <v>106.3673596170093</v>
      </c>
      <c r="L19" s="19">
        <v>107.85227494426523</v>
      </c>
      <c r="M19" s="22">
        <v>96.11338803802974</v>
      </c>
      <c r="N19" s="84"/>
    </row>
    <row r="20" spans="1:14" ht="15" customHeight="1" x14ac:dyDescent="0.25">
      <c r="A20" s="21" t="s">
        <v>25</v>
      </c>
      <c r="B20" s="19">
        <v>103.1</v>
      </c>
      <c r="C20" s="19">
        <v>112</v>
      </c>
      <c r="D20" s="19">
        <v>108.8</v>
      </c>
      <c r="E20" s="19">
        <v>108.3</v>
      </c>
      <c r="F20" s="19">
        <v>92.2</v>
      </c>
      <c r="G20" s="19">
        <v>104.3</v>
      </c>
      <c r="H20" s="19">
        <v>106.7</v>
      </c>
      <c r="I20" s="19">
        <v>100.62794102034623</v>
      </c>
      <c r="J20" s="19">
        <v>101.67288028695849</v>
      </c>
      <c r="K20" s="19">
        <v>99.640237241843678</v>
      </c>
      <c r="L20" s="19">
        <v>100.20754260641571</v>
      </c>
      <c r="M20" s="22">
        <v>102.24342083479957</v>
      </c>
      <c r="N20" s="84"/>
    </row>
    <row r="21" spans="1:14" ht="15" customHeight="1" x14ac:dyDescent="0.25">
      <c r="A21" s="21" t="s">
        <v>26</v>
      </c>
      <c r="B21" s="19">
        <v>107.6</v>
      </c>
      <c r="C21" s="19">
        <v>110.2</v>
      </c>
      <c r="D21" s="19">
        <v>113</v>
      </c>
      <c r="E21" s="19">
        <v>108.2</v>
      </c>
      <c r="F21" s="19">
        <v>93.8</v>
      </c>
      <c r="G21" s="19">
        <v>104.4</v>
      </c>
      <c r="H21" s="19">
        <v>105.9</v>
      </c>
      <c r="I21" s="19">
        <v>102.72164590569612</v>
      </c>
      <c r="J21" s="19">
        <v>104.80107646272843</v>
      </c>
      <c r="K21" s="19">
        <v>106.0635460308208</v>
      </c>
      <c r="L21" s="19">
        <v>105.70500743349413</v>
      </c>
      <c r="M21" s="22">
        <v>104.15046046154959</v>
      </c>
      <c r="N21" s="84"/>
    </row>
    <row r="22" spans="1:14" ht="15" customHeight="1" x14ac:dyDescent="0.25">
      <c r="A22" s="21" t="s">
        <v>27</v>
      </c>
      <c r="B22" s="19">
        <v>107.3</v>
      </c>
      <c r="C22" s="19">
        <v>111.7</v>
      </c>
      <c r="D22" s="19">
        <v>107.4</v>
      </c>
      <c r="E22" s="19">
        <v>101.6</v>
      </c>
      <c r="F22" s="19">
        <v>92.4</v>
      </c>
      <c r="G22" s="19">
        <v>103.6</v>
      </c>
      <c r="H22" s="19">
        <v>107.4</v>
      </c>
      <c r="I22" s="19">
        <v>104.73251643918664</v>
      </c>
      <c r="J22" s="19">
        <v>102.73103955101057</v>
      </c>
      <c r="K22" s="19">
        <v>102.06161060814856</v>
      </c>
      <c r="L22" s="19">
        <v>100.5519999176516</v>
      </c>
      <c r="M22" s="22">
        <v>101.39517491527145</v>
      </c>
      <c r="N22" s="84"/>
    </row>
    <row r="23" spans="1:14" ht="15" customHeight="1" x14ac:dyDescent="0.25">
      <c r="A23" s="21" t="s">
        <v>28</v>
      </c>
      <c r="B23" s="19">
        <v>110.5</v>
      </c>
      <c r="C23" s="19">
        <v>108.8</v>
      </c>
      <c r="D23" s="19">
        <v>107</v>
      </c>
      <c r="E23" s="19">
        <v>106.7</v>
      </c>
      <c r="F23" s="19">
        <v>86.4</v>
      </c>
      <c r="G23" s="19">
        <v>100.3</v>
      </c>
      <c r="H23" s="19">
        <v>101.8</v>
      </c>
      <c r="I23" s="19">
        <v>101.64921553680357</v>
      </c>
      <c r="J23" s="19">
        <v>99.445448672835724</v>
      </c>
      <c r="K23" s="19">
        <v>98.819638110385256</v>
      </c>
      <c r="L23" s="19">
        <v>96.558182555491499</v>
      </c>
      <c r="M23" s="22">
        <v>99.79313252120059</v>
      </c>
      <c r="N23" s="84"/>
    </row>
    <row r="24" spans="1:14" s="49" customFormat="1" ht="15" customHeight="1" x14ac:dyDescent="0.25">
      <c r="A24" s="16" t="s">
        <v>29</v>
      </c>
      <c r="B24" s="17">
        <v>107.1</v>
      </c>
      <c r="C24" s="17">
        <v>108.2</v>
      </c>
      <c r="D24" s="17">
        <v>109.3</v>
      </c>
      <c r="E24" s="17">
        <v>104.9</v>
      </c>
      <c r="F24" s="17">
        <v>95</v>
      </c>
      <c r="G24" s="17">
        <v>104.3</v>
      </c>
      <c r="H24" s="17">
        <v>105.9</v>
      </c>
      <c r="I24" s="17">
        <v>103.4421332784069</v>
      </c>
      <c r="J24" s="17">
        <v>99.793830783410726</v>
      </c>
      <c r="K24" s="17">
        <v>100.45192422323967</v>
      </c>
      <c r="L24" s="17">
        <v>101.31226040760065</v>
      </c>
      <c r="M24" s="17">
        <v>101.51537695005861</v>
      </c>
      <c r="N24" s="84"/>
    </row>
    <row r="25" spans="1:14" ht="15" customHeight="1" x14ac:dyDescent="0.25">
      <c r="A25" s="21" t="s">
        <v>30</v>
      </c>
      <c r="B25" s="19">
        <v>109</v>
      </c>
      <c r="C25" s="19">
        <v>107</v>
      </c>
      <c r="D25" s="19">
        <v>109.8</v>
      </c>
      <c r="E25" s="19">
        <v>96.3</v>
      </c>
      <c r="F25" s="19">
        <v>88.3</v>
      </c>
      <c r="G25" s="19">
        <v>105.3</v>
      </c>
      <c r="H25" s="19">
        <v>102.9</v>
      </c>
      <c r="I25" s="19">
        <v>102.85800277612532</v>
      </c>
      <c r="J25" s="19">
        <v>102.25069062442114</v>
      </c>
      <c r="K25" s="19">
        <v>101.58611927098913</v>
      </c>
      <c r="L25" s="19">
        <v>102.04036424715774</v>
      </c>
      <c r="M25" s="22">
        <v>101.94341920255829</v>
      </c>
      <c r="N25" s="84"/>
    </row>
    <row r="26" spans="1:14" ht="15" customHeight="1" x14ac:dyDescent="0.25">
      <c r="A26" s="21" t="s">
        <v>31</v>
      </c>
      <c r="B26" s="19">
        <v>106</v>
      </c>
      <c r="C26" s="19">
        <v>110.8</v>
      </c>
      <c r="D26" s="19">
        <v>101.1</v>
      </c>
      <c r="E26" s="19">
        <v>104.6</v>
      </c>
      <c r="F26" s="19">
        <v>99.7</v>
      </c>
      <c r="G26" s="19">
        <v>104</v>
      </c>
      <c r="H26" s="19">
        <v>107</v>
      </c>
      <c r="I26" s="19">
        <v>103.6631909846331</v>
      </c>
      <c r="J26" s="19">
        <v>98.441770779531993</v>
      </c>
      <c r="K26" s="19">
        <v>97.348475127412911</v>
      </c>
      <c r="L26" s="19">
        <v>99.957226655564597</v>
      </c>
      <c r="M26" s="22">
        <v>100.10049792855851</v>
      </c>
      <c r="N26" s="84"/>
    </row>
    <row r="27" spans="1:14" ht="15" customHeight="1" x14ac:dyDescent="0.25">
      <c r="A27" s="21" t="s">
        <v>32</v>
      </c>
      <c r="B27" s="19">
        <v>110.4</v>
      </c>
      <c r="C27" s="19">
        <v>108.6</v>
      </c>
      <c r="D27" s="19">
        <v>113.3</v>
      </c>
      <c r="E27" s="19">
        <v>100.8</v>
      </c>
      <c r="F27" s="19">
        <v>103</v>
      </c>
      <c r="G27" s="19">
        <v>101.7</v>
      </c>
      <c r="H27" s="19">
        <v>102.7</v>
      </c>
      <c r="I27" s="19">
        <v>102.34092762538489</v>
      </c>
      <c r="J27" s="19">
        <v>102.84050581141217</v>
      </c>
      <c r="K27" s="19">
        <v>103.65447750726034</v>
      </c>
      <c r="L27" s="19">
        <v>104.93253792203269</v>
      </c>
      <c r="M27" s="22">
        <v>104.2271133829943</v>
      </c>
      <c r="N27" s="84"/>
    </row>
    <row r="28" spans="1:14" ht="15" customHeight="1" x14ac:dyDescent="0.25">
      <c r="A28" s="21" t="s">
        <v>33</v>
      </c>
      <c r="B28" s="19"/>
      <c r="C28" s="19"/>
      <c r="D28" s="19"/>
      <c r="E28" s="19"/>
      <c r="F28" s="19"/>
      <c r="G28" s="19"/>
      <c r="H28" s="19"/>
      <c r="I28" s="19">
        <v>94.726874052312368</v>
      </c>
      <c r="J28" s="19">
        <v>99.312941176470588</v>
      </c>
      <c r="K28" s="19">
        <v>103.58283631544067</v>
      </c>
      <c r="L28" s="19">
        <v>108.94674561796691</v>
      </c>
      <c r="M28" s="22">
        <v>108.56926487582841</v>
      </c>
      <c r="N28" s="84"/>
    </row>
    <row r="29" spans="1:14" ht="15" customHeight="1" x14ac:dyDescent="0.25">
      <c r="A29" s="21" t="s">
        <v>35</v>
      </c>
      <c r="B29" s="25"/>
      <c r="C29" s="25"/>
      <c r="D29" s="25"/>
      <c r="E29" s="25"/>
      <c r="F29" s="25"/>
      <c r="G29" s="25"/>
      <c r="H29" s="19"/>
      <c r="I29" s="19">
        <v>105.87268199326871</v>
      </c>
      <c r="J29" s="19">
        <v>103.82490273061373</v>
      </c>
      <c r="K29" s="19">
        <v>102.80278810843262</v>
      </c>
      <c r="L29" s="19">
        <v>101.7557600436344</v>
      </c>
      <c r="M29" s="22">
        <v>100.83624706070276</v>
      </c>
      <c r="N29" s="84"/>
    </row>
    <row r="30" spans="1:14" ht="15" customHeight="1" x14ac:dyDescent="0.25">
      <c r="A30" s="21" t="s">
        <v>36</v>
      </c>
      <c r="B30" s="19">
        <v>105.3</v>
      </c>
      <c r="C30" s="19">
        <v>105.6</v>
      </c>
      <c r="D30" s="19">
        <v>105.7</v>
      </c>
      <c r="E30" s="19">
        <v>97.2</v>
      </c>
      <c r="F30" s="19">
        <v>87.5</v>
      </c>
      <c r="G30" s="19">
        <v>106.2</v>
      </c>
      <c r="H30" s="19">
        <v>107.3</v>
      </c>
      <c r="I30" s="19">
        <v>105.03040759133111</v>
      </c>
      <c r="J30" s="19">
        <v>95.915762493909398</v>
      </c>
      <c r="K30" s="19">
        <v>103.23335196121373</v>
      </c>
      <c r="L30" s="19">
        <v>101.54769976153526</v>
      </c>
      <c r="M30" s="22">
        <v>100.40505238166351</v>
      </c>
      <c r="N30" s="84"/>
    </row>
    <row r="31" spans="1:14" ht="15" customHeight="1" x14ac:dyDescent="0.25">
      <c r="A31" s="21" t="s">
        <v>37</v>
      </c>
      <c r="B31" s="19">
        <v>104.2</v>
      </c>
      <c r="C31" s="19">
        <v>115.8</v>
      </c>
      <c r="D31" s="19">
        <v>120</v>
      </c>
      <c r="E31" s="19">
        <v>104.6</v>
      </c>
      <c r="F31" s="19">
        <v>91.3</v>
      </c>
      <c r="G31" s="19">
        <v>107.3</v>
      </c>
      <c r="H31" s="19">
        <v>104.2</v>
      </c>
      <c r="I31" s="19">
        <v>103.95864358346792</v>
      </c>
      <c r="J31" s="19">
        <v>100.10886222365794</v>
      </c>
      <c r="K31" s="19">
        <v>103.79742724043616</v>
      </c>
      <c r="L31" s="19">
        <v>97.799765190009225</v>
      </c>
      <c r="M31" s="22">
        <v>101.27570925088618</v>
      </c>
      <c r="N31" s="84"/>
    </row>
    <row r="32" spans="1:14" ht="15" customHeight="1" x14ac:dyDescent="0.25">
      <c r="A32" s="21" t="s">
        <v>38</v>
      </c>
      <c r="B32" s="19">
        <v>109.2</v>
      </c>
      <c r="C32" s="19">
        <v>110.9</v>
      </c>
      <c r="D32" s="19">
        <v>106.1</v>
      </c>
      <c r="E32" s="19">
        <v>105.1</v>
      </c>
      <c r="F32" s="19">
        <v>99.2</v>
      </c>
      <c r="G32" s="19">
        <v>104.8</v>
      </c>
      <c r="H32" s="19">
        <v>105.7</v>
      </c>
      <c r="I32" s="19">
        <v>104.68869130722315</v>
      </c>
      <c r="J32" s="19">
        <v>97.299266791453761</v>
      </c>
      <c r="K32" s="19">
        <v>99.078190924385837</v>
      </c>
      <c r="L32" s="19">
        <v>103.68267805856564</v>
      </c>
      <c r="M32" s="22">
        <v>100.88138624899609</v>
      </c>
      <c r="N32" s="84"/>
    </row>
    <row r="33" spans="1:14" ht="15" customHeight="1" x14ac:dyDescent="0.25">
      <c r="A33" s="21" t="s">
        <v>39</v>
      </c>
      <c r="B33" s="19">
        <v>104.4</v>
      </c>
      <c r="C33" s="19">
        <v>104.7</v>
      </c>
      <c r="D33" s="19">
        <v>103.8</v>
      </c>
      <c r="E33" s="19">
        <v>100.9</v>
      </c>
      <c r="F33" s="19">
        <v>92</v>
      </c>
      <c r="G33" s="19">
        <v>100.1</v>
      </c>
      <c r="H33" s="19">
        <v>100.5</v>
      </c>
      <c r="I33" s="19">
        <v>102.1131481853903</v>
      </c>
      <c r="J33" s="19">
        <v>102.66171837765232</v>
      </c>
      <c r="K33" s="19">
        <v>103.00980393727595</v>
      </c>
      <c r="L33" s="19">
        <v>102.56859462977724</v>
      </c>
      <c r="M33" s="22">
        <v>101.96346632031259</v>
      </c>
      <c r="N33" s="84"/>
    </row>
    <row r="34" spans="1:14" ht="15" customHeight="1" x14ac:dyDescent="0.25">
      <c r="A34" s="21" t="s">
        <v>40</v>
      </c>
      <c r="B34" s="19">
        <v>105.2</v>
      </c>
      <c r="C34" s="19">
        <v>105.4</v>
      </c>
      <c r="D34" s="19">
        <v>106.6</v>
      </c>
      <c r="E34" s="19">
        <v>109.2</v>
      </c>
      <c r="F34" s="19">
        <v>99.9</v>
      </c>
      <c r="G34" s="19">
        <v>103.3</v>
      </c>
      <c r="H34" s="19">
        <v>104.5</v>
      </c>
      <c r="I34" s="19">
        <v>109.08178383765899</v>
      </c>
      <c r="J34" s="19">
        <v>102.56981363767699</v>
      </c>
      <c r="K34" s="19">
        <v>105.88188080805469</v>
      </c>
      <c r="L34" s="19">
        <v>102.8184375330153</v>
      </c>
      <c r="M34" s="22">
        <v>102.17193499193364</v>
      </c>
      <c r="N34" s="84"/>
    </row>
    <row r="35" spans="1:14" ht="15" customHeight="1" x14ac:dyDescent="0.25">
      <c r="A35" s="21" t="s">
        <v>41</v>
      </c>
      <c r="B35" s="19">
        <v>102.1</v>
      </c>
      <c r="C35" s="19">
        <v>106.8</v>
      </c>
      <c r="D35" s="19">
        <v>107.2</v>
      </c>
      <c r="E35" s="19">
        <v>104.5</v>
      </c>
      <c r="F35" s="19">
        <v>95</v>
      </c>
      <c r="G35" s="19">
        <v>107.1</v>
      </c>
      <c r="H35" s="19">
        <v>107.7</v>
      </c>
      <c r="I35" s="19">
        <v>101.07913802872228</v>
      </c>
      <c r="J35" s="19">
        <v>101.54544143038376</v>
      </c>
      <c r="K35" s="19">
        <v>100.54591909932786</v>
      </c>
      <c r="L35" s="19">
        <v>99.003741886216119</v>
      </c>
      <c r="M35" s="22">
        <v>101.63996234197077</v>
      </c>
      <c r="N35" s="84"/>
    </row>
    <row r="36" spans="1:14" ht="15" customHeight="1" x14ac:dyDescent="0.25">
      <c r="A36" s="21" t="s">
        <v>42</v>
      </c>
      <c r="B36" s="26">
        <v>107.8</v>
      </c>
      <c r="C36" s="26">
        <v>107.7</v>
      </c>
      <c r="D36" s="26">
        <v>112.5</v>
      </c>
      <c r="E36" s="26">
        <v>108.8</v>
      </c>
      <c r="F36" s="26">
        <v>93.6</v>
      </c>
      <c r="G36" s="26">
        <v>104.5</v>
      </c>
      <c r="H36" s="26">
        <v>107</v>
      </c>
      <c r="I36" s="26">
        <v>102.51232332140528</v>
      </c>
      <c r="J36" s="26">
        <v>99.610256934704694</v>
      </c>
      <c r="K36" s="26">
        <v>99.025564954028454</v>
      </c>
      <c r="L36" s="26">
        <v>100.1041416269321</v>
      </c>
      <c r="M36" s="27">
        <v>101.06972380626482</v>
      </c>
      <c r="N36" s="84"/>
    </row>
    <row r="37" spans="1:14" s="49" customFormat="1" ht="15" customHeight="1" x14ac:dyDescent="0.25">
      <c r="A37" s="28" t="s">
        <v>43</v>
      </c>
      <c r="B37" s="17">
        <v>106.3</v>
      </c>
      <c r="C37" s="17">
        <v>109</v>
      </c>
      <c r="D37" s="17">
        <v>110.1</v>
      </c>
      <c r="E37" s="17">
        <v>108.4</v>
      </c>
      <c r="F37" s="17">
        <v>92.7</v>
      </c>
      <c r="G37" s="17">
        <v>105.4</v>
      </c>
      <c r="H37" s="17">
        <v>106.4</v>
      </c>
      <c r="I37" s="17">
        <v>103.33656911775849</v>
      </c>
      <c r="J37" s="17">
        <v>103.55287915799012</v>
      </c>
      <c r="K37" s="17">
        <v>87.476163228665598</v>
      </c>
      <c r="L37" s="17">
        <v>98.81663416673571</v>
      </c>
      <c r="M37" s="17">
        <v>100.64792080249283</v>
      </c>
      <c r="N37" s="84"/>
    </row>
    <row r="38" spans="1:14" ht="15" customHeight="1" x14ac:dyDescent="0.25">
      <c r="A38" s="21" t="s">
        <v>44</v>
      </c>
      <c r="B38" s="29">
        <v>108.3</v>
      </c>
      <c r="C38" s="29">
        <v>107.5</v>
      </c>
      <c r="D38" s="29">
        <v>116.5</v>
      </c>
      <c r="E38" s="29">
        <v>113.9</v>
      </c>
      <c r="F38" s="29">
        <v>105.9</v>
      </c>
      <c r="G38" s="29">
        <v>104.3</v>
      </c>
      <c r="H38" s="29">
        <v>105.3</v>
      </c>
      <c r="I38" s="29">
        <v>104.73847993580532</v>
      </c>
      <c r="J38" s="29">
        <v>101.63298642293724</v>
      </c>
      <c r="K38" s="29">
        <v>102.64545826397563</v>
      </c>
      <c r="L38" s="29">
        <v>99.61702723735408</v>
      </c>
      <c r="M38" s="30">
        <v>100.81815537552079</v>
      </c>
      <c r="N38" s="84"/>
    </row>
    <row r="39" spans="1:14" ht="15" customHeight="1" x14ac:dyDescent="0.25">
      <c r="A39" s="21" t="s">
        <v>45</v>
      </c>
      <c r="B39" s="19">
        <v>106.6</v>
      </c>
      <c r="C39" s="19">
        <v>103.1</v>
      </c>
      <c r="D39" s="19">
        <v>103.7</v>
      </c>
      <c r="E39" s="19">
        <v>102.7</v>
      </c>
      <c r="F39" s="19">
        <v>101.7</v>
      </c>
      <c r="G39" s="19">
        <v>96.6</v>
      </c>
      <c r="H39" s="19">
        <v>102.7</v>
      </c>
      <c r="I39" s="19">
        <v>100.93624218774673</v>
      </c>
      <c r="J39" s="19">
        <v>103.52565637824382</v>
      </c>
      <c r="K39" s="19">
        <v>105.41741218328764</v>
      </c>
      <c r="L39" s="19">
        <v>96.496179950209154</v>
      </c>
      <c r="M39" s="22">
        <v>98.602978971962614</v>
      </c>
      <c r="N39" s="84"/>
    </row>
    <row r="40" spans="1:14" ht="15" customHeight="1" x14ac:dyDescent="0.25">
      <c r="A40" s="21" t="s">
        <v>46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>
        <v>107.37281148122942</v>
      </c>
      <c r="M40" s="22">
        <v>105.25573636623888</v>
      </c>
      <c r="N40" s="84"/>
    </row>
    <row r="41" spans="1:14" ht="15" customHeight="1" x14ac:dyDescent="0.25">
      <c r="A41" s="21" t="s">
        <v>47</v>
      </c>
      <c r="B41" s="19">
        <v>106</v>
      </c>
      <c r="C41" s="19">
        <v>110.5</v>
      </c>
      <c r="D41" s="19">
        <v>109.9</v>
      </c>
      <c r="E41" s="19">
        <v>108.3</v>
      </c>
      <c r="F41" s="19">
        <v>97.8</v>
      </c>
      <c r="G41" s="19">
        <v>105.9</v>
      </c>
      <c r="H41" s="19">
        <v>106.9</v>
      </c>
      <c r="I41" s="19">
        <v>102.47270330736504</v>
      </c>
      <c r="J41" s="19">
        <v>102.49295621354464</v>
      </c>
      <c r="K41" s="19">
        <v>99.322862057483064</v>
      </c>
      <c r="L41" s="19">
        <v>97.190441141714032</v>
      </c>
      <c r="M41" s="22">
        <v>98.812738930866999</v>
      </c>
      <c r="N41" s="84"/>
    </row>
    <row r="42" spans="1:14" ht="15" customHeight="1" x14ac:dyDescent="0.25">
      <c r="A42" s="21" t="s">
        <v>48</v>
      </c>
      <c r="B42" s="19">
        <v>105.6</v>
      </c>
      <c r="C42" s="19">
        <v>108.1</v>
      </c>
      <c r="D42" s="19">
        <v>108.3</v>
      </c>
      <c r="E42" s="19">
        <v>107.6</v>
      </c>
      <c r="F42" s="19">
        <v>89.1</v>
      </c>
      <c r="G42" s="19">
        <v>102.1</v>
      </c>
      <c r="H42" s="19">
        <v>107.6</v>
      </c>
      <c r="I42" s="19">
        <v>111.42767402881462</v>
      </c>
      <c r="J42" s="19">
        <v>116.43841611401785</v>
      </c>
      <c r="K42" s="19">
        <v>100.41368231465842</v>
      </c>
      <c r="L42" s="19">
        <v>99.268945459386359</v>
      </c>
      <c r="M42" s="22">
        <v>103.1940885206043</v>
      </c>
      <c r="N42" s="84"/>
    </row>
    <row r="43" spans="1:14" ht="15" customHeight="1" x14ac:dyDescent="0.25">
      <c r="A43" s="21" t="s">
        <v>49</v>
      </c>
      <c r="B43" s="19">
        <v>105.8</v>
      </c>
      <c r="C43" s="19">
        <v>102.2</v>
      </c>
      <c r="D43" s="19">
        <v>107.3</v>
      </c>
      <c r="E43" s="19">
        <v>105.9</v>
      </c>
      <c r="F43" s="19">
        <v>87.2</v>
      </c>
      <c r="G43" s="19">
        <v>103.9</v>
      </c>
      <c r="H43" s="19">
        <v>103.7</v>
      </c>
      <c r="I43" s="19">
        <v>103.13320460671707</v>
      </c>
      <c r="J43" s="19">
        <v>101.75054807060506</v>
      </c>
      <c r="K43" s="19">
        <v>105.06113269888185</v>
      </c>
      <c r="L43" s="19">
        <v>94.080765193184149</v>
      </c>
      <c r="M43" s="22">
        <v>98.876679157201181</v>
      </c>
      <c r="N43" s="84"/>
    </row>
    <row r="44" spans="1:14" ht="15" customHeight="1" x14ac:dyDescent="0.25">
      <c r="A44" s="21" t="s">
        <v>50</v>
      </c>
      <c r="B44" s="19">
        <v>107.4</v>
      </c>
      <c r="C44" s="19">
        <v>112.7</v>
      </c>
      <c r="D44" s="19">
        <v>112.9</v>
      </c>
      <c r="E44" s="19">
        <v>110.5</v>
      </c>
      <c r="F44" s="19">
        <v>89.3</v>
      </c>
      <c r="G44" s="19">
        <v>106.6</v>
      </c>
      <c r="H44" s="19">
        <v>107.1</v>
      </c>
      <c r="I44" s="19">
        <v>102.66608366590691</v>
      </c>
      <c r="J44" s="19">
        <v>103.00001066083813</v>
      </c>
      <c r="K44" s="19">
        <v>103.26916010785472</v>
      </c>
      <c r="L44" s="19">
        <v>104.0252013423292</v>
      </c>
      <c r="M44" s="22">
        <v>103.2360806328025</v>
      </c>
      <c r="N44" s="84"/>
    </row>
    <row r="45" spans="1:14" ht="15" customHeight="1" x14ac:dyDescent="0.25">
      <c r="A45" s="21" t="s">
        <v>51</v>
      </c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>
        <v>96.575064325136069</v>
      </c>
      <c r="M45" s="22">
        <v>100.53628372315207</v>
      </c>
      <c r="N45" s="84"/>
    </row>
    <row r="46" spans="1:14" ht="15" customHeight="1" x14ac:dyDescent="0.25">
      <c r="A46" s="16" t="s">
        <v>52</v>
      </c>
      <c r="B46" s="31">
        <v>108.2</v>
      </c>
      <c r="C46" s="31">
        <v>109.8</v>
      </c>
      <c r="D46" s="31">
        <v>109.2</v>
      </c>
      <c r="E46" s="31">
        <v>107.3</v>
      </c>
      <c r="F46" s="31">
        <v>100.3</v>
      </c>
      <c r="G46" s="31">
        <v>102.6</v>
      </c>
      <c r="H46" s="31">
        <v>105.8</v>
      </c>
      <c r="I46" s="31">
        <v>102.66154025756298</v>
      </c>
      <c r="J46" s="31">
        <v>102.89066744766386</v>
      </c>
      <c r="K46" s="31">
        <v>103.78793922303784</v>
      </c>
      <c r="L46" s="17">
        <v>98.96889239265748</v>
      </c>
      <c r="M46" s="17">
        <v>100.1200158605056</v>
      </c>
      <c r="N46" s="84"/>
    </row>
    <row r="47" spans="1:14" ht="15" customHeight="1" x14ac:dyDescent="0.25">
      <c r="A47" s="21" t="s">
        <v>53</v>
      </c>
      <c r="B47" s="19">
        <v>107.3</v>
      </c>
      <c r="C47" s="19">
        <v>113.4</v>
      </c>
      <c r="D47" s="19">
        <v>114.9</v>
      </c>
      <c r="E47" s="19">
        <v>110.9</v>
      </c>
      <c r="F47" s="19">
        <v>107.4</v>
      </c>
      <c r="G47" s="19">
        <v>102.1</v>
      </c>
      <c r="H47" s="19">
        <v>106.8</v>
      </c>
      <c r="I47" s="19">
        <v>103.89909868294127</v>
      </c>
      <c r="J47" s="19">
        <v>105.57549295964701</v>
      </c>
      <c r="K47" s="19">
        <v>105.38869146978919</v>
      </c>
      <c r="L47" s="19">
        <v>97.661655725426272</v>
      </c>
      <c r="M47" s="22">
        <v>100.46134715019106</v>
      </c>
      <c r="N47" s="84"/>
    </row>
    <row r="48" spans="1:14" ht="15" customHeight="1" x14ac:dyDescent="0.25">
      <c r="A48" s="21" t="s">
        <v>54</v>
      </c>
      <c r="B48" s="19">
        <v>106.1</v>
      </c>
      <c r="C48" s="19">
        <v>103.2</v>
      </c>
      <c r="D48" s="19">
        <v>128</v>
      </c>
      <c r="E48" s="19">
        <v>98.1</v>
      </c>
      <c r="F48" s="19">
        <v>87.4</v>
      </c>
      <c r="G48" s="19">
        <v>101.3</v>
      </c>
      <c r="H48" s="19">
        <v>106.9</v>
      </c>
      <c r="I48" s="19">
        <v>111.91182721485642</v>
      </c>
      <c r="J48" s="19">
        <v>111.58460936709716</v>
      </c>
      <c r="K48" s="19">
        <v>103.26412526650928</v>
      </c>
      <c r="L48" s="19">
        <v>95.75748480243162</v>
      </c>
      <c r="M48" s="22">
        <v>95.722112997040725</v>
      </c>
      <c r="N48" s="84"/>
    </row>
    <row r="49" spans="1:14" ht="15" customHeight="1" x14ac:dyDescent="0.25">
      <c r="A49" s="21" t="s">
        <v>55</v>
      </c>
      <c r="B49" s="19">
        <v>109.2</v>
      </c>
      <c r="C49" s="19">
        <v>106</v>
      </c>
      <c r="D49" s="19">
        <v>105.3</v>
      </c>
      <c r="E49" s="19">
        <v>107.9</v>
      </c>
      <c r="F49" s="19">
        <v>104.1</v>
      </c>
      <c r="G49" s="19">
        <v>105.4</v>
      </c>
      <c r="H49" s="19">
        <v>104.1</v>
      </c>
      <c r="I49" s="19">
        <v>105.48321078431371</v>
      </c>
      <c r="J49" s="19">
        <v>98.473097712521664</v>
      </c>
      <c r="K49" s="19">
        <v>101.14320600018847</v>
      </c>
      <c r="L49" s="19">
        <v>101.25692231439692</v>
      </c>
      <c r="M49" s="22">
        <v>101.85014167874273</v>
      </c>
      <c r="N49" s="84"/>
    </row>
    <row r="50" spans="1:14" ht="15" customHeight="1" x14ac:dyDescent="0.25">
      <c r="A50" s="21" t="s">
        <v>56</v>
      </c>
      <c r="B50" s="19">
        <v>106</v>
      </c>
      <c r="C50" s="19">
        <v>112</v>
      </c>
      <c r="D50" s="19">
        <v>102.4</v>
      </c>
      <c r="E50" s="19">
        <v>106.8</v>
      </c>
      <c r="F50" s="19">
        <v>100.2</v>
      </c>
      <c r="G50" s="19">
        <v>101.1</v>
      </c>
      <c r="H50" s="19">
        <v>105.1</v>
      </c>
      <c r="I50" s="19">
        <v>105.25890702536056</v>
      </c>
      <c r="J50" s="19">
        <v>99.549430246567894</v>
      </c>
      <c r="K50" s="19">
        <v>98.247164250200953</v>
      </c>
      <c r="L50" s="19">
        <v>95.16739183636119</v>
      </c>
      <c r="M50" s="22">
        <v>104.37907623568596</v>
      </c>
      <c r="N50" s="84"/>
    </row>
    <row r="51" spans="1:14" ht="15" customHeight="1" x14ac:dyDescent="0.25">
      <c r="A51" s="21" t="s">
        <v>57</v>
      </c>
      <c r="B51" s="19">
        <v>105.6</v>
      </c>
      <c r="C51" s="19">
        <v>112.2</v>
      </c>
      <c r="D51" s="19">
        <v>105.8</v>
      </c>
      <c r="E51" s="19">
        <v>100.2</v>
      </c>
      <c r="F51" s="19">
        <v>102.5</v>
      </c>
      <c r="G51" s="19">
        <v>106.1</v>
      </c>
      <c r="H51" s="19">
        <v>103.1</v>
      </c>
      <c r="I51" s="19">
        <v>102.05188549913929</v>
      </c>
      <c r="J51" s="19">
        <v>103.97147468902031</v>
      </c>
      <c r="K51" s="19">
        <v>101.59856803332454</v>
      </c>
      <c r="L51" s="19">
        <v>97.431954155216133</v>
      </c>
      <c r="M51" s="22">
        <v>95.75407905181072</v>
      </c>
      <c r="N51" s="84"/>
    </row>
    <row r="52" spans="1:14" ht="15" customHeight="1" x14ac:dyDescent="0.25">
      <c r="A52" s="21" t="s">
        <v>58</v>
      </c>
      <c r="B52" s="19" t="s">
        <v>34</v>
      </c>
      <c r="C52" s="19" t="s">
        <v>34</v>
      </c>
      <c r="D52" s="19">
        <v>124</v>
      </c>
      <c r="E52" s="19">
        <v>108.1</v>
      </c>
      <c r="F52" s="19">
        <v>88.4</v>
      </c>
      <c r="G52" s="19">
        <v>94.3</v>
      </c>
      <c r="H52" s="19">
        <v>104.6</v>
      </c>
      <c r="I52" s="19">
        <v>105.05787352489861</v>
      </c>
      <c r="J52" s="19">
        <v>98.526234107985232</v>
      </c>
      <c r="K52" s="19">
        <v>106.69309735750743</v>
      </c>
      <c r="L52" s="19">
        <v>101.12709138593468</v>
      </c>
      <c r="M52" s="22">
        <v>102.74458405582938</v>
      </c>
      <c r="N52" s="84"/>
    </row>
    <row r="53" spans="1:14" s="49" customFormat="1" ht="15" customHeight="1" x14ac:dyDescent="0.25">
      <c r="A53" s="21" t="s">
        <v>59</v>
      </c>
      <c r="B53" s="19">
        <v>108.2</v>
      </c>
      <c r="C53" s="19">
        <v>108.1</v>
      </c>
      <c r="D53" s="19">
        <v>104.5</v>
      </c>
      <c r="E53" s="19">
        <v>107.3</v>
      </c>
      <c r="F53" s="19">
        <v>97.4</v>
      </c>
      <c r="G53" s="19">
        <v>104.2</v>
      </c>
      <c r="H53" s="19">
        <v>106.5</v>
      </c>
      <c r="I53" s="19">
        <v>100.10915214217273</v>
      </c>
      <c r="J53" s="19">
        <v>102.25779648690843</v>
      </c>
      <c r="K53" s="19">
        <v>103.73934243533665</v>
      </c>
      <c r="L53" s="19">
        <v>100.36685617362234</v>
      </c>
      <c r="M53" s="22">
        <v>99.897421058216423</v>
      </c>
      <c r="N53" s="84"/>
    </row>
    <row r="54" spans="1:14" ht="15" customHeight="1" x14ac:dyDescent="0.25">
      <c r="A54" s="74" t="s">
        <v>60</v>
      </c>
      <c r="B54" s="31">
        <v>105.2</v>
      </c>
      <c r="C54" s="31">
        <v>108.7</v>
      </c>
      <c r="D54" s="31">
        <v>109.6</v>
      </c>
      <c r="E54" s="31">
        <v>105.5</v>
      </c>
      <c r="F54" s="31">
        <v>92.8</v>
      </c>
      <c r="G54" s="31">
        <v>105.8</v>
      </c>
      <c r="H54" s="31">
        <v>107.1</v>
      </c>
      <c r="I54" s="31">
        <v>104.28597449627681</v>
      </c>
      <c r="J54" s="31">
        <v>102.52208420110188</v>
      </c>
      <c r="K54" s="31">
        <v>102.09596517652228</v>
      </c>
      <c r="L54" s="17">
        <v>98.800858341250944</v>
      </c>
      <c r="M54" s="17">
        <v>100.11953908259494</v>
      </c>
      <c r="N54" s="84"/>
    </row>
    <row r="55" spans="1:14" ht="15" customHeight="1" x14ac:dyDescent="0.25">
      <c r="A55" s="75" t="s">
        <v>61</v>
      </c>
      <c r="B55" s="19">
        <v>107.2</v>
      </c>
      <c r="C55" s="19">
        <v>108.8</v>
      </c>
      <c r="D55" s="19">
        <v>109.6</v>
      </c>
      <c r="E55" s="19">
        <v>107.6</v>
      </c>
      <c r="F55" s="19">
        <v>98.8</v>
      </c>
      <c r="G55" s="19">
        <v>105</v>
      </c>
      <c r="H55" s="19">
        <v>108.3</v>
      </c>
      <c r="I55" s="19">
        <v>104.32445284087437</v>
      </c>
      <c r="J55" s="19">
        <v>102.31459307084418</v>
      </c>
      <c r="K55" s="19">
        <v>101.55510015305363</v>
      </c>
      <c r="L55" s="19">
        <v>98.076987080787418</v>
      </c>
      <c r="M55" s="22">
        <v>100.34040159023027</v>
      </c>
      <c r="N55" s="84"/>
    </row>
    <row r="56" spans="1:14" ht="15" customHeight="1" x14ac:dyDescent="0.25">
      <c r="A56" s="75" t="s">
        <v>62</v>
      </c>
      <c r="B56" s="19">
        <v>102.1</v>
      </c>
      <c r="C56" s="19">
        <v>113.1</v>
      </c>
      <c r="D56" s="19">
        <v>108</v>
      </c>
      <c r="E56" s="19">
        <v>105.9</v>
      </c>
      <c r="F56" s="19">
        <v>100.4</v>
      </c>
      <c r="G56" s="19">
        <v>106</v>
      </c>
      <c r="H56" s="19">
        <v>106.5</v>
      </c>
      <c r="I56" s="19">
        <v>110.13283688189195</v>
      </c>
      <c r="J56" s="19">
        <v>102.11245395788451</v>
      </c>
      <c r="K56" s="19">
        <v>106.15723650726675</v>
      </c>
      <c r="L56" s="19">
        <v>103.34580673640434</v>
      </c>
      <c r="M56" s="22">
        <v>94.829022637948398</v>
      </c>
      <c r="N56" s="84"/>
    </row>
    <row r="57" spans="1:14" ht="15" customHeight="1" x14ac:dyDescent="0.25">
      <c r="A57" s="75" t="s">
        <v>63</v>
      </c>
      <c r="B57" s="19">
        <v>106.9</v>
      </c>
      <c r="C57" s="19">
        <v>113.1</v>
      </c>
      <c r="D57" s="19">
        <v>111.9</v>
      </c>
      <c r="E57" s="19">
        <v>105</v>
      </c>
      <c r="F57" s="19">
        <v>93.7</v>
      </c>
      <c r="G57" s="19">
        <v>105.5</v>
      </c>
      <c r="H57" s="19">
        <v>110.3</v>
      </c>
      <c r="I57" s="19">
        <v>102.89836833149324</v>
      </c>
      <c r="J57" s="19">
        <v>103.20838092745555</v>
      </c>
      <c r="K57" s="19">
        <v>108.61099147120225</v>
      </c>
      <c r="L57" s="19">
        <v>101.26150457889094</v>
      </c>
      <c r="M57" s="22">
        <v>103.49377193812879</v>
      </c>
      <c r="N57" s="84"/>
    </row>
    <row r="58" spans="1:14" ht="15" customHeight="1" x14ac:dyDescent="0.25">
      <c r="A58" s="75" t="s">
        <v>64</v>
      </c>
      <c r="B58" s="19">
        <v>105.7</v>
      </c>
      <c r="C58" s="19">
        <v>108.6</v>
      </c>
      <c r="D58" s="19">
        <v>110.6</v>
      </c>
      <c r="E58" s="19">
        <v>107.6</v>
      </c>
      <c r="F58" s="19">
        <v>96.4</v>
      </c>
      <c r="G58" s="19">
        <v>104.1</v>
      </c>
      <c r="H58" s="19">
        <v>105.5</v>
      </c>
      <c r="I58" s="19">
        <v>104.75745538553683</v>
      </c>
      <c r="J58" s="19">
        <v>101.66721672775142</v>
      </c>
      <c r="K58" s="19">
        <v>101.40122387203647</v>
      </c>
      <c r="L58" s="19">
        <v>99.340789910507269</v>
      </c>
      <c r="M58" s="22">
        <v>100.32911848470896</v>
      </c>
      <c r="N58" s="84"/>
    </row>
    <row r="59" spans="1:14" ht="15" customHeight="1" x14ac:dyDescent="0.25">
      <c r="A59" s="75" t="s">
        <v>65</v>
      </c>
      <c r="B59" s="19">
        <v>104.9</v>
      </c>
      <c r="C59" s="19">
        <v>104.7</v>
      </c>
      <c r="D59" s="19">
        <v>104.4</v>
      </c>
      <c r="E59" s="19">
        <v>103</v>
      </c>
      <c r="F59" s="19">
        <v>94.3</v>
      </c>
      <c r="G59" s="19">
        <v>105</v>
      </c>
      <c r="H59" s="19">
        <v>105</v>
      </c>
      <c r="I59" s="19">
        <v>103.61995650751368</v>
      </c>
      <c r="J59" s="19">
        <v>102.95512425488154</v>
      </c>
      <c r="K59" s="19">
        <v>101.22173921705348</v>
      </c>
      <c r="L59" s="19">
        <v>100.01792263782893</v>
      </c>
      <c r="M59" s="22">
        <v>101.94411186073647</v>
      </c>
      <c r="N59" s="84"/>
    </row>
    <row r="60" spans="1:14" ht="15" customHeight="1" x14ac:dyDescent="0.25">
      <c r="A60" s="75" t="s">
        <v>66</v>
      </c>
      <c r="B60" s="19">
        <v>104.4</v>
      </c>
      <c r="C60" s="19">
        <v>111.7</v>
      </c>
      <c r="D60" s="19">
        <v>112.1</v>
      </c>
      <c r="E60" s="19">
        <v>105.2</v>
      </c>
      <c r="F60" s="19">
        <v>82.5</v>
      </c>
      <c r="G60" s="19">
        <v>103.6</v>
      </c>
      <c r="H60" s="19">
        <v>107.1</v>
      </c>
      <c r="I60" s="19">
        <v>106.62882354218944</v>
      </c>
      <c r="J60" s="19">
        <v>98.505600153167677</v>
      </c>
      <c r="K60" s="19">
        <v>100.55213502128859</v>
      </c>
      <c r="L60" s="19">
        <v>97.549820744250681</v>
      </c>
      <c r="M60" s="22">
        <v>100.80425239764403</v>
      </c>
      <c r="N60" s="84"/>
    </row>
    <row r="61" spans="1:14" ht="15" customHeight="1" x14ac:dyDescent="0.25">
      <c r="A61" s="21" t="s">
        <v>67</v>
      </c>
      <c r="B61" s="19">
        <v>104.8</v>
      </c>
      <c r="C61" s="19">
        <v>110.5</v>
      </c>
      <c r="D61" s="19">
        <v>109</v>
      </c>
      <c r="E61" s="19">
        <v>105.5</v>
      </c>
      <c r="F61" s="19">
        <v>92.1</v>
      </c>
      <c r="G61" s="19">
        <v>107.9</v>
      </c>
      <c r="H61" s="19">
        <v>108.6</v>
      </c>
      <c r="I61" s="19">
        <v>100.67683458173882</v>
      </c>
      <c r="J61" s="19">
        <v>100.80728518462305</v>
      </c>
      <c r="K61" s="19">
        <v>103.36959732057109</v>
      </c>
      <c r="L61" s="19">
        <v>99.741195117191069</v>
      </c>
      <c r="M61" s="22">
        <v>96.886541292879471</v>
      </c>
      <c r="N61" s="84"/>
    </row>
    <row r="62" spans="1:14" ht="15" customHeight="1" x14ac:dyDescent="0.25">
      <c r="A62" s="21" t="s">
        <v>68</v>
      </c>
      <c r="B62" s="19">
        <v>102.7</v>
      </c>
      <c r="C62" s="19">
        <v>107.5</v>
      </c>
      <c r="D62" s="19">
        <v>106.3</v>
      </c>
      <c r="E62" s="19">
        <v>105</v>
      </c>
      <c r="F62" s="19">
        <v>91.7</v>
      </c>
      <c r="G62" s="19">
        <v>105.7</v>
      </c>
      <c r="H62" s="19">
        <v>105.8</v>
      </c>
      <c r="I62" s="19">
        <v>103.2075360744775</v>
      </c>
      <c r="J62" s="19">
        <v>101.91144900269271</v>
      </c>
      <c r="K62" s="19">
        <v>103.45878647277095</v>
      </c>
      <c r="L62" s="19">
        <v>100.33671539014118</v>
      </c>
      <c r="M62" s="22">
        <v>100.69408879681987</v>
      </c>
      <c r="N62" s="84"/>
    </row>
    <row r="63" spans="1:14" ht="15" customHeight="1" x14ac:dyDescent="0.25">
      <c r="A63" s="21" t="s">
        <v>69</v>
      </c>
      <c r="B63" s="19">
        <v>107.1</v>
      </c>
      <c r="C63" s="19">
        <v>109.1</v>
      </c>
      <c r="D63" s="19">
        <v>109.9</v>
      </c>
      <c r="E63" s="19">
        <v>102.8</v>
      </c>
      <c r="F63" s="19">
        <v>88.6</v>
      </c>
      <c r="G63" s="19">
        <v>108</v>
      </c>
      <c r="H63" s="19">
        <v>107.4</v>
      </c>
      <c r="I63" s="19">
        <v>104.1858254949144</v>
      </c>
      <c r="J63" s="19">
        <v>102.34268834980071</v>
      </c>
      <c r="K63" s="19">
        <v>103.3131408457608</v>
      </c>
      <c r="L63" s="19">
        <v>96.907218841782182</v>
      </c>
      <c r="M63" s="22">
        <v>103.45339748856492</v>
      </c>
      <c r="N63" s="84"/>
    </row>
    <row r="64" spans="1:14" ht="15" customHeight="1" x14ac:dyDescent="0.25">
      <c r="A64" s="21" t="s">
        <v>70</v>
      </c>
      <c r="B64" s="19">
        <v>106.6</v>
      </c>
      <c r="C64" s="19">
        <v>109.1</v>
      </c>
      <c r="D64" s="19">
        <v>110.7</v>
      </c>
      <c r="E64" s="19">
        <v>103.2</v>
      </c>
      <c r="F64" s="19">
        <v>96.2</v>
      </c>
      <c r="G64" s="19">
        <v>104.8</v>
      </c>
      <c r="H64" s="19">
        <v>105.6</v>
      </c>
      <c r="I64" s="19">
        <v>103.23468988699645</v>
      </c>
      <c r="J64" s="19">
        <v>102.93839556466749</v>
      </c>
      <c r="K64" s="19">
        <v>100.02256332104335</v>
      </c>
      <c r="L64" s="19">
        <v>96.773353422473789</v>
      </c>
      <c r="M64" s="22">
        <v>99.735249260501092</v>
      </c>
      <c r="N64" s="84"/>
    </row>
    <row r="65" spans="1:14" ht="15" customHeight="1" x14ac:dyDescent="0.25">
      <c r="A65" s="21" t="s">
        <v>71</v>
      </c>
      <c r="B65" s="19">
        <v>101.4</v>
      </c>
      <c r="C65" s="19">
        <v>108.8</v>
      </c>
      <c r="D65" s="19">
        <v>116.8</v>
      </c>
      <c r="E65" s="19">
        <v>108.2</v>
      </c>
      <c r="F65" s="19">
        <v>95.8</v>
      </c>
      <c r="G65" s="19">
        <v>102.3</v>
      </c>
      <c r="H65" s="19">
        <v>108.6</v>
      </c>
      <c r="I65" s="19">
        <v>107.40682513994525</v>
      </c>
      <c r="J65" s="19">
        <v>105.31362417897094</v>
      </c>
      <c r="K65" s="19">
        <v>104.07579089588823</v>
      </c>
      <c r="L65" s="19">
        <v>104.44059653481705</v>
      </c>
      <c r="M65" s="22">
        <v>97.597888171564222</v>
      </c>
      <c r="N65" s="84"/>
    </row>
    <row r="66" spans="1:14" ht="15" customHeight="1" x14ac:dyDescent="0.25">
      <c r="A66" s="21" t="s">
        <v>72</v>
      </c>
      <c r="B66" s="19">
        <v>101.8</v>
      </c>
      <c r="C66" s="19">
        <v>106.4</v>
      </c>
      <c r="D66" s="19">
        <v>108.2</v>
      </c>
      <c r="E66" s="19">
        <v>103.8</v>
      </c>
      <c r="F66" s="19">
        <v>80.400000000000006</v>
      </c>
      <c r="G66" s="19">
        <v>108.6</v>
      </c>
      <c r="H66" s="19">
        <v>106</v>
      </c>
      <c r="I66" s="19">
        <v>104.93637587671556</v>
      </c>
      <c r="J66" s="19">
        <v>104.15077455864632</v>
      </c>
      <c r="K66" s="19">
        <v>101.81610300490986</v>
      </c>
      <c r="L66" s="19">
        <v>96.988472002770365</v>
      </c>
      <c r="M66" s="22">
        <v>97.845876507412683</v>
      </c>
      <c r="N66" s="84"/>
    </row>
    <row r="67" spans="1:14" ht="15" customHeight="1" x14ac:dyDescent="0.25">
      <c r="A67" s="75" t="s">
        <v>73</v>
      </c>
      <c r="B67" s="19">
        <v>106.6</v>
      </c>
      <c r="C67" s="19">
        <v>106.5</v>
      </c>
      <c r="D67" s="19">
        <v>108.9</v>
      </c>
      <c r="E67" s="19">
        <v>108.9</v>
      </c>
      <c r="F67" s="19">
        <v>98.2</v>
      </c>
      <c r="G67" s="19">
        <v>102.6</v>
      </c>
      <c r="H67" s="19">
        <v>108.5</v>
      </c>
      <c r="I67" s="19">
        <v>105.97473084016511</v>
      </c>
      <c r="J67" s="19">
        <v>104.29365612129693</v>
      </c>
      <c r="K67" s="19">
        <v>100.25631810841398</v>
      </c>
      <c r="L67" s="19">
        <v>98.932972134563229</v>
      </c>
      <c r="M67" s="22">
        <v>100.92649124967232</v>
      </c>
      <c r="N67" s="84"/>
    </row>
    <row r="68" spans="1:14" s="49" customFormat="1" ht="15" customHeight="1" x14ac:dyDescent="0.25">
      <c r="A68" s="75" t="s">
        <v>74</v>
      </c>
      <c r="B68" s="19">
        <v>105.6</v>
      </c>
      <c r="C68" s="19">
        <v>110.5</v>
      </c>
      <c r="D68" s="19">
        <v>111</v>
      </c>
      <c r="E68" s="19">
        <v>102.3</v>
      </c>
      <c r="F68" s="19">
        <v>93.2</v>
      </c>
      <c r="G68" s="19">
        <v>105.8</v>
      </c>
      <c r="H68" s="19">
        <v>108.8</v>
      </c>
      <c r="I68" s="19">
        <v>103.2386145967251</v>
      </c>
      <c r="J68" s="19">
        <v>102.67301805105396</v>
      </c>
      <c r="K68" s="19">
        <v>101.06427092998361</v>
      </c>
      <c r="L68" s="19">
        <v>98.576234084363819</v>
      </c>
      <c r="M68" s="22">
        <v>102.28440288080836</v>
      </c>
      <c r="N68" s="84"/>
    </row>
    <row r="69" spans="1:14" ht="15" customHeight="1" x14ac:dyDescent="0.25">
      <c r="A69" s="28" t="s">
        <v>75</v>
      </c>
      <c r="B69" s="31">
        <v>110.9</v>
      </c>
      <c r="C69" s="31">
        <v>108</v>
      </c>
      <c r="D69" s="31">
        <v>105.7</v>
      </c>
      <c r="E69" s="31">
        <v>103.4</v>
      </c>
      <c r="F69" s="31">
        <v>91.9</v>
      </c>
      <c r="G69" s="31">
        <v>106.8</v>
      </c>
      <c r="H69" s="31">
        <v>104.4</v>
      </c>
      <c r="I69" s="31">
        <v>101.04901129973682</v>
      </c>
      <c r="J69" s="31">
        <v>101.83015590694286</v>
      </c>
      <c r="K69" s="31">
        <v>98.694287509179119</v>
      </c>
      <c r="L69" s="17">
        <v>98.512839741182447</v>
      </c>
      <c r="M69" s="17">
        <v>100.02333554269116</v>
      </c>
      <c r="N69" s="84"/>
    </row>
    <row r="70" spans="1:14" ht="15" customHeight="1" x14ac:dyDescent="0.25">
      <c r="A70" s="76" t="s">
        <v>76</v>
      </c>
      <c r="B70" s="19">
        <v>109.6</v>
      </c>
      <c r="C70" s="19">
        <v>113.8</v>
      </c>
      <c r="D70" s="19">
        <v>105.9</v>
      </c>
      <c r="E70" s="19">
        <v>110.5</v>
      </c>
      <c r="F70" s="19">
        <v>93.7</v>
      </c>
      <c r="G70" s="19">
        <v>98.4</v>
      </c>
      <c r="H70" s="19">
        <v>108.1</v>
      </c>
      <c r="I70" s="19">
        <v>97.579267288353194</v>
      </c>
      <c r="J70" s="19">
        <v>104.27828526961459</v>
      </c>
      <c r="K70" s="19">
        <v>98.335609484736807</v>
      </c>
      <c r="L70" s="19">
        <v>98.615464225996647</v>
      </c>
      <c r="M70" s="22">
        <v>103.11399333226365</v>
      </c>
      <c r="N70" s="84"/>
    </row>
    <row r="71" spans="1:14" ht="15" customHeight="1" x14ac:dyDescent="0.25">
      <c r="A71" s="76" t="s">
        <v>77</v>
      </c>
      <c r="B71" s="19">
        <v>110.5</v>
      </c>
      <c r="C71" s="19">
        <v>112.3</v>
      </c>
      <c r="D71" s="19">
        <v>109.8</v>
      </c>
      <c r="E71" s="19">
        <v>102.7</v>
      </c>
      <c r="F71" s="19">
        <v>88.5</v>
      </c>
      <c r="G71" s="19">
        <v>111.6</v>
      </c>
      <c r="H71" s="19">
        <v>108.9</v>
      </c>
      <c r="I71" s="19">
        <v>106.87092503105005</v>
      </c>
      <c r="J71" s="19">
        <v>101.84688426557531</v>
      </c>
      <c r="K71" s="19">
        <v>99.966582104291788</v>
      </c>
      <c r="L71" s="19">
        <v>97.196505479810952</v>
      </c>
      <c r="M71" s="22">
        <v>101.8794049119617</v>
      </c>
      <c r="N71" s="84"/>
    </row>
    <row r="72" spans="1:14" ht="15" customHeight="1" x14ac:dyDescent="0.25">
      <c r="A72" s="76" t="s">
        <v>78</v>
      </c>
      <c r="B72" s="19">
        <v>110.6</v>
      </c>
      <c r="C72" s="19">
        <v>105.7</v>
      </c>
      <c r="D72" s="19">
        <v>102.5</v>
      </c>
      <c r="E72" s="19">
        <v>103.1</v>
      </c>
      <c r="F72" s="19">
        <v>93.6</v>
      </c>
      <c r="G72" s="19">
        <v>105.2</v>
      </c>
      <c r="H72" s="19">
        <v>101.9</v>
      </c>
      <c r="I72" s="19">
        <v>98.243842046302035</v>
      </c>
      <c r="J72" s="19">
        <v>101.09385351857352</v>
      </c>
      <c r="K72" s="19">
        <v>97.089239780401059</v>
      </c>
      <c r="L72" s="19">
        <v>98.205812981150459</v>
      </c>
      <c r="M72" s="22">
        <v>99.365586525293736</v>
      </c>
      <c r="N72" s="84"/>
    </row>
    <row r="73" spans="1:14" ht="15" customHeight="1" x14ac:dyDescent="0.25">
      <c r="A73" s="21" t="s">
        <v>111</v>
      </c>
      <c r="B73" s="19"/>
      <c r="C73" s="19"/>
      <c r="D73" s="19"/>
      <c r="E73" s="19"/>
      <c r="F73" s="19"/>
      <c r="G73" s="19"/>
      <c r="H73" s="19"/>
      <c r="I73" s="19">
        <v>96.578453304024919</v>
      </c>
      <c r="J73" s="19">
        <v>98.804229449851391</v>
      </c>
      <c r="K73" s="19">
        <v>97.771878602545144</v>
      </c>
      <c r="L73" s="19">
        <v>97.240496839186093</v>
      </c>
      <c r="M73" s="22">
        <v>96.523336477445511</v>
      </c>
      <c r="N73" s="84"/>
    </row>
    <row r="74" spans="1:14" ht="15" customHeight="1" x14ac:dyDescent="0.25">
      <c r="A74" s="21" t="s">
        <v>109</v>
      </c>
      <c r="B74" s="19"/>
      <c r="C74" s="19"/>
      <c r="D74" s="19"/>
      <c r="E74" s="19"/>
      <c r="F74" s="19"/>
      <c r="G74" s="19"/>
      <c r="H74" s="19"/>
      <c r="I74" s="19">
        <v>101.32032300269545</v>
      </c>
      <c r="J74" s="19">
        <v>104.36696673175085</v>
      </c>
      <c r="K74" s="19">
        <v>106.69724751635962</v>
      </c>
      <c r="L74" s="19">
        <v>99.403226415276009</v>
      </c>
      <c r="M74" s="22">
        <v>106.80370008940518</v>
      </c>
      <c r="N74" s="84"/>
    </row>
    <row r="75" spans="1:14" ht="15" customHeight="1" x14ac:dyDescent="0.25">
      <c r="A75" s="21" t="s">
        <v>81</v>
      </c>
      <c r="B75" s="19"/>
      <c r="C75" s="19"/>
      <c r="D75" s="19"/>
      <c r="E75" s="19"/>
      <c r="F75" s="19"/>
      <c r="G75" s="19"/>
      <c r="H75" s="19"/>
      <c r="I75" s="19">
        <v>100.22264496166724</v>
      </c>
      <c r="J75" s="19">
        <v>106.70431981437316</v>
      </c>
      <c r="K75" s="19">
        <v>81.95118551115479</v>
      </c>
      <c r="L75" s="19">
        <v>103.3437893884485</v>
      </c>
      <c r="M75" s="22">
        <v>98.650269398792034</v>
      </c>
      <c r="N75" s="84"/>
    </row>
    <row r="76" spans="1:14" s="49" customFormat="1" ht="15" customHeight="1" x14ac:dyDescent="0.25">
      <c r="A76" s="76" t="s">
        <v>82</v>
      </c>
      <c r="B76" s="19">
        <v>109.1</v>
      </c>
      <c r="C76" s="19">
        <v>111.3</v>
      </c>
      <c r="D76" s="19">
        <v>113.9</v>
      </c>
      <c r="E76" s="19">
        <v>101.7</v>
      </c>
      <c r="F76" s="19">
        <v>86</v>
      </c>
      <c r="G76" s="19">
        <v>106.1</v>
      </c>
      <c r="H76" s="19">
        <v>105.3</v>
      </c>
      <c r="I76" s="19">
        <v>102.25161985304759</v>
      </c>
      <c r="J76" s="19">
        <v>101.34811017093948</v>
      </c>
      <c r="K76" s="19">
        <v>102.6155524561013</v>
      </c>
      <c r="L76" s="19">
        <v>99.34063525676774</v>
      </c>
      <c r="M76" s="22">
        <v>96.822378954327988</v>
      </c>
      <c r="N76" s="84"/>
    </row>
    <row r="77" spans="1:14" s="5" customFormat="1" ht="15" customHeight="1" x14ac:dyDescent="0.25">
      <c r="A77" s="77" t="s">
        <v>83</v>
      </c>
      <c r="B77" s="17">
        <v>105.8</v>
      </c>
      <c r="C77" s="17">
        <v>107.1</v>
      </c>
      <c r="D77" s="17">
        <v>108</v>
      </c>
      <c r="E77" s="17">
        <v>104.3</v>
      </c>
      <c r="F77" s="17">
        <v>96</v>
      </c>
      <c r="G77" s="17">
        <v>104.5</v>
      </c>
      <c r="H77" s="17">
        <v>105.1</v>
      </c>
      <c r="I77" s="17">
        <v>103.0620477066655</v>
      </c>
      <c r="J77" s="17">
        <v>102.35729923616577</v>
      </c>
      <c r="K77" s="17">
        <v>102.06842845910214</v>
      </c>
      <c r="L77" s="17">
        <v>98.782098926519851</v>
      </c>
      <c r="M77" s="17">
        <v>100.52012986514487</v>
      </c>
      <c r="N77" s="84"/>
    </row>
    <row r="78" spans="1:14" ht="15" customHeight="1" x14ac:dyDescent="0.25">
      <c r="A78" s="76" t="s">
        <v>84</v>
      </c>
      <c r="B78" s="19">
        <v>101.7</v>
      </c>
      <c r="C78" s="19">
        <v>104.1</v>
      </c>
      <c r="D78" s="19">
        <v>107.1</v>
      </c>
      <c r="E78" s="19">
        <v>106.3</v>
      </c>
      <c r="F78" s="19">
        <v>95.6</v>
      </c>
      <c r="G78" s="19">
        <v>100.4</v>
      </c>
      <c r="H78" s="19">
        <v>102</v>
      </c>
      <c r="I78" s="19">
        <v>98.370843915954737</v>
      </c>
      <c r="J78" s="19">
        <v>100.01422856649495</v>
      </c>
      <c r="K78" s="19">
        <v>108.05275015299878</v>
      </c>
      <c r="L78" s="19">
        <v>99.838170644561956</v>
      </c>
      <c r="M78" s="22">
        <v>102.77489623600253</v>
      </c>
      <c r="N78" s="84"/>
    </row>
    <row r="79" spans="1:14" ht="15" customHeight="1" x14ac:dyDescent="0.25">
      <c r="A79" s="76" t="s">
        <v>85</v>
      </c>
      <c r="B79" s="19">
        <v>100.2</v>
      </c>
      <c r="C79" s="19">
        <v>104.2</v>
      </c>
      <c r="D79" s="19">
        <v>106.1</v>
      </c>
      <c r="E79" s="19">
        <v>99.6</v>
      </c>
      <c r="F79" s="19">
        <v>99.1</v>
      </c>
      <c r="G79" s="19">
        <v>103.7</v>
      </c>
      <c r="H79" s="19">
        <v>100.6</v>
      </c>
      <c r="I79" s="19">
        <v>101.60363921043052</v>
      </c>
      <c r="J79" s="19">
        <v>100.49911843151335</v>
      </c>
      <c r="K79" s="19">
        <v>103.94290956816472</v>
      </c>
      <c r="L79" s="19">
        <v>97.89893093457826</v>
      </c>
      <c r="M79" s="22">
        <v>100.25336193755999</v>
      </c>
      <c r="N79" s="84"/>
    </row>
    <row r="80" spans="1:14" ht="15" customHeight="1" x14ac:dyDescent="0.25">
      <c r="A80" s="76" t="s">
        <v>86</v>
      </c>
      <c r="B80" s="19">
        <v>103.8</v>
      </c>
      <c r="C80" s="19">
        <v>103.3</v>
      </c>
      <c r="D80" s="19">
        <v>103.8</v>
      </c>
      <c r="E80" s="19">
        <v>102.7</v>
      </c>
      <c r="F80" s="19">
        <v>99.4</v>
      </c>
      <c r="G80" s="19">
        <v>102.2</v>
      </c>
      <c r="H80" s="19">
        <v>105.2</v>
      </c>
      <c r="I80" s="19">
        <v>105.25922413146245</v>
      </c>
      <c r="J80" s="19">
        <v>103.73418455746699</v>
      </c>
      <c r="K80" s="19">
        <v>101.56155396874833</v>
      </c>
      <c r="L80" s="19">
        <v>98.163164624479847</v>
      </c>
      <c r="M80" s="22">
        <v>101.22833547416086</v>
      </c>
      <c r="N80" s="84"/>
    </row>
    <row r="81" spans="1:14" ht="15" customHeight="1" x14ac:dyDescent="0.25">
      <c r="A81" s="76" t="s">
        <v>87</v>
      </c>
      <c r="B81" s="19">
        <v>102.9</v>
      </c>
      <c r="C81" s="19">
        <v>111.7</v>
      </c>
      <c r="D81" s="19">
        <v>110.6</v>
      </c>
      <c r="E81" s="19">
        <v>104</v>
      </c>
      <c r="F81" s="19">
        <v>95.2</v>
      </c>
      <c r="G81" s="19">
        <v>103.6</v>
      </c>
      <c r="H81" s="19">
        <v>104.4</v>
      </c>
      <c r="I81" s="19">
        <v>102.43794884940911</v>
      </c>
      <c r="J81" s="19">
        <v>105.72471568445756</v>
      </c>
      <c r="K81" s="19">
        <v>101.13844124341263</v>
      </c>
      <c r="L81" s="19">
        <v>101.24304881402925</v>
      </c>
      <c r="M81" s="22">
        <v>99.850882010443698</v>
      </c>
      <c r="N81" s="84"/>
    </row>
    <row r="82" spans="1:14" ht="15" customHeight="1" x14ac:dyDescent="0.25">
      <c r="A82" s="76" t="s">
        <v>88</v>
      </c>
      <c r="B82" s="19">
        <v>104.4</v>
      </c>
      <c r="C82" s="19">
        <v>105.5</v>
      </c>
      <c r="D82" s="19">
        <v>106.6</v>
      </c>
      <c r="E82" s="19">
        <v>104.8</v>
      </c>
      <c r="F82" s="19">
        <v>98.6</v>
      </c>
      <c r="G82" s="19">
        <v>105.9</v>
      </c>
      <c r="H82" s="19">
        <v>105.6</v>
      </c>
      <c r="I82" s="19">
        <v>105.45372730978342</v>
      </c>
      <c r="J82" s="19">
        <v>102.61633316510073</v>
      </c>
      <c r="K82" s="19">
        <v>100.75962250696551</v>
      </c>
      <c r="L82" s="19">
        <v>97.544263177253853</v>
      </c>
      <c r="M82" s="22">
        <v>101.18509273510101</v>
      </c>
      <c r="N82" s="84"/>
    </row>
    <row r="83" spans="1:14" ht="15" customHeight="1" x14ac:dyDescent="0.25">
      <c r="A83" s="76" t="s">
        <v>89</v>
      </c>
      <c r="B83" s="19">
        <v>109.6</v>
      </c>
      <c r="C83" s="19">
        <v>113.2</v>
      </c>
      <c r="D83" s="19">
        <v>109.9</v>
      </c>
      <c r="E83" s="19">
        <v>104.1</v>
      </c>
      <c r="F83" s="19">
        <v>100.4</v>
      </c>
      <c r="G83" s="19">
        <v>107.2</v>
      </c>
      <c r="H83" s="19">
        <v>104.8</v>
      </c>
      <c r="I83" s="19">
        <v>109.50700389795276</v>
      </c>
      <c r="J83" s="19">
        <v>102.10260412601787</v>
      </c>
      <c r="K83" s="19">
        <v>104.92946889384203</v>
      </c>
      <c r="L83" s="19">
        <v>100.49165561401108</v>
      </c>
      <c r="M83" s="22">
        <v>102.90382096291462</v>
      </c>
      <c r="N83" s="84"/>
    </row>
    <row r="84" spans="1:14" ht="15" customHeight="1" x14ac:dyDescent="0.25">
      <c r="A84" s="34" t="s">
        <v>121</v>
      </c>
      <c r="B84" s="19">
        <v>107.9</v>
      </c>
      <c r="C84" s="19">
        <v>108.1</v>
      </c>
      <c r="D84" s="19">
        <v>107.3</v>
      </c>
      <c r="E84" s="19">
        <v>102.3</v>
      </c>
      <c r="F84" s="19">
        <v>93</v>
      </c>
      <c r="G84" s="19">
        <v>103</v>
      </c>
      <c r="H84" s="19">
        <v>102.7</v>
      </c>
      <c r="I84" s="19">
        <v>96.167434518390436</v>
      </c>
      <c r="J84" s="19">
        <v>96.331853151646413</v>
      </c>
      <c r="K84" s="19">
        <v>102.4731096691818</v>
      </c>
      <c r="L84" s="19">
        <v>99.343170354552484</v>
      </c>
      <c r="M84" s="22">
        <v>97.327518692555486</v>
      </c>
      <c r="N84" s="84"/>
    </row>
    <row r="85" spans="1:14" ht="15" customHeight="1" x14ac:dyDescent="0.25">
      <c r="A85" s="76" t="s">
        <v>90</v>
      </c>
      <c r="B85" s="19">
        <v>109.3</v>
      </c>
      <c r="C85" s="19">
        <v>108.9</v>
      </c>
      <c r="D85" s="19">
        <v>111.9</v>
      </c>
      <c r="E85" s="19">
        <v>105.7</v>
      </c>
      <c r="F85" s="19">
        <v>89</v>
      </c>
      <c r="G85" s="19">
        <v>104.3</v>
      </c>
      <c r="H85" s="19">
        <v>107.9</v>
      </c>
      <c r="I85" s="19">
        <v>100.63441867819667</v>
      </c>
      <c r="J85" s="19">
        <v>104.08569562722801</v>
      </c>
      <c r="K85" s="19">
        <v>101.74335431414816</v>
      </c>
      <c r="L85" s="19">
        <v>97.392946922670802</v>
      </c>
      <c r="M85" s="22">
        <v>100.44871536286489</v>
      </c>
      <c r="N85" s="84"/>
    </row>
    <row r="86" spans="1:14" ht="15" customHeight="1" x14ac:dyDescent="0.25">
      <c r="A86" s="76" t="s">
        <v>91</v>
      </c>
      <c r="B86" s="19">
        <v>107.1</v>
      </c>
      <c r="C86" s="19">
        <v>101.4</v>
      </c>
      <c r="D86" s="19">
        <v>105.8</v>
      </c>
      <c r="E86" s="19">
        <v>104.5</v>
      </c>
      <c r="F86" s="19">
        <v>97</v>
      </c>
      <c r="G86" s="19">
        <v>103</v>
      </c>
      <c r="H86" s="19">
        <v>106.3</v>
      </c>
      <c r="I86" s="19">
        <v>102.00008332758192</v>
      </c>
      <c r="J86" s="19">
        <v>105.26437074419339</v>
      </c>
      <c r="K86" s="19">
        <v>102.02639518035537</v>
      </c>
      <c r="L86" s="19">
        <v>97.015240707378723</v>
      </c>
      <c r="M86" s="22">
        <v>98.768033155492461</v>
      </c>
      <c r="N86" s="84"/>
    </row>
    <row r="87" spans="1:14" s="49" customFormat="1" ht="15" customHeight="1" x14ac:dyDescent="0.25">
      <c r="A87" s="76" t="s">
        <v>92</v>
      </c>
      <c r="B87" s="26">
        <v>96.9</v>
      </c>
      <c r="C87" s="26">
        <v>103</v>
      </c>
      <c r="D87" s="26">
        <v>103.9</v>
      </c>
      <c r="E87" s="26">
        <v>102</v>
      </c>
      <c r="F87" s="26">
        <v>95.8</v>
      </c>
      <c r="G87" s="26">
        <v>103.9</v>
      </c>
      <c r="H87" s="26">
        <v>102.8</v>
      </c>
      <c r="I87" s="26">
        <v>102.88393018331359</v>
      </c>
      <c r="J87" s="26">
        <v>101.25827745602918</v>
      </c>
      <c r="K87" s="26">
        <v>99.770823625686859</v>
      </c>
      <c r="L87" s="26">
        <v>100.1325650015233</v>
      </c>
      <c r="M87" s="27">
        <v>100.73472432800476</v>
      </c>
      <c r="N87" s="84"/>
    </row>
    <row r="88" spans="1:14" s="5" customFormat="1" ht="15" customHeight="1" x14ac:dyDescent="0.25">
      <c r="A88" s="77" t="s">
        <v>93</v>
      </c>
      <c r="B88" s="31">
        <v>105.7</v>
      </c>
      <c r="C88" s="31">
        <v>106.3</v>
      </c>
      <c r="D88" s="31">
        <v>110.1</v>
      </c>
      <c r="E88" s="31">
        <v>103.8</v>
      </c>
      <c r="F88" s="31">
        <v>101.8</v>
      </c>
      <c r="G88" s="31">
        <v>107.1</v>
      </c>
      <c r="H88" s="31">
        <v>105.7</v>
      </c>
      <c r="I88" s="31">
        <v>99.305200703717304</v>
      </c>
      <c r="J88" s="31">
        <v>99.516877878778132</v>
      </c>
      <c r="K88" s="31">
        <v>101.50410142886868</v>
      </c>
      <c r="L88" s="17">
        <v>100.83385212842532</v>
      </c>
      <c r="M88" s="17">
        <v>100.22670950698421</v>
      </c>
      <c r="N88" s="84"/>
    </row>
    <row r="89" spans="1:14" s="5" customFormat="1" ht="15" customHeight="1" x14ac:dyDescent="0.25">
      <c r="A89" s="76" t="s">
        <v>94</v>
      </c>
      <c r="B89" s="29">
        <v>105.2</v>
      </c>
      <c r="C89" s="29">
        <v>106.1</v>
      </c>
      <c r="D89" s="29">
        <v>107.8</v>
      </c>
      <c r="E89" s="29">
        <v>105.3</v>
      </c>
      <c r="F89" s="29">
        <v>92.4</v>
      </c>
      <c r="G89" s="29">
        <v>103.2</v>
      </c>
      <c r="H89" s="29">
        <v>103.7</v>
      </c>
      <c r="I89" s="29">
        <v>100.51427902212018</v>
      </c>
      <c r="J89" s="29">
        <v>100.72067074738955</v>
      </c>
      <c r="K89" s="29">
        <v>98.01303421082865</v>
      </c>
      <c r="L89" s="29">
        <v>99.227779793225295</v>
      </c>
      <c r="M89" s="30">
        <v>93.279801052746407</v>
      </c>
      <c r="N89" s="84"/>
    </row>
    <row r="90" spans="1:14" ht="15" customHeight="1" x14ac:dyDescent="0.25">
      <c r="A90" s="76" t="s">
        <v>95</v>
      </c>
      <c r="B90" s="19">
        <v>104.7</v>
      </c>
      <c r="C90" s="19">
        <v>103.2</v>
      </c>
      <c r="D90" s="19">
        <v>104.3</v>
      </c>
      <c r="E90" s="19">
        <v>107.1</v>
      </c>
      <c r="F90" s="19">
        <v>97.6</v>
      </c>
      <c r="G90" s="19">
        <v>101.6</v>
      </c>
      <c r="H90" s="19">
        <v>107.2</v>
      </c>
      <c r="I90" s="19">
        <v>103.29981513392335</v>
      </c>
      <c r="J90" s="19">
        <v>100.90569750103001</v>
      </c>
      <c r="K90" s="19">
        <v>103.06270003383501</v>
      </c>
      <c r="L90" s="19">
        <v>101.36623668605796</v>
      </c>
      <c r="M90" s="22">
        <v>103.60649114984601</v>
      </c>
      <c r="N90" s="84"/>
    </row>
    <row r="91" spans="1:14" s="5" customFormat="1" ht="15" customHeight="1" x14ac:dyDescent="0.25">
      <c r="A91" s="76" t="s">
        <v>96</v>
      </c>
      <c r="B91" s="19">
        <v>104.6</v>
      </c>
      <c r="C91" s="19">
        <v>106.6</v>
      </c>
      <c r="D91" s="19">
        <v>112.4</v>
      </c>
      <c r="E91" s="19">
        <v>109.4</v>
      </c>
      <c r="F91" s="19">
        <v>100.8</v>
      </c>
      <c r="G91" s="19">
        <v>103.8</v>
      </c>
      <c r="H91" s="19">
        <v>108.2</v>
      </c>
      <c r="I91" s="19">
        <v>103.07794042598417</v>
      </c>
      <c r="J91" s="19">
        <v>98.858113674071774</v>
      </c>
      <c r="K91" s="19">
        <v>94.868674641659979</v>
      </c>
      <c r="L91" s="19">
        <v>99.787833604236582</v>
      </c>
      <c r="M91" s="22">
        <v>100.86087237906554</v>
      </c>
      <c r="N91" s="84"/>
    </row>
    <row r="92" spans="1:14" ht="15" customHeight="1" x14ac:dyDescent="0.25">
      <c r="A92" s="76" t="s">
        <v>97</v>
      </c>
      <c r="B92" s="19">
        <v>107</v>
      </c>
      <c r="C92" s="19">
        <v>107.7</v>
      </c>
      <c r="D92" s="19">
        <v>107.2</v>
      </c>
      <c r="E92" s="19">
        <v>105.1</v>
      </c>
      <c r="F92" s="19">
        <v>105.9</v>
      </c>
      <c r="G92" s="19">
        <v>100</v>
      </c>
      <c r="H92" s="19">
        <v>104</v>
      </c>
      <c r="I92" s="19">
        <v>102.98634201956449</v>
      </c>
      <c r="J92" s="19">
        <v>100.12754338814163</v>
      </c>
      <c r="K92" s="19">
        <v>102.02951501613622</v>
      </c>
      <c r="L92" s="19">
        <v>103.13652372765902</v>
      </c>
      <c r="M92" s="22">
        <v>104.25646369516919</v>
      </c>
      <c r="N92" s="84"/>
    </row>
    <row r="93" spans="1:14" ht="15" customHeight="1" x14ac:dyDescent="0.25">
      <c r="A93" s="76" t="s">
        <v>98</v>
      </c>
      <c r="B93" s="19">
        <v>106.6</v>
      </c>
      <c r="C93" s="19">
        <v>105.2</v>
      </c>
      <c r="D93" s="19">
        <v>107.4</v>
      </c>
      <c r="E93" s="19">
        <v>107.7</v>
      </c>
      <c r="F93" s="19">
        <v>102.7</v>
      </c>
      <c r="G93" s="19">
        <v>112.1</v>
      </c>
      <c r="H93" s="19">
        <v>107.7</v>
      </c>
      <c r="I93" s="19">
        <v>93.344682330486066</v>
      </c>
      <c r="J93" s="19">
        <v>97.796898468791198</v>
      </c>
      <c r="K93" s="19">
        <v>101.7812422652004</v>
      </c>
      <c r="L93" s="19">
        <v>99.863567061668974</v>
      </c>
      <c r="M93" s="22">
        <v>98.071206385835993</v>
      </c>
      <c r="N93" s="84"/>
    </row>
    <row r="94" spans="1:14" ht="15" customHeight="1" x14ac:dyDescent="0.25">
      <c r="A94" s="76" t="s">
        <v>99</v>
      </c>
      <c r="B94" s="19">
        <v>105.7</v>
      </c>
      <c r="C94" s="19">
        <v>106.7</v>
      </c>
      <c r="D94" s="19">
        <v>105.9</v>
      </c>
      <c r="E94" s="19">
        <v>102.9</v>
      </c>
      <c r="F94" s="19">
        <v>93.2</v>
      </c>
      <c r="G94" s="19">
        <v>111.3</v>
      </c>
      <c r="H94" s="19">
        <v>102.8</v>
      </c>
      <c r="I94" s="19">
        <v>100.59075605249146</v>
      </c>
      <c r="J94" s="19">
        <v>101.45403254113947</v>
      </c>
      <c r="K94" s="19">
        <v>101.20074143584723</v>
      </c>
      <c r="L94" s="19">
        <v>95.9348250447281</v>
      </c>
      <c r="M94" s="22">
        <v>100.3286465511343</v>
      </c>
      <c r="N94" s="84"/>
    </row>
    <row r="95" spans="1:14" ht="15" customHeight="1" x14ac:dyDescent="0.25">
      <c r="A95" s="76" t="s">
        <v>100</v>
      </c>
      <c r="B95" s="19">
        <v>104.7</v>
      </c>
      <c r="C95" s="19">
        <v>104.7</v>
      </c>
      <c r="D95" s="19">
        <v>110.1</v>
      </c>
      <c r="E95" s="19">
        <v>105.7</v>
      </c>
      <c r="F95" s="19">
        <v>98.9</v>
      </c>
      <c r="G95" s="19">
        <v>106.6</v>
      </c>
      <c r="H95" s="19">
        <v>109</v>
      </c>
      <c r="I95" s="19">
        <v>98.102887534463463</v>
      </c>
      <c r="J95" s="19">
        <v>90.055241494487305</v>
      </c>
      <c r="K95" s="19">
        <v>103.65135601300108</v>
      </c>
      <c r="L95" s="19">
        <v>104.16340705345061</v>
      </c>
      <c r="M95" s="22">
        <v>99.19986385875346</v>
      </c>
      <c r="N95" s="84"/>
    </row>
    <row r="96" spans="1:14" ht="15" customHeight="1" x14ac:dyDescent="0.25">
      <c r="A96" s="76" t="s">
        <v>101</v>
      </c>
      <c r="B96" s="19">
        <v>100.1</v>
      </c>
      <c r="C96" s="19">
        <v>102.4</v>
      </c>
      <c r="D96" s="19">
        <v>101.2</v>
      </c>
      <c r="E96" s="19">
        <v>107.2</v>
      </c>
      <c r="F96" s="19">
        <v>100.8</v>
      </c>
      <c r="G96" s="19">
        <v>105.9</v>
      </c>
      <c r="H96" s="19">
        <v>103.9</v>
      </c>
      <c r="I96" s="19">
        <v>105.12384770062413</v>
      </c>
      <c r="J96" s="19">
        <v>105.45107508000979</v>
      </c>
      <c r="K96" s="19">
        <v>104.60245479688038</v>
      </c>
      <c r="L96" s="19">
        <v>103.7031361597236</v>
      </c>
      <c r="M96" s="22">
        <v>99.564693795937501</v>
      </c>
      <c r="N96" s="84"/>
    </row>
    <row r="97" spans="1:19" ht="15" customHeight="1" x14ac:dyDescent="0.25">
      <c r="A97" s="76" t="s">
        <v>102</v>
      </c>
      <c r="B97" s="19">
        <v>110.5</v>
      </c>
      <c r="C97" s="19">
        <v>114</v>
      </c>
      <c r="D97" s="19">
        <v>127.7</v>
      </c>
      <c r="E97" s="19">
        <v>96.5</v>
      </c>
      <c r="F97" s="19">
        <v>111.8</v>
      </c>
      <c r="G97" s="19">
        <v>108.9</v>
      </c>
      <c r="H97" s="19">
        <v>104.9</v>
      </c>
      <c r="I97" s="19">
        <v>98.201972397017613</v>
      </c>
      <c r="J97" s="19">
        <v>102.26229724740534</v>
      </c>
      <c r="K97" s="19">
        <v>101.64653830227743</v>
      </c>
      <c r="L97" s="19">
        <v>103.95423260707553</v>
      </c>
      <c r="M97" s="22">
        <v>100.42115457987262</v>
      </c>
      <c r="N97" s="84"/>
    </row>
    <row r="98" spans="1:19" ht="15" customHeight="1" x14ac:dyDescent="0.25">
      <c r="A98" s="76" t="s">
        <v>103</v>
      </c>
      <c r="B98" s="19">
        <v>106.3</v>
      </c>
      <c r="C98" s="19">
        <v>107.1</v>
      </c>
      <c r="D98" s="19">
        <v>120.4</v>
      </c>
      <c r="E98" s="19">
        <v>101.2</v>
      </c>
      <c r="F98" s="19">
        <v>95.8</v>
      </c>
      <c r="G98" s="19">
        <v>117.6</v>
      </c>
      <c r="H98" s="19">
        <v>105.8</v>
      </c>
      <c r="I98" s="19">
        <v>102.84911234043538</v>
      </c>
      <c r="J98" s="19">
        <v>83.702643676136461</v>
      </c>
      <c r="K98" s="19">
        <v>102.18133277676735</v>
      </c>
      <c r="L98" s="19">
        <v>99.815430308388187</v>
      </c>
      <c r="M98" s="22">
        <v>99.753271722900521</v>
      </c>
      <c r="N98" s="84"/>
    </row>
    <row r="99" spans="1:19" ht="15" customHeight="1" x14ac:dyDescent="0.25">
      <c r="A99" s="76" t="s">
        <v>104</v>
      </c>
      <c r="B99" s="36">
        <v>85.3</v>
      </c>
      <c r="C99" s="36">
        <v>104.4</v>
      </c>
      <c r="D99" s="36">
        <v>113.1</v>
      </c>
      <c r="E99" s="36">
        <v>118.2</v>
      </c>
      <c r="F99" s="36">
        <v>115.2</v>
      </c>
      <c r="G99" s="36">
        <v>84.1</v>
      </c>
      <c r="H99" s="36">
        <v>96</v>
      </c>
      <c r="I99" s="36">
        <v>99.698027422194968</v>
      </c>
      <c r="J99" s="36">
        <v>101.18880137191171</v>
      </c>
      <c r="K99" s="36">
        <v>115.61468127370134</v>
      </c>
      <c r="L99" s="36">
        <v>101.59294641051568</v>
      </c>
      <c r="M99" s="37">
        <v>96.87156207185653</v>
      </c>
      <c r="N99" s="84"/>
    </row>
    <row r="101" spans="1:19" s="41" customFormat="1" ht="21" customHeight="1" x14ac:dyDescent="0.25">
      <c r="A101" s="165" t="s">
        <v>166</v>
      </c>
      <c r="B101" s="165"/>
      <c r="C101" s="165"/>
      <c r="D101" s="165"/>
      <c r="E101" s="165"/>
      <c r="F101" s="165"/>
      <c r="G101" s="165"/>
      <c r="H101" s="165"/>
      <c r="I101" s="165"/>
      <c r="J101" s="165"/>
      <c r="K101" s="165"/>
      <c r="L101" s="165"/>
      <c r="N101" s="47"/>
      <c r="P101" s="150"/>
      <c r="Q101" s="150"/>
      <c r="R101" s="150"/>
      <c r="S101" s="150"/>
    </row>
    <row r="102" spans="1:19" x14ac:dyDescent="0.25">
      <c r="A102" s="50"/>
    </row>
  </sheetData>
  <mergeCells count="1">
    <mergeCell ref="A101:L101"/>
  </mergeCells>
  <hyperlinks>
    <hyperlink ref="A1" location="Содержание!A1" display="          К содержанию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4"/>
  <sheetViews>
    <sheetView workbookViewId="0"/>
  </sheetViews>
  <sheetFormatPr defaultColWidth="8.140625" defaultRowHeight="15.75" x14ac:dyDescent="0.25"/>
  <cols>
    <col min="1" max="1" width="46" style="2" customWidth="1"/>
    <col min="2" max="2" width="8.140625" style="6"/>
    <col min="3" max="3" width="8.140625" style="2"/>
    <col min="4" max="4" width="8.140625" style="5"/>
    <col min="5" max="6" width="8.140625" style="2"/>
    <col min="7" max="7" width="8.140625" style="5"/>
    <col min="8" max="8" width="8.140625" style="2"/>
    <col min="9" max="9" width="17.140625" style="2" customWidth="1"/>
    <col min="10" max="10" width="17.7109375" style="2" customWidth="1"/>
    <col min="11" max="11" width="23.28515625" style="2" customWidth="1"/>
    <col min="12" max="16384" width="8.140625" style="2"/>
  </cols>
  <sheetData>
    <row r="1" spans="1:7" ht="33" customHeight="1" x14ac:dyDescent="0.25">
      <c r="A1" s="8" t="s">
        <v>8</v>
      </c>
      <c r="B1" s="2"/>
      <c r="D1" s="2"/>
    </row>
    <row r="2" spans="1:7" ht="51" customHeight="1" x14ac:dyDescent="0.25">
      <c r="A2" s="166" t="s">
        <v>165</v>
      </c>
      <c r="B2" s="167"/>
      <c r="C2" s="167"/>
      <c r="D2" s="167"/>
    </row>
    <row r="3" spans="1:7" ht="18.75" x14ac:dyDescent="0.25">
      <c r="A3" s="13"/>
      <c r="B3" s="145">
        <v>2017</v>
      </c>
      <c r="C3" s="145">
        <v>2018</v>
      </c>
      <c r="D3" s="145">
        <v>2019</v>
      </c>
      <c r="E3" s="145">
        <v>2020</v>
      </c>
      <c r="F3" s="145">
        <v>2021</v>
      </c>
      <c r="G3" s="145" t="s">
        <v>147</v>
      </c>
    </row>
    <row r="4" spans="1:7" ht="63" x14ac:dyDescent="0.25">
      <c r="A4" s="13" t="s">
        <v>110</v>
      </c>
      <c r="B4" s="15">
        <v>101.68791978619602</v>
      </c>
      <c r="C4" s="15">
        <v>102.7093535299765</v>
      </c>
      <c r="D4" s="15">
        <v>101.54428417894323</v>
      </c>
      <c r="E4" s="15">
        <v>97.927442739424023</v>
      </c>
      <c r="F4" s="15">
        <v>107.65685593347978</v>
      </c>
      <c r="G4" s="15">
        <v>100.6</v>
      </c>
    </row>
    <row r="5" spans="1:7" ht="15" customHeight="1" x14ac:dyDescent="0.25">
      <c r="A5" s="16" t="s">
        <v>10</v>
      </c>
      <c r="B5" s="17">
        <v>101.35465675209316</v>
      </c>
      <c r="C5" s="17">
        <v>102.30457732650733</v>
      </c>
      <c r="D5" s="17">
        <v>101.37073902556403</v>
      </c>
      <c r="E5" s="17">
        <v>99.093134410917799</v>
      </c>
      <c r="F5" s="17">
        <v>109.5632472113825</v>
      </c>
      <c r="G5" s="17">
        <v>98.9</v>
      </c>
    </row>
    <row r="6" spans="1:7" ht="15" customHeight="1" x14ac:dyDescent="0.25">
      <c r="A6" s="18" t="s">
        <v>11</v>
      </c>
      <c r="B6" s="19">
        <v>103.98266916480507</v>
      </c>
      <c r="C6" s="19">
        <v>102.552685142824</v>
      </c>
      <c r="D6" s="19">
        <v>101.99934274962625</v>
      </c>
      <c r="E6" s="19">
        <v>100.27620315867681</v>
      </c>
      <c r="F6" s="19">
        <v>103.35010899141892</v>
      </c>
      <c r="G6" s="22">
        <v>100.2</v>
      </c>
    </row>
    <row r="7" spans="1:7" ht="15" customHeight="1" x14ac:dyDescent="0.25">
      <c r="A7" s="21" t="s">
        <v>12</v>
      </c>
      <c r="B7" s="19">
        <v>104.54006322774767</v>
      </c>
      <c r="C7" s="19">
        <v>103.89102672301902</v>
      </c>
      <c r="D7" s="19">
        <v>103.11373246283043</v>
      </c>
      <c r="E7" s="19">
        <v>100.36096283103333</v>
      </c>
      <c r="F7" s="19">
        <v>104.88844975231366</v>
      </c>
      <c r="G7" s="22">
        <v>101</v>
      </c>
    </row>
    <row r="8" spans="1:7" ht="15" customHeight="1" x14ac:dyDescent="0.25">
      <c r="A8" s="21" t="s">
        <v>13</v>
      </c>
      <c r="B8" s="19">
        <v>101.25294925576848</v>
      </c>
      <c r="C8" s="19">
        <v>101.23857197222164</v>
      </c>
      <c r="D8" s="19">
        <v>107.03666152833613</v>
      </c>
      <c r="E8" s="19">
        <v>100.54485678989215</v>
      </c>
      <c r="F8" s="19">
        <v>114.2161255524237</v>
      </c>
      <c r="G8" s="22">
        <v>94.5</v>
      </c>
    </row>
    <row r="9" spans="1:7" ht="15" customHeight="1" x14ac:dyDescent="0.25">
      <c r="A9" s="21" t="s">
        <v>14</v>
      </c>
      <c r="B9" s="19">
        <v>102.33357686661432</v>
      </c>
      <c r="C9" s="19">
        <v>102.80612817249721</v>
      </c>
      <c r="D9" s="19">
        <v>101.44752151590382</v>
      </c>
      <c r="E9" s="19">
        <v>97.806632015015438</v>
      </c>
      <c r="F9" s="19">
        <v>104.75886687175475</v>
      </c>
      <c r="G9" s="22">
        <v>98.3</v>
      </c>
    </row>
    <row r="10" spans="1:7" ht="15" customHeight="1" x14ac:dyDescent="0.25">
      <c r="A10" s="21" t="s">
        <v>15</v>
      </c>
      <c r="B10" s="19">
        <v>100.74455253883954</v>
      </c>
      <c r="C10" s="19">
        <v>102.98848792570934</v>
      </c>
      <c r="D10" s="19">
        <v>103.93965505560946</v>
      </c>
      <c r="E10" s="19">
        <v>102.71711786451804</v>
      </c>
      <c r="F10" s="19">
        <v>103.51349078287832</v>
      </c>
      <c r="G10" s="22">
        <v>101.3</v>
      </c>
    </row>
    <row r="11" spans="1:7" ht="15" customHeight="1" x14ac:dyDescent="0.25">
      <c r="A11" s="21" t="s">
        <v>16</v>
      </c>
      <c r="B11" s="19">
        <v>104.71823802119631</v>
      </c>
      <c r="C11" s="19">
        <v>102.40750670419688</v>
      </c>
      <c r="D11" s="19">
        <v>102.21954224097888</v>
      </c>
      <c r="E11" s="19">
        <v>98.576963841020032</v>
      </c>
      <c r="F11" s="19">
        <v>106.4362384114669</v>
      </c>
      <c r="G11" s="22">
        <v>87.9</v>
      </c>
    </row>
    <row r="12" spans="1:7" ht="15" customHeight="1" x14ac:dyDescent="0.25">
      <c r="A12" s="21" t="s">
        <v>17</v>
      </c>
      <c r="B12" s="19">
        <v>103.62491839920527</v>
      </c>
      <c r="C12" s="19">
        <v>101.84418870458008</v>
      </c>
      <c r="D12" s="19">
        <v>102.99682626720836</v>
      </c>
      <c r="E12" s="19">
        <v>97.635683865076771</v>
      </c>
      <c r="F12" s="19">
        <v>106.89838209994585</v>
      </c>
      <c r="G12" s="22">
        <v>99.8</v>
      </c>
    </row>
    <row r="13" spans="1:7" ht="15" customHeight="1" x14ac:dyDescent="0.25">
      <c r="A13" s="21" t="s">
        <v>18</v>
      </c>
      <c r="B13" s="19">
        <v>103.06097823690818</v>
      </c>
      <c r="C13" s="19">
        <v>103.68212726228614</v>
      </c>
      <c r="D13" s="19">
        <v>103.26925893610242</v>
      </c>
      <c r="E13" s="19">
        <v>102.64041232050995</v>
      </c>
      <c r="F13" s="19">
        <v>106.84701106494062</v>
      </c>
      <c r="G13" s="22">
        <v>95.7</v>
      </c>
    </row>
    <row r="14" spans="1:7" ht="15" customHeight="1" x14ac:dyDescent="0.25">
      <c r="A14" s="21" t="s">
        <v>19</v>
      </c>
      <c r="B14" s="19">
        <v>101.25382199616494</v>
      </c>
      <c r="C14" s="19">
        <v>102.43045506331399</v>
      </c>
      <c r="D14" s="19">
        <v>98.457673952220645</v>
      </c>
      <c r="E14" s="19">
        <v>103.30708607975842</v>
      </c>
      <c r="F14" s="19">
        <v>105.48292865793876</v>
      </c>
      <c r="G14" s="22">
        <v>93.1</v>
      </c>
    </row>
    <row r="15" spans="1:7" ht="15" customHeight="1" x14ac:dyDescent="0.25">
      <c r="A15" s="21" t="s">
        <v>20</v>
      </c>
      <c r="B15" s="19">
        <v>100.1058311115077</v>
      </c>
      <c r="C15" s="19">
        <v>100.29297086042386</v>
      </c>
      <c r="D15" s="19">
        <v>104.38023042666825</v>
      </c>
      <c r="E15" s="19">
        <v>97.701743276274314</v>
      </c>
      <c r="F15" s="19">
        <v>110.48664988212577</v>
      </c>
      <c r="G15" s="22">
        <v>94.2</v>
      </c>
    </row>
    <row r="16" spans="1:7" ht="15" customHeight="1" x14ac:dyDescent="0.25">
      <c r="A16" s="21" t="s">
        <v>21</v>
      </c>
      <c r="B16" s="19">
        <v>99.470576794895237</v>
      </c>
      <c r="C16" s="19">
        <v>102.19879433639214</v>
      </c>
      <c r="D16" s="19">
        <v>103.81602858155834</v>
      </c>
      <c r="E16" s="19">
        <v>101.06976782647766</v>
      </c>
      <c r="F16" s="19">
        <v>103.43597319375826</v>
      </c>
      <c r="G16" s="22">
        <v>98.5</v>
      </c>
    </row>
    <row r="17" spans="1:7" ht="15" customHeight="1" x14ac:dyDescent="0.25">
      <c r="A17" s="21" t="s">
        <v>22</v>
      </c>
      <c r="B17" s="19">
        <v>102.17861994208164</v>
      </c>
      <c r="C17" s="19">
        <v>100.75225285905842</v>
      </c>
      <c r="D17" s="19">
        <v>101.75638155718963</v>
      </c>
      <c r="E17" s="19">
        <v>101.70526164284426</v>
      </c>
      <c r="F17" s="19">
        <v>104.89853917386141</v>
      </c>
      <c r="G17" s="22">
        <v>102.8</v>
      </c>
    </row>
    <row r="18" spans="1:7" ht="15" customHeight="1" x14ac:dyDescent="0.25">
      <c r="A18" s="21" t="s">
        <v>23</v>
      </c>
      <c r="B18" s="19">
        <v>103.72542405417656</v>
      </c>
      <c r="C18" s="19">
        <v>102.81490965263916</v>
      </c>
      <c r="D18" s="19">
        <v>101.00720221245713</v>
      </c>
      <c r="E18" s="19">
        <v>100.38538981808011</v>
      </c>
      <c r="F18" s="19">
        <v>106.72151373200269</v>
      </c>
      <c r="G18" s="22">
        <v>101.6</v>
      </c>
    </row>
    <row r="19" spans="1:7" ht="15" customHeight="1" x14ac:dyDescent="0.25">
      <c r="A19" s="21" t="s">
        <v>24</v>
      </c>
      <c r="B19" s="19">
        <v>101.92003425467142</v>
      </c>
      <c r="C19" s="19">
        <v>104.52727041057932</v>
      </c>
      <c r="D19" s="19">
        <v>99.014310325037201</v>
      </c>
      <c r="E19" s="19">
        <v>101.31967853483606</v>
      </c>
      <c r="F19" s="19">
        <v>101.65636894844177</v>
      </c>
      <c r="G19" s="22">
        <v>99.5</v>
      </c>
    </row>
    <row r="20" spans="1:7" ht="15" customHeight="1" x14ac:dyDescent="0.25">
      <c r="A20" s="21" t="s">
        <v>25</v>
      </c>
      <c r="B20" s="19">
        <v>102.04959937757742</v>
      </c>
      <c r="C20" s="19">
        <v>104.63394585505772</v>
      </c>
      <c r="D20" s="19">
        <v>99.345483479818355</v>
      </c>
      <c r="E20" s="19">
        <v>97.557490519494863</v>
      </c>
      <c r="F20" s="19">
        <v>104.29115401260032</v>
      </c>
      <c r="G20" s="22">
        <v>98.1</v>
      </c>
    </row>
    <row r="21" spans="1:7" ht="15" customHeight="1" x14ac:dyDescent="0.25">
      <c r="A21" s="21" t="s">
        <v>26</v>
      </c>
      <c r="B21" s="19">
        <v>104.07967670297542</v>
      </c>
      <c r="C21" s="19">
        <v>103.49489030476131</v>
      </c>
      <c r="D21" s="19">
        <v>100.55757362374035</v>
      </c>
      <c r="E21" s="19">
        <v>103.7179327416459</v>
      </c>
      <c r="F21" s="19">
        <v>106.38362455996464</v>
      </c>
      <c r="G21" s="22">
        <v>105</v>
      </c>
    </row>
    <row r="22" spans="1:7" ht="15" customHeight="1" x14ac:dyDescent="0.25">
      <c r="A22" s="21" t="s">
        <v>27</v>
      </c>
      <c r="B22" s="19">
        <v>102.71550816195993</v>
      </c>
      <c r="C22" s="19">
        <v>103.8241538646472</v>
      </c>
      <c r="D22" s="19">
        <v>100.75669285812809</v>
      </c>
      <c r="E22" s="19">
        <v>100.5990250179467</v>
      </c>
      <c r="F22" s="19">
        <v>106.49916994191078</v>
      </c>
      <c r="G22" s="22">
        <v>98.1</v>
      </c>
    </row>
    <row r="23" spans="1:7" ht="15" customHeight="1" x14ac:dyDescent="0.25">
      <c r="A23" s="21" t="s">
        <v>28</v>
      </c>
      <c r="B23" s="19">
        <v>100.52824880126553</v>
      </c>
      <c r="C23" s="19">
        <v>101.79291832968399</v>
      </c>
      <c r="D23" s="19">
        <v>99.986038242891965</v>
      </c>
      <c r="E23" s="19">
        <v>98.420648579153635</v>
      </c>
      <c r="F23" s="19">
        <v>110.40821020749587</v>
      </c>
      <c r="G23" s="22">
        <v>100.1</v>
      </c>
    </row>
    <row r="24" spans="1:7" s="49" customFormat="1" ht="15" customHeight="1" x14ac:dyDescent="0.25">
      <c r="A24" s="42" t="s">
        <v>29</v>
      </c>
      <c r="B24" s="17">
        <v>100.57512561010546</v>
      </c>
      <c r="C24" s="17">
        <v>102.1556480252224</v>
      </c>
      <c r="D24" s="17">
        <v>101.58329117021816</v>
      </c>
      <c r="E24" s="17">
        <v>98.074552391587048</v>
      </c>
      <c r="F24" s="17">
        <v>112.75799253675605</v>
      </c>
      <c r="G24" s="17">
        <v>97.8</v>
      </c>
    </row>
    <row r="25" spans="1:7" ht="15" customHeight="1" x14ac:dyDescent="0.25">
      <c r="A25" s="24" t="s">
        <v>30</v>
      </c>
      <c r="B25" s="19">
        <v>102.71969130246244</v>
      </c>
      <c r="C25" s="19">
        <v>103.45647086902332</v>
      </c>
      <c r="D25" s="19">
        <v>102.20944190621691</v>
      </c>
      <c r="E25" s="19">
        <v>101.84677994407548</v>
      </c>
      <c r="F25" s="19">
        <v>104.65721349762723</v>
      </c>
      <c r="G25" s="22">
        <v>92.2</v>
      </c>
    </row>
    <row r="26" spans="1:7" ht="15" customHeight="1" x14ac:dyDescent="0.25">
      <c r="A26" s="24" t="s">
        <v>31</v>
      </c>
      <c r="B26" s="19">
        <v>97.993766463884285</v>
      </c>
      <c r="C26" s="19">
        <v>100.72949784179789</v>
      </c>
      <c r="D26" s="19">
        <v>103.02016181418597</v>
      </c>
      <c r="E26" s="19">
        <v>95.576945129974789</v>
      </c>
      <c r="F26" s="19">
        <v>104.19899810747646</v>
      </c>
      <c r="G26" s="22">
        <v>101.5</v>
      </c>
    </row>
    <row r="27" spans="1:7" ht="15" customHeight="1" x14ac:dyDescent="0.25">
      <c r="A27" s="24" t="s">
        <v>32</v>
      </c>
      <c r="B27" s="19">
        <v>103.3928998495727</v>
      </c>
      <c r="C27" s="19">
        <v>101.09112255966797</v>
      </c>
      <c r="D27" s="19">
        <v>101.88032597289765</v>
      </c>
      <c r="E27" s="19">
        <v>95.032731220570895</v>
      </c>
      <c r="F27" s="19">
        <v>107.322088703519</v>
      </c>
      <c r="G27" s="22">
        <v>104.1</v>
      </c>
    </row>
    <row r="28" spans="1:7" ht="15" customHeight="1" x14ac:dyDescent="0.25">
      <c r="A28" s="24" t="s">
        <v>33</v>
      </c>
      <c r="B28" s="19">
        <v>98.927288678126871</v>
      </c>
      <c r="C28" s="19">
        <v>93.251762877972993</v>
      </c>
      <c r="D28" s="19">
        <v>100.13375949245412</v>
      </c>
      <c r="E28" s="19">
        <v>85.659697472524826</v>
      </c>
      <c r="F28" s="19">
        <v>108.83293488215162</v>
      </c>
      <c r="G28" s="22">
        <v>112.5</v>
      </c>
    </row>
    <row r="29" spans="1:7" ht="15" customHeight="1" x14ac:dyDescent="0.25">
      <c r="A29" s="24" t="s">
        <v>35</v>
      </c>
      <c r="B29" s="19">
        <v>105.37111162957204</v>
      </c>
      <c r="C29" s="19">
        <v>104.79709761390792</v>
      </c>
      <c r="D29" s="19">
        <v>102.3337766852723</v>
      </c>
      <c r="E29" s="19">
        <v>99.873563776637468</v>
      </c>
      <c r="F29" s="19">
        <v>105.96985389205025</v>
      </c>
      <c r="G29" s="22">
        <v>98.1</v>
      </c>
    </row>
    <row r="30" spans="1:7" ht="15" customHeight="1" x14ac:dyDescent="0.25">
      <c r="A30" s="24" t="s">
        <v>36</v>
      </c>
      <c r="B30" s="19">
        <v>101.17607026056528</v>
      </c>
      <c r="C30" s="19">
        <v>103.01431839561035</v>
      </c>
      <c r="D30" s="19">
        <v>100.0022865071321</v>
      </c>
      <c r="E30" s="19">
        <v>98.816878734348208</v>
      </c>
      <c r="F30" s="19">
        <v>103.85090094262948</v>
      </c>
      <c r="G30" s="22">
        <v>96.1</v>
      </c>
    </row>
    <row r="31" spans="1:7" ht="15" customHeight="1" x14ac:dyDescent="0.25">
      <c r="A31" s="24" t="s">
        <v>37</v>
      </c>
      <c r="B31" s="19">
        <v>101.13828549083162</v>
      </c>
      <c r="C31" s="19">
        <v>102.44468874500498</v>
      </c>
      <c r="D31" s="19">
        <v>100.65571570596228</v>
      </c>
      <c r="E31" s="19">
        <v>99.355479799070764</v>
      </c>
      <c r="F31" s="19">
        <v>108.16681850468619</v>
      </c>
      <c r="G31" s="22">
        <v>95</v>
      </c>
    </row>
    <row r="32" spans="1:7" ht="15" customHeight="1" x14ac:dyDescent="0.25">
      <c r="A32" s="24" t="s">
        <v>38</v>
      </c>
      <c r="B32" s="19">
        <v>100.23192178901539</v>
      </c>
      <c r="C32" s="19">
        <v>102.52273298929522</v>
      </c>
      <c r="D32" s="19">
        <v>100.68268145032948</v>
      </c>
      <c r="E32" s="19">
        <v>97.884783517394922</v>
      </c>
      <c r="F32" s="19">
        <v>105.22452607087199</v>
      </c>
      <c r="G32" s="22">
        <v>98.9</v>
      </c>
    </row>
    <row r="33" spans="1:7" ht="15" customHeight="1" x14ac:dyDescent="0.25">
      <c r="A33" s="24" t="s">
        <v>39</v>
      </c>
      <c r="B33" s="19">
        <v>102.76732942461824</v>
      </c>
      <c r="C33" s="19">
        <v>102.03043257600109</v>
      </c>
      <c r="D33" s="19">
        <v>106.79145333671394</v>
      </c>
      <c r="E33" s="19">
        <v>109.18380363372158</v>
      </c>
      <c r="F33" s="19">
        <v>107.82371244491473</v>
      </c>
      <c r="G33" s="22">
        <v>94</v>
      </c>
    </row>
    <row r="34" spans="1:7" ht="15" customHeight="1" x14ac:dyDescent="0.25">
      <c r="A34" s="24" t="s">
        <v>40</v>
      </c>
      <c r="B34" s="19">
        <v>102.73473938335285</v>
      </c>
      <c r="C34" s="19">
        <v>99.259280357922165</v>
      </c>
      <c r="D34" s="19">
        <v>103.13089463554843</v>
      </c>
      <c r="E34" s="19">
        <v>100.64008144811704</v>
      </c>
      <c r="F34" s="19">
        <v>104.99975211005628</v>
      </c>
      <c r="G34" s="22">
        <v>99.7</v>
      </c>
    </row>
    <row r="35" spans="1:7" ht="15" customHeight="1" x14ac:dyDescent="0.25">
      <c r="A35" s="24" t="s">
        <v>41</v>
      </c>
      <c r="B35" s="19">
        <v>101.72699748769671</v>
      </c>
      <c r="C35" s="19">
        <v>103.05804565804566</v>
      </c>
      <c r="D35" s="19">
        <v>103.80902907411624</v>
      </c>
      <c r="E35" s="19">
        <v>98.49118991575105</v>
      </c>
      <c r="F35" s="19">
        <v>102.91827958062738</v>
      </c>
      <c r="G35" s="22">
        <v>100.5</v>
      </c>
    </row>
    <row r="36" spans="1:7" ht="15" customHeight="1" x14ac:dyDescent="0.25">
      <c r="A36" s="24" t="s">
        <v>42</v>
      </c>
      <c r="B36" s="26">
        <v>99.582818745028732</v>
      </c>
      <c r="C36" s="26">
        <v>102.07946815095275</v>
      </c>
      <c r="D36" s="19">
        <v>101.0136596253768</v>
      </c>
      <c r="E36" s="26">
        <v>97.132164280087878</v>
      </c>
      <c r="F36" s="26">
        <v>119.70886434336659</v>
      </c>
      <c r="G36" s="22">
        <v>97.5</v>
      </c>
    </row>
    <row r="37" spans="1:7" s="49" customFormat="1" ht="15" customHeight="1" x14ac:dyDescent="0.25">
      <c r="A37" s="28" t="s">
        <v>43</v>
      </c>
      <c r="B37" s="17">
        <v>102.84135730451811</v>
      </c>
      <c r="C37" s="17">
        <v>101.38354760908763</v>
      </c>
      <c r="D37" s="17">
        <v>100.88187504328219</v>
      </c>
      <c r="E37" s="17">
        <v>98.373386268704934</v>
      </c>
      <c r="F37" s="17">
        <v>104.59439817126575</v>
      </c>
      <c r="G37" s="17">
        <v>105.2</v>
      </c>
    </row>
    <row r="38" spans="1:7" ht="15" customHeight="1" x14ac:dyDescent="0.25">
      <c r="A38" s="24" t="s">
        <v>44</v>
      </c>
      <c r="B38" s="29">
        <v>101.80785820094142</v>
      </c>
      <c r="C38" s="29">
        <v>102.56558823033615</v>
      </c>
      <c r="D38" s="19">
        <v>102.77534838760533</v>
      </c>
      <c r="E38" s="29">
        <v>102.13621384617586</v>
      </c>
      <c r="F38" s="29">
        <v>102.37696393857804</v>
      </c>
      <c r="G38" s="22">
        <v>103.3</v>
      </c>
    </row>
    <row r="39" spans="1:7" ht="15" customHeight="1" x14ac:dyDescent="0.25">
      <c r="A39" s="24" t="s">
        <v>45</v>
      </c>
      <c r="B39" s="19">
        <v>102.11080036998747</v>
      </c>
      <c r="C39" s="19">
        <v>101.04452634122765</v>
      </c>
      <c r="D39" s="19">
        <v>100.39845867658781</v>
      </c>
      <c r="E39" s="19">
        <v>97.609780313964407</v>
      </c>
      <c r="F39" s="19">
        <v>100.59421394973494</v>
      </c>
      <c r="G39" s="22">
        <v>109.7</v>
      </c>
    </row>
    <row r="40" spans="1:7" ht="15" customHeight="1" x14ac:dyDescent="0.25">
      <c r="A40" s="24" t="s">
        <v>46</v>
      </c>
      <c r="B40" s="19">
        <v>103.44081347333709</v>
      </c>
      <c r="C40" s="19">
        <v>104.53024054929433</v>
      </c>
      <c r="D40" s="19">
        <v>102.86010733018236</v>
      </c>
      <c r="E40" s="19">
        <v>100.82229257663357</v>
      </c>
      <c r="F40" s="19">
        <v>104.60377207274512</v>
      </c>
      <c r="G40" s="22">
        <v>98.4</v>
      </c>
    </row>
    <row r="41" spans="1:7" ht="15" customHeight="1" x14ac:dyDescent="0.25">
      <c r="A41" s="24" t="s">
        <v>47</v>
      </c>
      <c r="B41" s="19">
        <v>102.24175858325938</v>
      </c>
      <c r="C41" s="19">
        <v>100.08590172284502</v>
      </c>
      <c r="D41" s="19">
        <v>99.447290559941422</v>
      </c>
      <c r="E41" s="19">
        <v>97.677422198946729</v>
      </c>
      <c r="F41" s="19">
        <v>107.74788575922413</v>
      </c>
      <c r="G41" s="22">
        <v>108.1</v>
      </c>
    </row>
    <row r="42" spans="1:7" ht="15" customHeight="1" x14ac:dyDescent="0.25">
      <c r="A42" s="24" t="s">
        <v>48</v>
      </c>
      <c r="B42" s="19">
        <v>112.46597846445694</v>
      </c>
      <c r="C42" s="19">
        <v>105.0490706469263</v>
      </c>
      <c r="D42" s="19">
        <v>103.30741029744081</v>
      </c>
      <c r="E42" s="19">
        <v>101.03044628930303</v>
      </c>
      <c r="F42" s="19">
        <v>97.812241864481905</v>
      </c>
      <c r="G42" s="22">
        <v>101.7</v>
      </c>
    </row>
    <row r="43" spans="1:7" ht="15" customHeight="1" x14ac:dyDescent="0.25">
      <c r="A43" s="24" t="s">
        <v>49</v>
      </c>
      <c r="B43" s="19">
        <v>100.3298194882511</v>
      </c>
      <c r="C43" s="19">
        <v>99.988556668809309</v>
      </c>
      <c r="D43" s="19">
        <v>100.33992492624711</v>
      </c>
      <c r="E43" s="19">
        <v>98.989348686706421</v>
      </c>
      <c r="F43" s="19">
        <v>96.942339308420699</v>
      </c>
      <c r="G43" s="22">
        <v>105.2</v>
      </c>
    </row>
    <row r="44" spans="1:7" ht="15" customHeight="1" x14ac:dyDescent="0.25">
      <c r="A44" s="24" t="s">
        <v>50</v>
      </c>
      <c r="B44" s="19">
        <v>102.60155926210351</v>
      </c>
      <c r="C44" s="19">
        <v>102.46751540384113</v>
      </c>
      <c r="D44" s="19">
        <v>101.98985753005603</v>
      </c>
      <c r="E44" s="19">
        <v>97.761363456075273</v>
      </c>
      <c r="F44" s="19">
        <v>106.76972750801887</v>
      </c>
      <c r="G44" s="22">
        <v>103.7</v>
      </c>
    </row>
    <row r="45" spans="1:7" ht="15" customHeight="1" x14ac:dyDescent="0.25">
      <c r="A45" s="24" t="s">
        <v>51</v>
      </c>
      <c r="B45" s="19">
        <v>102.29015736028704</v>
      </c>
      <c r="C45" s="19">
        <v>101.65144491786803</v>
      </c>
      <c r="D45" s="19">
        <v>101.46148240198045</v>
      </c>
      <c r="E45" s="19">
        <v>94.523139399872505</v>
      </c>
      <c r="F45" s="19">
        <v>105.1968526583029</v>
      </c>
      <c r="G45" s="22">
        <v>106.7</v>
      </c>
    </row>
    <row r="46" spans="1:7" ht="15" customHeight="1" x14ac:dyDescent="0.25">
      <c r="A46" s="42" t="s">
        <v>52</v>
      </c>
      <c r="B46" s="31">
        <v>100.7921867650975</v>
      </c>
      <c r="C46" s="31">
        <v>100.17103899409214</v>
      </c>
      <c r="D46" s="17">
        <v>100.99069415808243</v>
      </c>
      <c r="E46" s="31">
        <v>99.162995363261942</v>
      </c>
      <c r="F46" s="31">
        <v>104.42441806876457</v>
      </c>
      <c r="G46" s="17">
        <v>102.1</v>
      </c>
    </row>
    <row r="47" spans="1:7" ht="15" customHeight="1" x14ac:dyDescent="0.25">
      <c r="A47" s="24" t="s">
        <v>53</v>
      </c>
      <c r="B47" s="19">
        <v>102.29193384156041</v>
      </c>
      <c r="C47" s="19">
        <v>100.15848022811933</v>
      </c>
      <c r="D47" s="19">
        <v>100.02369823130488</v>
      </c>
      <c r="E47" s="19">
        <v>98.483487357363771</v>
      </c>
      <c r="F47" s="19">
        <v>101.95600893613404</v>
      </c>
      <c r="G47" s="22">
        <v>101.2</v>
      </c>
    </row>
    <row r="48" spans="1:7" ht="15" customHeight="1" x14ac:dyDescent="0.25">
      <c r="A48" s="24" t="s">
        <v>54</v>
      </c>
      <c r="B48" s="19">
        <v>101.90204870846851</v>
      </c>
      <c r="C48" s="19">
        <v>102.23929925885533</v>
      </c>
      <c r="D48" s="19">
        <v>100.07962180010477</v>
      </c>
      <c r="E48" s="19">
        <v>92.51543350521645</v>
      </c>
      <c r="F48" s="19">
        <v>98.952712259040538</v>
      </c>
      <c r="G48" s="22">
        <v>102.3</v>
      </c>
    </row>
    <row r="49" spans="1:7" ht="15" customHeight="1" x14ac:dyDescent="0.25">
      <c r="A49" s="24" t="s">
        <v>55</v>
      </c>
      <c r="B49" s="19">
        <v>99.8319715018511</v>
      </c>
      <c r="C49" s="19">
        <v>100.63341536173741</v>
      </c>
      <c r="D49" s="19">
        <v>99.108211363941152</v>
      </c>
      <c r="E49" s="19">
        <v>99.63033133180123</v>
      </c>
      <c r="F49" s="19">
        <v>105.09108164649253</v>
      </c>
      <c r="G49" s="22">
        <v>106.9</v>
      </c>
    </row>
    <row r="50" spans="1:7" ht="15" customHeight="1" x14ac:dyDescent="0.25">
      <c r="A50" s="24" t="s">
        <v>56</v>
      </c>
      <c r="B50" s="19">
        <v>100.89441334119849</v>
      </c>
      <c r="C50" s="19">
        <v>97.937639662723839</v>
      </c>
      <c r="D50" s="19">
        <v>101.15199455440806</v>
      </c>
      <c r="E50" s="19">
        <v>96.258433834848645</v>
      </c>
      <c r="F50" s="19">
        <v>106.64194497553663</v>
      </c>
      <c r="G50" s="22">
        <v>104.7</v>
      </c>
    </row>
    <row r="51" spans="1:7" ht="15" customHeight="1" x14ac:dyDescent="0.25">
      <c r="A51" s="24" t="s">
        <v>57</v>
      </c>
      <c r="B51" s="19">
        <v>98.688115876757649</v>
      </c>
      <c r="C51" s="19">
        <v>98.938706595732512</v>
      </c>
      <c r="D51" s="19">
        <v>99.612416259181884</v>
      </c>
      <c r="E51" s="19">
        <v>102.31071241461227</v>
      </c>
      <c r="F51" s="19">
        <v>107.03735336348417</v>
      </c>
      <c r="G51" s="22">
        <v>101.2</v>
      </c>
    </row>
    <row r="52" spans="1:7" ht="15" customHeight="1" x14ac:dyDescent="0.25">
      <c r="A52" s="24" t="s">
        <v>58</v>
      </c>
      <c r="B52" s="19">
        <v>101.08677660563778</v>
      </c>
      <c r="C52" s="19">
        <v>100.04965117050753</v>
      </c>
      <c r="D52" s="19">
        <v>103.03989911727615</v>
      </c>
      <c r="E52" s="19">
        <v>100.02815414512128</v>
      </c>
      <c r="F52" s="19">
        <v>100.8499963137693</v>
      </c>
      <c r="G52" s="22">
        <v>103.4</v>
      </c>
    </row>
    <row r="53" spans="1:7" s="49" customFormat="1" ht="15" customHeight="1" x14ac:dyDescent="0.25">
      <c r="A53" s="24" t="s">
        <v>59</v>
      </c>
      <c r="B53" s="19">
        <v>100.0202931247679</v>
      </c>
      <c r="C53" s="19">
        <v>100.57473809187594</v>
      </c>
      <c r="D53" s="19">
        <v>102.0638703222528</v>
      </c>
      <c r="E53" s="19">
        <v>99.668852736742565</v>
      </c>
      <c r="F53" s="19">
        <v>107.43062950734299</v>
      </c>
      <c r="G53" s="22">
        <v>101.7</v>
      </c>
    </row>
    <row r="54" spans="1:7" ht="15" customHeight="1" x14ac:dyDescent="0.25">
      <c r="A54" s="32" t="s">
        <v>60</v>
      </c>
      <c r="B54" s="31">
        <v>101.71136332464683</v>
      </c>
      <c r="C54" s="31">
        <v>102.20159101139204</v>
      </c>
      <c r="D54" s="17">
        <v>102.43214795262384</v>
      </c>
      <c r="E54" s="31">
        <v>97.533387033910032</v>
      </c>
      <c r="F54" s="31">
        <v>104.18162128302268</v>
      </c>
      <c r="G54" s="17">
        <v>102.4</v>
      </c>
    </row>
    <row r="55" spans="1:7" ht="15" customHeight="1" x14ac:dyDescent="0.25">
      <c r="A55" s="33" t="s">
        <v>61</v>
      </c>
      <c r="B55" s="19">
        <v>100.39276343664866</v>
      </c>
      <c r="C55" s="19">
        <v>103.20931713106221</v>
      </c>
      <c r="D55" s="19">
        <v>102.02273698666953</v>
      </c>
      <c r="E55" s="19">
        <v>94.452227392474981</v>
      </c>
      <c r="F55" s="19">
        <v>103.06632508170168</v>
      </c>
      <c r="G55" s="22">
        <v>101.2</v>
      </c>
    </row>
    <row r="56" spans="1:7" ht="15" customHeight="1" x14ac:dyDescent="0.25">
      <c r="A56" s="33" t="s">
        <v>62</v>
      </c>
      <c r="B56" s="19">
        <v>101.69666845860121</v>
      </c>
      <c r="C56" s="19">
        <v>102.55653739199522</v>
      </c>
      <c r="D56" s="19">
        <v>100.94832072033068</v>
      </c>
      <c r="E56" s="19">
        <v>97.696224103706953</v>
      </c>
      <c r="F56" s="19">
        <v>100.72355744982082</v>
      </c>
      <c r="G56" s="22">
        <v>100.3</v>
      </c>
    </row>
    <row r="57" spans="1:7" ht="15" customHeight="1" x14ac:dyDescent="0.25">
      <c r="A57" s="33" t="s">
        <v>63</v>
      </c>
      <c r="B57" s="19">
        <v>102.83502146133885</v>
      </c>
      <c r="C57" s="19">
        <v>100.68265936251279</v>
      </c>
      <c r="D57" s="19">
        <v>103.21980021543682</v>
      </c>
      <c r="E57" s="19">
        <v>100.21362219235405</v>
      </c>
      <c r="F57" s="19">
        <v>103.9492756170693</v>
      </c>
      <c r="G57" s="22">
        <v>100</v>
      </c>
    </row>
    <row r="58" spans="1:7" ht="15" customHeight="1" x14ac:dyDescent="0.25">
      <c r="A58" s="33" t="s">
        <v>64</v>
      </c>
      <c r="B58" s="19">
        <v>101.38535985466912</v>
      </c>
      <c r="C58" s="19">
        <v>101.74713780154114</v>
      </c>
      <c r="D58" s="19">
        <v>102.41919836596848</v>
      </c>
      <c r="E58" s="19">
        <v>96.709183009454804</v>
      </c>
      <c r="F58" s="19">
        <v>103.1518954148992</v>
      </c>
      <c r="G58" s="22">
        <v>105.4</v>
      </c>
    </row>
    <row r="59" spans="1:7" ht="15" customHeight="1" x14ac:dyDescent="0.25">
      <c r="A59" s="33" t="s">
        <v>65</v>
      </c>
      <c r="B59" s="19">
        <v>99.954348019659122</v>
      </c>
      <c r="C59" s="19">
        <v>102.54752632124506</v>
      </c>
      <c r="D59" s="19">
        <v>101.02846902007532</v>
      </c>
      <c r="E59" s="19">
        <v>96.665061700273199</v>
      </c>
      <c r="F59" s="19">
        <v>103.39946403472295</v>
      </c>
      <c r="G59" s="22">
        <v>102</v>
      </c>
    </row>
    <row r="60" spans="1:7" ht="15" customHeight="1" x14ac:dyDescent="0.25">
      <c r="A60" s="33" t="s">
        <v>66</v>
      </c>
      <c r="B60" s="19">
        <v>101.70331952851225</v>
      </c>
      <c r="C60" s="19">
        <v>102.59973674134426</v>
      </c>
      <c r="D60" s="19">
        <v>103.06042116840534</v>
      </c>
      <c r="E60" s="19">
        <v>99.227597660089913</v>
      </c>
      <c r="F60" s="19">
        <v>103.55289630736995</v>
      </c>
      <c r="G60" s="22">
        <v>104.7</v>
      </c>
    </row>
    <row r="61" spans="1:7" ht="15" customHeight="1" x14ac:dyDescent="0.25">
      <c r="A61" s="24" t="s">
        <v>67</v>
      </c>
      <c r="B61" s="19">
        <v>102.22083126607433</v>
      </c>
      <c r="C61" s="19">
        <v>101.31750692292496</v>
      </c>
      <c r="D61" s="19">
        <v>101.17738122717843</v>
      </c>
      <c r="E61" s="19">
        <v>98.031136471209805</v>
      </c>
      <c r="F61" s="19">
        <v>104.61226974864979</v>
      </c>
      <c r="G61" s="22">
        <v>99.5</v>
      </c>
    </row>
    <row r="62" spans="1:7" ht="15" customHeight="1" x14ac:dyDescent="0.25">
      <c r="A62" s="24" t="s">
        <v>68</v>
      </c>
      <c r="B62" s="19">
        <v>102.39000630392016</v>
      </c>
      <c r="C62" s="19">
        <v>103.42074546076635</v>
      </c>
      <c r="D62" s="19">
        <v>102.38695780321265</v>
      </c>
      <c r="E62" s="19">
        <v>103.07879944227749</v>
      </c>
      <c r="F62" s="19">
        <v>107.97960524899115</v>
      </c>
      <c r="G62" s="22">
        <v>102.3</v>
      </c>
    </row>
    <row r="63" spans="1:7" ht="15" customHeight="1" x14ac:dyDescent="0.25">
      <c r="A63" s="24" t="s">
        <v>69</v>
      </c>
      <c r="B63" s="19">
        <v>102.40107061647004</v>
      </c>
      <c r="C63" s="19">
        <v>102.72839975618449</v>
      </c>
      <c r="D63" s="19">
        <v>104.22342965173566</v>
      </c>
      <c r="E63" s="19">
        <v>96.677702754886155</v>
      </c>
      <c r="F63" s="19">
        <v>107.10607009421418</v>
      </c>
      <c r="G63" s="22">
        <v>103.6</v>
      </c>
    </row>
    <row r="64" spans="1:7" ht="15" customHeight="1" x14ac:dyDescent="0.25">
      <c r="A64" s="24" t="s">
        <v>70</v>
      </c>
      <c r="B64" s="19">
        <v>102.59051349735002</v>
      </c>
      <c r="C64" s="19">
        <v>103.74124193041041</v>
      </c>
      <c r="D64" s="19">
        <v>103.06015316052446</v>
      </c>
      <c r="E64" s="19">
        <v>99.800544451926868</v>
      </c>
      <c r="F64" s="19">
        <v>103.16470964318434</v>
      </c>
      <c r="G64" s="22">
        <v>102.3</v>
      </c>
    </row>
    <row r="65" spans="1:7" ht="15" customHeight="1" x14ac:dyDescent="0.25">
      <c r="A65" s="24" t="s">
        <v>71</v>
      </c>
      <c r="B65" s="19">
        <v>102.84850690890481</v>
      </c>
      <c r="C65" s="19">
        <v>104.22743310768594</v>
      </c>
      <c r="D65" s="19">
        <v>104.23487026030931</v>
      </c>
      <c r="E65" s="19">
        <v>104.27342844307795</v>
      </c>
      <c r="F65" s="19">
        <v>103.13875962338763</v>
      </c>
      <c r="G65" s="22">
        <v>102.8</v>
      </c>
    </row>
    <row r="66" spans="1:7" ht="15" customHeight="1" x14ac:dyDescent="0.25">
      <c r="A66" s="24" t="s">
        <v>72</v>
      </c>
      <c r="B66" s="19">
        <v>100.90243218004315</v>
      </c>
      <c r="C66" s="19">
        <v>100.42957864707451</v>
      </c>
      <c r="D66" s="19">
        <v>101.52728308686629</v>
      </c>
      <c r="E66" s="19">
        <v>94.437694644963074</v>
      </c>
      <c r="F66" s="19">
        <v>105.99437714488786</v>
      </c>
      <c r="G66" s="22">
        <v>98.4</v>
      </c>
    </row>
    <row r="67" spans="1:7" ht="15" customHeight="1" x14ac:dyDescent="0.25">
      <c r="A67" s="33" t="s">
        <v>73</v>
      </c>
      <c r="B67" s="19">
        <v>102.44540965898481</v>
      </c>
      <c r="C67" s="19">
        <v>102.22619286890058</v>
      </c>
      <c r="D67" s="19">
        <v>102.38282951026731</v>
      </c>
      <c r="E67" s="19">
        <v>101.67818552547018</v>
      </c>
      <c r="F67" s="19">
        <v>101.56953134812332</v>
      </c>
      <c r="G67" s="22">
        <v>106.5</v>
      </c>
    </row>
    <row r="68" spans="1:7" s="49" customFormat="1" ht="15" customHeight="1" x14ac:dyDescent="0.25">
      <c r="A68" s="33" t="s">
        <v>74</v>
      </c>
      <c r="B68" s="19">
        <v>101.939507141736</v>
      </c>
      <c r="C68" s="19">
        <v>100.97754838092754</v>
      </c>
      <c r="D68" s="19">
        <v>102.99196403488715</v>
      </c>
      <c r="E68" s="19">
        <v>99.908503896125296</v>
      </c>
      <c r="F68" s="19">
        <v>104.40540080842038</v>
      </c>
      <c r="G68" s="22">
        <v>100.1</v>
      </c>
    </row>
    <row r="69" spans="1:7" ht="15" customHeight="1" x14ac:dyDescent="0.25">
      <c r="A69" s="23" t="s">
        <v>75</v>
      </c>
      <c r="B69" s="31">
        <v>102.80509264660134</v>
      </c>
      <c r="C69" s="31">
        <v>105.18544544732009</v>
      </c>
      <c r="D69" s="17">
        <v>100.68586608975487</v>
      </c>
      <c r="E69" s="31">
        <v>95.286317892699827</v>
      </c>
      <c r="F69" s="31">
        <v>106.68915019976018</v>
      </c>
      <c r="G69" s="17">
        <v>101.3</v>
      </c>
    </row>
    <row r="70" spans="1:7" ht="15" customHeight="1" x14ac:dyDescent="0.25">
      <c r="A70" s="34" t="s">
        <v>76</v>
      </c>
      <c r="B70" s="19">
        <v>102.66518405111198</v>
      </c>
      <c r="C70" s="19">
        <v>102.77371190203861</v>
      </c>
      <c r="D70" s="19">
        <v>103.23988726790452</v>
      </c>
      <c r="E70" s="19">
        <v>98.757984837553309</v>
      </c>
      <c r="F70" s="19">
        <v>102.89239239636888</v>
      </c>
      <c r="G70" s="22">
        <v>109.6</v>
      </c>
    </row>
    <row r="71" spans="1:7" ht="15" customHeight="1" x14ac:dyDescent="0.25">
      <c r="A71" s="34" t="s">
        <v>77</v>
      </c>
      <c r="B71" s="19">
        <v>102.15743438393758</v>
      </c>
      <c r="C71" s="19">
        <v>102.46282753769155</v>
      </c>
      <c r="D71" s="19">
        <v>100.47066061997454</v>
      </c>
      <c r="E71" s="19">
        <v>97.490799961021423</v>
      </c>
      <c r="F71" s="19">
        <v>105.26842738085746</v>
      </c>
      <c r="G71" s="22">
        <v>100.2</v>
      </c>
    </row>
    <row r="72" spans="1:7" ht="15" customHeight="1" x14ac:dyDescent="0.25">
      <c r="A72" s="34" t="s">
        <v>78</v>
      </c>
      <c r="B72" s="19">
        <v>102.46078942087078</v>
      </c>
      <c r="C72" s="19">
        <v>106.11270628743215</v>
      </c>
      <c r="D72" s="19">
        <v>100.07730999853828</v>
      </c>
      <c r="E72" s="19">
        <v>92.884548308778591</v>
      </c>
      <c r="F72" s="19">
        <v>106.43444881889764</v>
      </c>
      <c r="G72" s="22">
        <v>100.8</v>
      </c>
    </row>
    <row r="73" spans="1:7" ht="15" customHeight="1" x14ac:dyDescent="0.25">
      <c r="A73" s="24" t="s">
        <v>111</v>
      </c>
      <c r="B73" s="19">
        <v>99.279581983869164</v>
      </c>
      <c r="C73" s="19">
        <v>100.59887630206458</v>
      </c>
      <c r="D73" s="19">
        <v>98.059367017330615</v>
      </c>
      <c r="E73" s="19">
        <v>91.194945364884532</v>
      </c>
      <c r="F73" s="19">
        <v>106.27232744992183</v>
      </c>
      <c r="G73" s="22">
        <v>101.7</v>
      </c>
    </row>
    <row r="74" spans="1:7" ht="15" customHeight="1" x14ac:dyDescent="0.25">
      <c r="A74" s="24" t="s">
        <v>109</v>
      </c>
      <c r="B74" s="19">
        <v>108.22315613644355</v>
      </c>
      <c r="C74" s="19">
        <v>115.20413814969284</v>
      </c>
      <c r="D74" s="19">
        <v>106.02159367670716</v>
      </c>
      <c r="E74" s="19">
        <v>95.977713172968578</v>
      </c>
      <c r="F74" s="19">
        <v>108.97421658398854</v>
      </c>
      <c r="G74" s="22">
        <v>99.8</v>
      </c>
    </row>
    <row r="75" spans="1:7" ht="15" customHeight="1" x14ac:dyDescent="0.25">
      <c r="A75" s="24" t="s">
        <v>81</v>
      </c>
      <c r="B75" s="19">
        <v>103.53537476810864</v>
      </c>
      <c r="C75" s="19">
        <v>106.72056462220931</v>
      </c>
      <c r="D75" s="19">
        <v>96.105112402672916</v>
      </c>
      <c r="E75" s="19">
        <v>93.195068070474889</v>
      </c>
      <c r="F75" s="19">
        <v>101.9360748076958</v>
      </c>
      <c r="G75" s="22">
        <v>100.6</v>
      </c>
    </row>
    <row r="76" spans="1:7" s="49" customFormat="1" ht="15" customHeight="1" x14ac:dyDescent="0.25">
      <c r="A76" s="34" t="s">
        <v>82</v>
      </c>
      <c r="B76" s="19">
        <v>101.90373838933201</v>
      </c>
      <c r="C76" s="19">
        <v>101.37692955712798</v>
      </c>
      <c r="D76" s="19">
        <v>99.673035166177257</v>
      </c>
      <c r="E76" s="19">
        <v>101.47263988550044</v>
      </c>
      <c r="F76" s="19">
        <v>107.03073494667873</v>
      </c>
      <c r="G76" s="22">
        <v>101</v>
      </c>
    </row>
    <row r="77" spans="1:7" s="5" customFormat="1" ht="15" customHeight="1" x14ac:dyDescent="0.25">
      <c r="A77" s="35" t="s">
        <v>83</v>
      </c>
      <c r="B77" s="17">
        <v>102.55638333892605</v>
      </c>
      <c r="C77" s="17">
        <v>102.73889972072163</v>
      </c>
      <c r="D77" s="17">
        <v>101.60251852138695</v>
      </c>
      <c r="E77" s="17">
        <v>97.14962196232635</v>
      </c>
      <c r="F77" s="17">
        <v>104.17385146335414</v>
      </c>
      <c r="G77" s="17">
        <v>103.1</v>
      </c>
    </row>
    <row r="78" spans="1:7" ht="15" customHeight="1" x14ac:dyDescent="0.25">
      <c r="A78" s="34" t="s">
        <v>84</v>
      </c>
      <c r="B78" s="19">
        <v>97.878282500438274</v>
      </c>
      <c r="C78" s="19">
        <v>104.31581658523639</v>
      </c>
      <c r="D78" s="19">
        <v>104.84633940708675</v>
      </c>
      <c r="E78" s="19">
        <v>101.65089026601461</v>
      </c>
      <c r="F78" s="19">
        <v>104.02459568860914</v>
      </c>
      <c r="G78" s="22">
        <v>109.5</v>
      </c>
    </row>
    <row r="79" spans="1:7" ht="15" customHeight="1" x14ac:dyDescent="0.25">
      <c r="A79" s="34" t="s">
        <v>85</v>
      </c>
      <c r="B79" s="19">
        <v>100.84735195336509</v>
      </c>
      <c r="C79" s="19">
        <v>99.006134064340074</v>
      </c>
      <c r="D79" s="19">
        <v>100.84545842009764</v>
      </c>
      <c r="E79" s="19">
        <v>94.419232994263126</v>
      </c>
      <c r="F79" s="19">
        <v>98.083847779621962</v>
      </c>
      <c r="G79" s="22">
        <v>108.3</v>
      </c>
    </row>
    <row r="80" spans="1:7" ht="15" customHeight="1" x14ac:dyDescent="0.25">
      <c r="A80" s="34" t="s">
        <v>86</v>
      </c>
      <c r="B80" s="19">
        <v>99.945314853815887</v>
      </c>
      <c r="C80" s="19">
        <v>102.24333098199094</v>
      </c>
      <c r="D80" s="19">
        <v>101.81640725162299</v>
      </c>
      <c r="E80" s="19">
        <v>101.01411762297295</v>
      </c>
      <c r="F80" s="19">
        <v>102.9027418884242</v>
      </c>
      <c r="G80" s="22">
        <v>98.2</v>
      </c>
    </row>
    <row r="81" spans="1:7" ht="15" customHeight="1" x14ac:dyDescent="0.25">
      <c r="A81" s="34" t="s">
        <v>87</v>
      </c>
      <c r="B81" s="19">
        <v>101.74061115564008</v>
      </c>
      <c r="C81" s="19">
        <v>103.20545221077535</v>
      </c>
      <c r="D81" s="19">
        <v>103.52470610480411</v>
      </c>
      <c r="E81" s="19">
        <v>100.38079226175572</v>
      </c>
      <c r="F81" s="19">
        <v>105.35011205306421</v>
      </c>
      <c r="G81" s="22">
        <v>103.6</v>
      </c>
    </row>
    <row r="82" spans="1:7" ht="15" customHeight="1" x14ac:dyDescent="0.25">
      <c r="A82" s="34" t="s">
        <v>88</v>
      </c>
      <c r="B82" s="19">
        <v>103.09710011628144</v>
      </c>
      <c r="C82" s="19">
        <v>103.29931853060658</v>
      </c>
      <c r="D82" s="19">
        <v>100.45570093015945</v>
      </c>
      <c r="E82" s="19">
        <v>94.175192738085826</v>
      </c>
      <c r="F82" s="19">
        <v>100.0749306487195</v>
      </c>
      <c r="G82" s="22">
        <v>102.8</v>
      </c>
    </row>
    <row r="83" spans="1:7" ht="15" customHeight="1" x14ac:dyDescent="0.25">
      <c r="A83" s="34" t="s">
        <v>89</v>
      </c>
      <c r="B83" s="19">
        <v>103.15960942459206</v>
      </c>
      <c r="C83" s="19">
        <v>102.71307202042166</v>
      </c>
      <c r="D83" s="19">
        <v>102.15193022466845</v>
      </c>
      <c r="E83" s="19">
        <v>98.443112539029826</v>
      </c>
      <c r="F83" s="19">
        <v>105.32559791880874</v>
      </c>
      <c r="G83" s="22">
        <v>105.2</v>
      </c>
    </row>
    <row r="84" spans="1:7" ht="15" customHeight="1" x14ac:dyDescent="0.25">
      <c r="A84" s="34" t="s">
        <v>121</v>
      </c>
      <c r="B84" s="19">
        <v>102.57266729164671</v>
      </c>
      <c r="C84" s="19">
        <v>102.59860321156712</v>
      </c>
      <c r="D84" s="19">
        <v>100.84013416917091</v>
      </c>
      <c r="E84" s="19">
        <v>96.985523387075659</v>
      </c>
      <c r="F84" s="19">
        <v>108.54685626899352</v>
      </c>
      <c r="G84" s="22">
        <v>100.4</v>
      </c>
    </row>
    <row r="85" spans="1:7" ht="15" customHeight="1" x14ac:dyDescent="0.25">
      <c r="A85" s="34" t="s">
        <v>90</v>
      </c>
      <c r="B85" s="19">
        <v>103.34731174714693</v>
      </c>
      <c r="C85" s="19">
        <v>103.28643920121878</v>
      </c>
      <c r="D85" s="19">
        <v>102.4727353571716</v>
      </c>
      <c r="E85" s="19">
        <v>98.677178655039626</v>
      </c>
      <c r="F85" s="19">
        <v>108.08225953657475</v>
      </c>
      <c r="G85" s="22">
        <v>103</v>
      </c>
    </row>
    <row r="86" spans="1:7" ht="15" customHeight="1" x14ac:dyDescent="0.25">
      <c r="A86" s="34" t="s">
        <v>91</v>
      </c>
      <c r="B86" s="19">
        <v>102.41307780256395</v>
      </c>
      <c r="C86" s="19">
        <v>100.8672909768212</v>
      </c>
      <c r="D86" s="19">
        <v>102.51871609129208</v>
      </c>
      <c r="E86" s="19">
        <v>100.49405333137302</v>
      </c>
      <c r="F86" s="19">
        <v>102.81510602563664</v>
      </c>
      <c r="G86" s="22">
        <v>107.2</v>
      </c>
    </row>
    <row r="87" spans="1:7" s="49" customFormat="1" ht="15" customHeight="1" x14ac:dyDescent="0.25">
      <c r="A87" s="34" t="s">
        <v>92</v>
      </c>
      <c r="B87" s="26">
        <v>99.07778983617014</v>
      </c>
      <c r="C87" s="26">
        <v>101.11679007449159</v>
      </c>
      <c r="D87" s="19">
        <v>100.10195715323167</v>
      </c>
      <c r="E87" s="26">
        <v>93.353401981693352</v>
      </c>
      <c r="F87" s="26">
        <v>103.98259735206518</v>
      </c>
      <c r="G87" s="22">
        <v>100.8</v>
      </c>
    </row>
    <row r="88" spans="1:7" s="5" customFormat="1" ht="15" customHeight="1" x14ac:dyDescent="0.25">
      <c r="A88" s="35" t="s">
        <v>93</v>
      </c>
      <c r="B88" s="31">
        <v>100.46490102820154</v>
      </c>
      <c r="C88" s="31">
        <v>103.90141987699697</v>
      </c>
      <c r="D88" s="17">
        <v>103.47361003853122</v>
      </c>
      <c r="E88" s="31">
        <v>98.627387663565628</v>
      </c>
      <c r="F88" s="31">
        <v>107.16707053057415</v>
      </c>
      <c r="G88" s="17">
        <v>100.5</v>
      </c>
    </row>
    <row r="89" spans="1:7" s="5" customFormat="1" ht="15" customHeight="1" x14ac:dyDescent="0.25">
      <c r="A89" s="34" t="s">
        <v>94</v>
      </c>
      <c r="B89" s="29">
        <v>98.143467070432081</v>
      </c>
      <c r="C89" s="29">
        <v>104.50808302215495</v>
      </c>
      <c r="D89" s="19">
        <v>104.05690886901662</v>
      </c>
      <c r="E89" s="29">
        <v>100.02779536375461</v>
      </c>
      <c r="F89" s="29">
        <v>104.72127963261127</v>
      </c>
      <c r="G89" s="22">
        <v>110.6</v>
      </c>
    </row>
    <row r="90" spans="1:7" ht="15" customHeight="1" x14ac:dyDescent="0.25">
      <c r="A90" s="34" t="s">
        <v>95</v>
      </c>
      <c r="B90" s="19">
        <v>100.41169342372869</v>
      </c>
      <c r="C90" s="19">
        <v>103.6243210495271</v>
      </c>
      <c r="D90" s="19">
        <v>103.53779486089678</v>
      </c>
      <c r="E90" s="19">
        <v>89.96792493179646</v>
      </c>
      <c r="F90" s="19">
        <v>114.76641996006214</v>
      </c>
      <c r="G90" s="22">
        <v>103.5</v>
      </c>
    </row>
    <row r="91" spans="1:7" s="5" customFormat="1" ht="15" customHeight="1" x14ac:dyDescent="0.25">
      <c r="A91" s="34" t="s">
        <v>96</v>
      </c>
      <c r="B91" s="19">
        <v>105.08931451325161</v>
      </c>
      <c r="C91" s="19">
        <v>102.11698707783859</v>
      </c>
      <c r="D91" s="19">
        <v>103.43862303293886</v>
      </c>
      <c r="E91" s="19">
        <v>105.54345694603226</v>
      </c>
      <c r="F91" s="19">
        <v>106.68515154522539</v>
      </c>
      <c r="G91" s="22">
        <v>98.1</v>
      </c>
    </row>
    <row r="92" spans="1:7" ht="15" customHeight="1" x14ac:dyDescent="0.25">
      <c r="A92" s="34" t="s">
        <v>97</v>
      </c>
      <c r="B92" s="19">
        <v>101.8112904822561</v>
      </c>
      <c r="C92" s="19">
        <v>107.14385169298801</v>
      </c>
      <c r="D92" s="19">
        <v>100.93240141950545</v>
      </c>
      <c r="E92" s="19">
        <v>100.92457379329061</v>
      </c>
      <c r="F92" s="19">
        <v>108.1962050165066</v>
      </c>
      <c r="G92" s="22">
        <v>92</v>
      </c>
    </row>
    <row r="93" spans="1:7" ht="15" customHeight="1" x14ac:dyDescent="0.25">
      <c r="A93" s="34" t="s">
        <v>98</v>
      </c>
      <c r="B93" s="19">
        <v>102.43709613646782</v>
      </c>
      <c r="C93" s="19">
        <v>102.45033090955211</v>
      </c>
      <c r="D93" s="19">
        <v>105.57979731855166</v>
      </c>
      <c r="E93" s="19">
        <v>99.240147928297191</v>
      </c>
      <c r="F93" s="19">
        <v>108.2345818038925</v>
      </c>
      <c r="G93" s="22">
        <v>103.7</v>
      </c>
    </row>
    <row r="94" spans="1:7" ht="15" customHeight="1" x14ac:dyDescent="0.25">
      <c r="A94" s="34" t="s">
        <v>99</v>
      </c>
      <c r="B94" s="19">
        <v>101.78092707332776</v>
      </c>
      <c r="C94" s="19">
        <v>102.27887338880235</v>
      </c>
      <c r="D94" s="19">
        <v>100.09923139700597</v>
      </c>
      <c r="E94" s="19">
        <v>101.23077622177941</v>
      </c>
      <c r="F94" s="19">
        <v>104.81119966118774</v>
      </c>
      <c r="G94" s="22">
        <v>97.5</v>
      </c>
    </row>
    <row r="95" spans="1:7" ht="15" customHeight="1" x14ac:dyDescent="0.25">
      <c r="A95" s="34" t="s">
        <v>100</v>
      </c>
      <c r="B95" s="19">
        <v>97.842734137205127</v>
      </c>
      <c r="C95" s="19">
        <v>101.9516804131414</v>
      </c>
      <c r="D95" s="19">
        <v>114.7251161640749</v>
      </c>
      <c r="E95" s="19">
        <v>102.34453880859584</v>
      </c>
      <c r="F95" s="19">
        <v>108.83705249983413</v>
      </c>
      <c r="G95" s="22">
        <v>103.3</v>
      </c>
    </row>
    <row r="96" spans="1:7" ht="15" customHeight="1" x14ac:dyDescent="0.25">
      <c r="A96" s="34" t="s">
        <v>101</v>
      </c>
      <c r="B96" s="19">
        <v>107.0544061889092</v>
      </c>
      <c r="C96" s="19">
        <v>104.59842087025395</v>
      </c>
      <c r="D96" s="19">
        <v>106.81652078381813</v>
      </c>
      <c r="E96" s="19">
        <v>105.96939699839847</v>
      </c>
      <c r="F96" s="19">
        <v>107.16079032694856</v>
      </c>
      <c r="G96" s="22">
        <v>93.3</v>
      </c>
    </row>
    <row r="97" spans="1:19" ht="15" customHeight="1" x14ac:dyDescent="0.25">
      <c r="A97" s="34" t="s">
        <v>102</v>
      </c>
      <c r="B97" s="19">
        <v>94.314191883650039</v>
      </c>
      <c r="C97" s="19">
        <v>106.83893547211083</v>
      </c>
      <c r="D97" s="19">
        <v>100.79523094642025</v>
      </c>
      <c r="E97" s="19">
        <v>98.823064637234808</v>
      </c>
      <c r="F97" s="19">
        <v>98.297073169688574</v>
      </c>
      <c r="G97" s="22">
        <v>96.3</v>
      </c>
    </row>
    <row r="98" spans="1:19" ht="15" customHeight="1" x14ac:dyDescent="0.25">
      <c r="A98" s="34" t="s">
        <v>103</v>
      </c>
      <c r="B98" s="19">
        <v>110.00948603783939</v>
      </c>
      <c r="C98" s="19">
        <v>102.08188019787556</v>
      </c>
      <c r="D98" s="19">
        <v>98.771363972123211</v>
      </c>
      <c r="E98" s="19">
        <v>102.85032966460774</v>
      </c>
      <c r="F98" s="19">
        <v>106.07293361487493</v>
      </c>
      <c r="G98" s="22">
        <v>99.4</v>
      </c>
    </row>
    <row r="99" spans="1:19" ht="15" customHeight="1" x14ac:dyDescent="0.25">
      <c r="A99" s="34" t="s">
        <v>104</v>
      </c>
      <c r="B99" s="36">
        <v>101.32032744132135</v>
      </c>
      <c r="C99" s="36">
        <v>104.3789951296674</v>
      </c>
      <c r="D99" s="36">
        <v>103.89882873934275</v>
      </c>
      <c r="E99" s="36">
        <v>101.4415928098864</v>
      </c>
      <c r="F99" s="36">
        <v>106.81333333333332</v>
      </c>
      <c r="G99" s="37">
        <v>94.2</v>
      </c>
    </row>
    <row r="101" spans="1:19" s="4" customFormat="1" ht="75" customHeight="1" x14ac:dyDescent="0.25">
      <c r="A101" s="161" t="s">
        <v>155</v>
      </c>
      <c r="B101" s="161"/>
      <c r="C101" s="161"/>
      <c r="D101" s="161"/>
      <c r="E101" s="161"/>
      <c r="F101" s="144"/>
      <c r="G101" s="146"/>
      <c r="H101" s="146"/>
    </row>
    <row r="102" spans="1:19" s="4" customFormat="1" x14ac:dyDescent="0.25">
      <c r="A102" s="162" t="s">
        <v>156</v>
      </c>
      <c r="B102" s="163"/>
      <c r="C102" s="163"/>
      <c r="D102" s="163"/>
      <c r="E102" s="163"/>
      <c r="F102" s="163"/>
      <c r="G102" s="163"/>
      <c r="H102" s="163"/>
      <c r="I102" s="163"/>
      <c r="J102" s="163"/>
      <c r="K102" s="163"/>
    </row>
    <row r="104" spans="1:19" s="41" customFormat="1" ht="21" customHeight="1" x14ac:dyDescent="0.25">
      <c r="A104" s="165" t="s">
        <v>163</v>
      </c>
      <c r="B104" s="165"/>
      <c r="C104" s="165"/>
      <c r="D104" s="165"/>
      <c r="E104" s="165"/>
      <c r="F104" s="165"/>
      <c r="G104" s="165"/>
      <c r="H104" s="165"/>
      <c r="I104" s="165"/>
      <c r="J104" s="165"/>
      <c r="K104" s="165"/>
      <c r="L104" s="165"/>
      <c r="N104" s="47"/>
      <c r="P104" s="150"/>
      <c r="Q104" s="150"/>
      <c r="R104" s="150"/>
      <c r="S104" s="150"/>
    </row>
  </sheetData>
  <mergeCells count="4">
    <mergeCell ref="A2:D2"/>
    <mergeCell ref="A101:E101"/>
    <mergeCell ref="A102:K102"/>
    <mergeCell ref="A104:L104"/>
  </mergeCells>
  <hyperlinks>
    <hyperlink ref="A1" location="Содержание!A1" display="          К содержанию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"/>
  <sheetViews>
    <sheetView workbookViewId="0">
      <selection activeCell="B1" sqref="B1:C2"/>
    </sheetView>
  </sheetViews>
  <sheetFormatPr defaultRowHeight="12.75" x14ac:dyDescent="0.2"/>
  <cols>
    <col min="1" max="1" width="5.7109375" customWidth="1"/>
    <col min="2" max="2" width="13.7109375" customWidth="1"/>
    <col min="3" max="3" width="20.7109375" customWidth="1"/>
    <col min="4" max="4" width="16.140625" customWidth="1"/>
    <col min="5" max="5" width="17" customWidth="1"/>
  </cols>
  <sheetData>
    <row r="1" spans="2:5" s="136" customFormat="1" ht="15.75" x14ac:dyDescent="0.25">
      <c r="B1" s="173" t="s">
        <v>138</v>
      </c>
      <c r="C1" s="160"/>
      <c r="D1" s="2"/>
    </row>
    <row r="2" spans="2:5" ht="18.75" customHeight="1" thickBot="1" x14ac:dyDescent="0.3">
      <c r="B2" s="174"/>
      <c r="C2" s="174"/>
      <c r="D2" s="2"/>
    </row>
    <row r="3" spans="2:5" ht="64.5" thickBot="1" x14ac:dyDescent="0.25">
      <c r="B3" s="137" t="s">
        <v>124</v>
      </c>
      <c r="C3" s="138" t="s">
        <v>139</v>
      </c>
      <c r="D3" s="138" t="s">
        <v>140</v>
      </c>
      <c r="E3" s="139" t="s">
        <v>142</v>
      </c>
    </row>
    <row r="4" spans="2:5" ht="115.5" thickBot="1" x14ac:dyDescent="0.25">
      <c r="B4" s="140" t="s">
        <v>141</v>
      </c>
      <c r="C4" s="141" t="s">
        <v>144</v>
      </c>
      <c r="D4" s="142" t="s">
        <v>125</v>
      </c>
      <c r="E4" s="143" t="s">
        <v>143</v>
      </c>
    </row>
  </sheetData>
  <mergeCells count="1">
    <mergeCell ref="B1:C2"/>
  </mergeCells>
  <hyperlinks>
    <hyperlink ref="B1" location="Содержание!A1" display="    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1"/>
  <sheetViews>
    <sheetView zoomScaleNormal="100" workbookViewId="0"/>
  </sheetViews>
  <sheetFormatPr defaultColWidth="14.5703125" defaultRowHeight="15.75" x14ac:dyDescent="0.25"/>
  <cols>
    <col min="1" max="1" width="38.7109375" style="4" customWidth="1"/>
    <col min="2" max="9" width="14.5703125" style="4"/>
    <col min="10" max="10" width="14.5703125" style="10"/>
    <col min="11" max="12" width="14.5703125" style="4"/>
    <col min="13" max="13" width="14.5703125" style="10"/>
    <col min="14" max="16384" width="14.5703125" style="4"/>
  </cols>
  <sheetData>
    <row r="1" spans="1:20" ht="33" customHeight="1" x14ac:dyDescent="0.25">
      <c r="A1" s="8" t="s">
        <v>8</v>
      </c>
      <c r="B1" s="9"/>
      <c r="C1" s="9"/>
      <c r="D1" s="9"/>
      <c r="E1" s="9"/>
      <c r="F1" s="9"/>
      <c r="G1" s="9"/>
      <c r="H1" s="9"/>
      <c r="I1" s="9"/>
      <c r="J1" s="9"/>
      <c r="K1" s="9"/>
      <c r="P1" s="153"/>
      <c r="Q1" s="153"/>
      <c r="R1" s="153"/>
      <c r="S1" s="153"/>
    </row>
    <row r="2" spans="1:20" ht="33.75" customHeight="1" x14ac:dyDescent="0.25">
      <c r="A2" s="154" t="s">
        <v>126</v>
      </c>
      <c r="B2" s="154"/>
      <c r="C2" s="154"/>
      <c r="D2" s="154"/>
      <c r="E2" s="154"/>
      <c r="F2" s="11"/>
      <c r="G2" s="11"/>
      <c r="H2" s="12"/>
      <c r="I2" s="12"/>
      <c r="J2" s="12"/>
      <c r="K2" s="12"/>
      <c r="P2" s="155"/>
      <c r="Q2" s="155"/>
      <c r="R2" s="155"/>
      <c r="S2" s="155"/>
    </row>
    <row r="3" spans="1:20" x14ac:dyDescent="0.25">
      <c r="A3" s="13"/>
      <c r="B3" s="14">
        <v>1998</v>
      </c>
      <c r="C3" s="14">
        <v>1999</v>
      </c>
      <c r="D3" s="14">
        <v>2000</v>
      </c>
      <c r="E3" s="14">
        <v>2001</v>
      </c>
      <c r="F3" s="14">
        <v>2002</v>
      </c>
      <c r="G3" s="14">
        <v>2003</v>
      </c>
      <c r="H3" s="14">
        <v>2004</v>
      </c>
      <c r="I3" s="14">
        <v>2005</v>
      </c>
      <c r="J3" s="14">
        <v>2006</v>
      </c>
      <c r="K3" s="14">
        <v>2007</v>
      </c>
      <c r="L3" s="14">
        <v>2008</v>
      </c>
      <c r="M3" s="14">
        <v>2009</v>
      </c>
      <c r="N3" s="14">
        <v>2010</v>
      </c>
      <c r="O3" s="14">
        <v>2011</v>
      </c>
      <c r="P3" s="14">
        <v>2012</v>
      </c>
      <c r="Q3" s="14">
        <v>2013</v>
      </c>
      <c r="R3" s="14">
        <v>2014</v>
      </c>
      <c r="S3" s="14">
        <v>2015</v>
      </c>
    </row>
    <row r="4" spans="1:20" ht="63" x14ac:dyDescent="0.25">
      <c r="A4" s="13" t="s">
        <v>9</v>
      </c>
      <c r="B4" s="15">
        <f t="shared" ref="B4:S4" si="0">B5+B24+B37+B46+B54+B69+B77+B88</f>
        <v>2251977.5</v>
      </c>
      <c r="C4" s="15">
        <f t="shared" si="0"/>
        <v>3827375.5</v>
      </c>
      <c r="D4" s="15">
        <f t="shared" si="0"/>
        <v>5753671.5999999987</v>
      </c>
      <c r="E4" s="15">
        <f t="shared" si="0"/>
        <v>7170968.1999999993</v>
      </c>
      <c r="F4" s="15">
        <f t="shared" si="0"/>
        <v>8741219.1999999993</v>
      </c>
      <c r="G4" s="15">
        <f t="shared" si="0"/>
        <v>10742423.300000001</v>
      </c>
      <c r="H4" s="15">
        <f t="shared" si="0"/>
        <v>13964305.399999999</v>
      </c>
      <c r="I4" s="15">
        <f t="shared" si="0"/>
        <v>18034385.199999999</v>
      </c>
      <c r="J4" s="15">
        <f t="shared" si="0"/>
        <v>22492119.600000001</v>
      </c>
      <c r="K4" s="15">
        <f t="shared" si="0"/>
        <v>27963955.600000001</v>
      </c>
      <c r="L4" s="15">
        <f t="shared" si="0"/>
        <v>33908756.699999996</v>
      </c>
      <c r="M4" s="15">
        <f t="shared" si="0"/>
        <v>32007228.099999998</v>
      </c>
      <c r="N4" s="15">
        <f t="shared" si="0"/>
        <v>37687768.200000003</v>
      </c>
      <c r="O4" s="15">
        <f t="shared" si="0"/>
        <v>45392276.700000003</v>
      </c>
      <c r="P4" s="15">
        <f t="shared" si="0"/>
        <v>49926068.70000001</v>
      </c>
      <c r="Q4" s="15">
        <f t="shared" si="0"/>
        <v>54103000.300000004</v>
      </c>
      <c r="R4" s="15">
        <f t="shared" si="0"/>
        <v>59188270.300000004</v>
      </c>
      <c r="S4" s="15">
        <f t="shared" si="0"/>
        <v>65750633.600000009</v>
      </c>
    </row>
    <row r="5" spans="1:20" ht="15" customHeight="1" x14ac:dyDescent="0.25">
      <c r="A5" s="16" t="s">
        <v>10</v>
      </c>
      <c r="B5" s="17">
        <f t="shared" ref="B5:L5" si="1">SUM(B6:B23)</f>
        <v>634372</v>
      </c>
      <c r="C5" s="17">
        <f t="shared" si="1"/>
        <v>1190894.4000000001</v>
      </c>
      <c r="D5" s="17">
        <f t="shared" si="1"/>
        <v>1841498.9</v>
      </c>
      <c r="E5" s="17">
        <f t="shared" si="1"/>
        <v>2243525</v>
      </c>
      <c r="F5" s="17">
        <f t="shared" si="1"/>
        <v>2878664.5</v>
      </c>
      <c r="G5" s="17">
        <f t="shared" si="1"/>
        <v>3577142.5</v>
      </c>
      <c r="H5" s="17">
        <f t="shared" si="1"/>
        <v>4617086.0999999996</v>
      </c>
      <c r="I5" s="17">
        <f t="shared" si="1"/>
        <v>6278359.1999999993</v>
      </c>
      <c r="J5" s="17">
        <f t="shared" si="1"/>
        <v>7965169.5</v>
      </c>
      <c r="K5" s="17">
        <f t="shared" si="1"/>
        <v>10208917.699999999</v>
      </c>
      <c r="L5" s="17">
        <f t="shared" si="1"/>
        <v>12674395.399999999</v>
      </c>
      <c r="M5" s="17">
        <f t="shared" ref="M5:S5" si="2">SUM(M6:M23)</f>
        <v>11405184</v>
      </c>
      <c r="N5" s="17">
        <f t="shared" si="2"/>
        <v>13444440.100000001</v>
      </c>
      <c r="O5" s="17">
        <f t="shared" si="2"/>
        <v>16062123.800000001</v>
      </c>
      <c r="P5" s="17">
        <f t="shared" si="2"/>
        <v>17432294.600000001</v>
      </c>
      <c r="Q5" s="17">
        <f t="shared" si="2"/>
        <v>19160905.699999999</v>
      </c>
      <c r="R5" s="17">
        <f t="shared" si="2"/>
        <v>20866362</v>
      </c>
      <c r="S5" s="17">
        <f t="shared" si="2"/>
        <v>22663758.100000001</v>
      </c>
    </row>
    <row r="6" spans="1:20" ht="15" customHeight="1" x14ac:dyDescent="0.25">
      <c r="A6" s="18" t="s">
        <v>11</v>
      </c>
      <c r="B6" s="123">
        <v>18245.5</v>
      </c>
      <c r="C6" s="124">
        <v>32060.6</v>
      </c>
      <c r="D6" s="124">
        <v>42074.5</v>
      </c>
      <c r="E6" s="124">
        <v>49941.8</v>
      </c>
      <c r="F6" s="124">
        <v>62404.4</v>
      </c>
      <c r="G6" s="124">
        <v>76054.5</v>
      </c>
      <c r="H6" s="124">
        <v>114409.3</v>
      </c>
      <c r="I6" s="124">
        <v>144987.79999999999</v>
      </c>
      <c r="J6" s="124">
        <v>178846.1</v>
      </c>
      <c r="K6" s="124">
        <v>237013.3</v>
      </c>
      <c r="L6" s="124">
        <v>317656.3</v>
      </c>
      <c r="M6" s="124">
        <v>304345.3</v>
      </c>
      <c r="N6" s="124">
        <v>398361.4</v>
      </c>
      <c r="O6" s="124">
        <v>507839.8</v>
      </c>
      <c r="P6" s="124">
        <v>545517.19999999995</v>
      </c>
      <c r="Q6" s="124">
        <v>569006.4</v>
      </c>
      <c r="R6" s="124">
        <v>619677.69999999995</v>
      </c>
      <c r="S6" s="125">
        <v>693379.4</v>
      </c>
      <c r="T6" s="20"/>
    </row>
    <row r="7" spans="1:20" ht="15" customHeight="1" x14ac:dyDescent="0.25">
      <c r="A7" s="21" t="s">
        <v>12</v>
      </c>
      <c r="B7" s="79">
        <v>11051.3</v>
      </c>
      <c r="C7" s="19">
        <v>16809.400000000001</v>
      </c>
      <c r="D7" s="19">
        <v>24650.5</v>
      </c>
      <c r="E7" s="19">
        <v>30110.3</v>
      </c>
      <c r="F7" s="19">
        <v>37374.1</v>
      </c>
      <c r="G7" s="19">
        <v>43700.3</v>
      </c>
      <c r="H7" s="19">
        <v>51003.4</v>
      </c>
      <c r="I7" s="19">
        <v>66692.3</v>
      </c>
      <c r="J7" s="19">
        <v>82100.399999999994</v>
      </c>
      <c r="K7" s="19">
        <v>102706.2</v>
      </c>
      <c r="L7" s="19">
        <v>125834.4</v>
      </c>
      <c r="M7" s="19">
        <v>126477.4</v>
      </c>
      <c r="N7" s="19">
        <v>147024</v>
      </c>
      <c r="O7" s="19">
        <v>174211.8</v>
      </c>
      <c r="P7" s="19">
        <v>207397.5</v>
      </c>
      <c r="Q7" s="19">
        <v>219502.8</v>
      </c>
      <c r="R7" s="19">
        <v>242722.4</v>
      </c>
      <c r="S7" s="22">
        <v>271782.5</v>
      </c>
    </row>
    <row r="8" spans="1:20" ht="15" customHeight="1" x14ac:dyDescent="0.25">
      <c r="A8" s="21" t="s">
        <v>13</v>
      </c>
      <c r="B8" s="79">
        <v>14936.9</v>
      </c>
      <c r="C8" s="19">
        <v>24481</v>
      </c>
      <c r="D8" s="19">
        <v>33017.699999999997</v>
      </c>
      <c r="E8" s="19">
        <v>42075.4</v>
      </c>
      <c r="F8" s="19">
        <v>50359.9</v>
      </c>
      <c r="G8" s="19">
        <v>61818.6</v>
      </c>
      <c r="H8" s="19">
        <v>74207</v>
      </c>
      <c r="I8" s="19">
        <v>86926.8</v>
      </c>
      <c r="J8" s="19">
        <v>112841.7</v>
      </c>
      <c r="K8" s="19">
        <v>146663</v>
      </c>
      <c r="L8" s="19">
        <v>175395.7</v>
      </c>
      <c r="M8" s="19">
        <v>185824.6</v>
      </c>
      <c r="N8" s="19">
        <v>224759.2</v>
      </c>
      <c r="O8" s="19">
        <v>261222.6</v>
      </c>
      <c r="P8" s="19">
        <v>286018.59999999998</v>
      </c>
      <c r="Q8" s="19">
        <v>306641.40000000002</v>
      </c>
      <c r="R8" s="19">
        <v>328064.2</v>
      </c>
      <c r="S8" s="22">
        <v>368489.2</v>
      </c>
    </row>
    <row r="9" spans="1:20" ht="15" customHeight="1" x14ac:dyDescent="0.25">
      <c r="A9" s="21" t="s">
        <v>14</v>
      </c>
      <c r="B9" s="79">
        <v>22381.9</v>
      </c>
      <c r="C9" s="19">
        <v>36278.800000000003</v>
      </c>
      <c r="D9" s="19">
        <v>49523.9</v>
      </c>
      <c r="E9" s="19">
        <v>60014.6</v>
      </c>
      <c r="F9" s="19">
        <v>83001.100000000006</v>
      </c>
      <c r="G9" s="19">
        <v>100143.3</v>
      </c>
      <c r="H9" s="19">
        <v>117197.6</v>
      </c>
      <c r="I9" s="19">
        <v>133586.6</v>
      </c>
      <c r="J9" s="19">
        <v>166176.5</v>
      </c>
      <c r="K9" s="19">
        <v>222811.9</v>
      </c>
      <c r="L9" s="19">
        <v>287072.09999999998</v>
      </c>
      <c r="M9" s="19">
        <v>301729.09999999998</v>
      </c>
      <c r="N9" s="19">
        <v>346568.2</v>
      </c>
      <c r="O9" s="19">
        <v>474973.9</v>
      </c>
      <c r="P9" s="19">
        <v>563965.4</v>
      </c>
      <c r="Q9" s="19">
        <v>611720.4</v>
      </c>
      <c r="R9" s="19">
        <v>717667.2</v>
      </c>
      <c r="S9" s="22">
        <v>805969.6</v>
      </c>
    </row>
    <row r="10" spans="1:20" ht="15" customHeight="1" x14ac:dyDescent="0.25">
      <c r="A10" s="21" t="s">
        <v>15</v>
      </c>
      <c r="B10" s="79">
        <v>8278.4</v>
      </c>
      <c r="C10" s="19">
        <v>11743.6</v>
      </c>
      <c r="D10" s="19">
        <v>16900</v>
      </c>
      <c r="E10" s="19">
        <v>22175.9</v>
      </c>
      <c r="F10" s="19">
        <v>26981.3</v>
      </c>
      <c r="G10" s="19">
        <v>33214.6</v>
      </c>
      <c r="H10" s="19">
        <v>40159.4</v>
      </c>
      <c r="I10" s="19">
        <v>44415.4</v>
      </c>
      <c r="J10" s="19">
        <v>55090</v>
      </c>
      <c r="K10" s="19">
        <v>74752</v>
      </c>
      <c r="L10" s="19">
        <v>86980.3</v>
      </c>
      <c r="M10" s="19">
        <v>87061.9</v>
      </c>
      <c r="N10" s="19">
        <v>109884.5</v>
      </c>
      <c r="O10" s="19">
        <v>128905.4</v>
      </c>
      <c r="P10" s="19">
        <v>136115</v>
      </c>
      <c r="Q10" s="19">
        <v>158228.70000000001</v>
      </c>
      <c r="R10" s="19">
        <v>151876.79999999999</v>
      </c>
      <c r="S10" s="22">
        <v>180517.5</v>
      </c>
    </row>
    <row r="11" spans="1:20" ht="15" customHeight="1" x14ac:dyDescent="0.25">
      <c r="A11" s="21" t="s">
        <v>16</v>
      </c>
      <c r="B11" s="79">
        <v>10097.299999999999</v>
      </c>
      <c r="C11" s="19">
        <v>16009.8</v>
      </c>
      <c r="D11" s="19">
        <v>23903.3</v>
      </c>
      <c r="E11" s="19">
        <v>31860</v>
      </c>
      <c r="F11" s="19">
        <v>37283.1</v>
      </c>
      <c r="G11" s="19">
        <v>48792.7</v>
      </c>
      <c r="H11" s="19">
        <v>57993.8</v>
      </c>
      <c r="I11" s="19">
        <v>70953.899999999994</v>
      </c>
      <c r="J11" s="19">
        <v>86150.5</v>
      </c>
      <c r="K11" s="19">
        <v>111869</v>
      </c>
      <c r="L11" s="19">
        <v>150394.4</v>
      </c>
      <c r="M11" s="19">
        <v>154946.1</v>
      </c>
      <c r="N11" s="19">
        <v>188601.3</v>
      </c>
      <c r="O11" s="19">
        <v>234749</v>
      </c>
      <c r="P11" s="19">
        <v>285256.59999999998</v>
      </c>
      <c r="Q11" s="19">
        <v>292841</v>
      </c>
      <c r="R11" s="19">
        <v>326459.5</v>
      </c>
      <c r="S11" s="22">
        <v>339760.8</v>
      </c>
    </row>
    <row r="12" spans="1:20" ht="15" customHeight="1" x14ac:dyDescent="0.25">
      <c r="A12" s="21" t="s">
        <v>17</v>
      </c>
      <c r="B12" s="79">
        <v>8478.9</v>
      </c>
      <c r="C12" s="19">
        <v>13363.6</v>
      </c>
      <c r="D12" s="19">
        <v>16662.2</v>
      </c>
      <c r="E12" s="19">
        <v>22221.5</v>
      </c>
      <c r="F12" s="19">
        <v>25952.9</v>
      </c>
      <c r="G12" s="19">
        <v>29692.1</v>
      </c>
      <c r="H12" s="19">
        <v>37787.4</v>
      </c>
      <c r="I12" s="19">
        <v>44684.7</v>
      </c>
      <c r="J12" s="19">
        <v>54351.1</v>
      </c>
      <c r="K12" s="19">
        <v>65700.399999999994</v>
      </c>
      <c r="L12" s="19">
        <v>81040.7</v>
      </c>
      <c r="M12" s="19">
        <v>78920.7</v>
      </c>
      <c r="N12" s="19">
        <v>98130.7</v>
      </c>
      <c r="O12" s="19">
        <v>116629.8</v>
      </c>
      <c r="P12" s="19">
        <v>130840.4</v>
      </c>
      <c r="Q12" s="19">
        <v>139015.9</v>
      </c>
      <c r="R12" s="19">
        <v>146731.5</v>
      </c>
      <c r="S12" s="22">
        <v>160579.79999999999</v>
      </c>
    </row>
    <row r="13" spans="1:20" ht="15" customHeight="1" x14ac:dyDescent="0.25">
      <c r="A13" s="21" t="s">
        <v>18</v>
      </c>
      <c r="B13" s="79">
        <v>15507.9</v>
      </c>
      <c r="C13" s="19">
        <v>22033.9</v>
      </c>
      <c r="D13" s="19">
        <v>30167.7</v>
      </c>
      <c r="E13" s="19">
        <v>36399.800000000003</v>
      </c>
      <c r="F13" s="19">
        <v>45309.4</v>
      </c>
      <c r="G13" s="19">
        <v>56383.1</v>
      </c>
      <c r="H13" s="19">
        <v>76506.100000000006</v>
      </c>
      <c r="I13" s="19">
        <v>86624.9</v>
      </c>
      <c r="J13" s="19">
        <v>104035.7</v>
      </c>
      <c r="K13" s="19">
        <v>128799</v>
      </c>
      <c r="L13" s="19">
        <v>167865.8</v>
      </c>
      <c r="M13" s="19">
        <v>161570.9</v>
      </c>
      <c r="N13" s="19">
        <v>193648.6</v>
      </c>
      <c r="O13" s="19">
        <v>228851.4</v>
      </c>
      <c r="P13" s="19">
        <v>248213.1</v>
      </c>
      <c r="Q13" s="19">
        <v>271542.5</v>
      </c>
      <c r="R13" s="19">
        <v>298287.3</v>
      </c>
      <c r="S13" s="22">
        <v>336999.4</v>
      </c>
    </row>
    <row r="14" spans="1:20" ht="15" customHeight="1" x14ac:dyDescent="0.25">
      <c r="A14" s="21" t="s">
        <v>19</v>
      </c>
      <c r="B14" s="79">
        <v>16400.5</v>
      </c>
      <c r="C14" s="19">
        <v>31008.7</v>
      </c>
      <c r="D14" s="19">
        <v>48067.7</v>
      </c>
      <c r="E14" s="19">
        <v>50574.1</v>
      </c>
      <c r="F14" s="19">
        <v>70590.5</v>
      </c>
      <c r="G14" s="19">
        <v>96241.9</v>
      </c>
      <c r="H14" s="19">
        <v>141778.29999999999</v>
      </c>
      <c r="I14" s="19">
        <v>145194.4</v>
      </c>
      <c r="J14" s="19">
        <v>179057.3</v>
      </c>
      <c r="K14" s="19">
        <v>209821.5</v>
      </c>
      <c r="L14" s="19">
        <v>259532.2</v>
      </c>
      <c r="M14" s="19">
        <v>226662</v>
      </c>
      <c r="N14" s="19">
        <v>248544.9</v>
      </c>
      <c r="O14" s="19">
        <v>287816.8</v>
      </c>
      <c r="P14" s="19">
        <v>293301.3</v>
      </c>
      <c r="Q14" s="19">
        <v>315685.40000000002</v>
      </c>
      <c r="R14" s="19">
        <v>398464.5</v>
      </c>
      <c r="S14" s="22">
        <v>448994.3</v>
      </c>
    </row>
    <row r="15" spans="1:20" ht="15" customHeight="1" x14ac:dyDescent="0.25">
      <c r="A15" s="21" t="s">
        <v>20</v>
      </c>
      <c r="B15" s="79">
        <v>82056.800000000003</v>
      </c>
      <c r="C15" s="19">
        <v>131178.29999999999</v>
      </c>
      <c r="D15" s="19">
        <v>176693.6</v>
      </c>
      <c r="E15" s="19">
        <v>235159.6</v>
      </c>
      <c r="F15" s="19">
        <v>312950</v>
      </c>
      <c r="G15" s="19">
        <v>412089.3</v>
      </c>
      <c r="H15" s="19">
        <v>535204.4</v>
      </c>
      <c r="I15" s="19">
        <v>708062.1</v>
      </c>
      <c r="J15" s="19">
        <v>934328.9</v>
      </c>
      <c r="K15" s="19">
        <v>1295649.8999999999</v>
      </c>
      <c r="L15" s="19">
        <v>1645753</v>
      </c>
      <c r="M15" s="19">
        <v>1519446.3</v>
      </c>
      <c r="N15" s="19">
        <v>1832867.3</v>
      </c>
      <c r="O15" s="19">
        <v>2176795.2999999998</v>
      </c>
      <c r="P15" s="19">
        <v>2357081.9</v>
      </c>
      <c r="Q15" s="19">
        <v>2545951.5</v>
      </c>
      <c r="R15" s="19">
        <v>2742886.1</v>
      </c>
      <c r="S15" s="22">
        <v>3180924.6</v>
      </c>
    </row>
    <row r="16" spans="1:20" ht="15" customHeight="1" x14ac:dyDescent="0.25">
      <c r="A16" s="21" t="s">
        <v>21</v>
      </c>
      <c r="B16" s="79">
        <v>9506.9</v>
      </c>
      <c r="C16" s="19">
        <v>15800</v>
      </c>
      <c r="D16" s="19">
        <v>22160.799999999999</v>
      </c>
      <c r="E16" s="19">
        <v>27624.799999999999</v>
      </c>
      <c r="F16" s="19">
        <v>35657.4</v>
      </c>
      <c r="G16" s="19">
        <v>42073.3</v>
      </c>
      <c r="H16" s="19">
        <v>46042.3</v>
      </c>
      <c r="I16" s="19">
        <v>53181.9</v>
      </c>
      <c r="J16" s="19">
        <v>64801.599999999999</v>
      </c>
      <c r="K16" s="19">
        <v>77101.2</v>
      </c>
      <c r="L16" s="19">
        <v>96669.9</v>
      </c>
      <c r="M16" s="19">
        <v>90623.6</v>
      </c>
      <c r="N16" s="19">
        <v>106196.7</v>
      </c>
      <c r="O16" s="19">
        <v>131198.20000000001</v>
      </c>
      <c r="P16" s="19">
        <v>146103.20000000001</v>
      </c>
      <c r="Q16" s="19">
        <v>164797</v>
      </c>
      <c r="R16" s="19">
        <v>178822.5</v>
      </c>
      <c r="S16" s="22">
        <v>208237.9</v>
      </c>
    </row>
    <row r="17" spans="1:19" ht="15" customHeight="1" x14ac:dyDescent="0.25">
      <c r="A17" s="21" t="s">
        <v>22</v>
      </c>
      <c r="B17" s="79">
        <v>12943.8</v>
      </c>
      <c r="C17" s="19">
        <v>20108.099999999999</v>
      </c>
      <c r="D17" s="19">
        <v>27956.5</v>
      </c>
      <c r="E17" s="19">
        <v>37054.300000000003</v>
      </c>
      <c r="F17" s="19">
        <v>45797.5</v>
      </c>
      <c r="G17" s="19">
        <v>59607.199999999997</v>
      </c>
      <c r="H17" s="19">
        <v>69996</v>
      </c>
      <c r="I17" s="19">
        <v>84382.7</v>
      </c>
      <c r="J17" s="19">
        <v>105491.9</v>
      </c>
      <c r="K17" s="19">
        <v>121305.2</v>
      </c>
      <c r="L17" s="19">
        <v>150151.20000000001</v>
      </c>
      <c r="M17" s="19">
        <v>153634.1</v>
      </c>
      <c r="N17" s="19">
        <v>179127.9</v>
      </c>
      <c r="O17" s="19">
        <v>214142.6</v>
      </c>
      <c r="P17" s="19">
        <v>253881.60000000001</v>
      </c>
      <c r="Q17" s="19">
        <v>279286.5</v>
      </c>
      <c r="R17" s="19">
        <v>295611.7</v>
      </c>
      <c r="S17" s="22">
        <v>323131.8</v>
      </c>
    </row>
    <row r="18" spans="1:19" ht="15" customHeight="1" x14ac:dyDescent="0.25">
      <c r="A18" s="21" t="s">
        <v>23</v>
      </c>
      <c r="B18" s="79">
        <v>11630.9</v>
      </c>
      <c r="C18" s="19">
        <v>20564.900000000001</v>
      </c>
      <c r="D18" s="19">
        <v>28140.6</v>
      </c>
      <c r="E18" s="19">
        <v>36016.300000000003</v>
      </c>
      <c r="F18" s="19">
        <v>42166.1</v>
      </c>
      <c r="G18" s="19">
        <v>49085.7</v>
      </c>
      <c r="H18" s="19">
        <v>56113.9</v>
      </c>
      <c r="I18" s="19">
        <v>65525.599999999999</v>
      </c>
      <c r="J18" s="19">
        <v>79043.399999999994</v>
      </c>
      <c r="K18" s="19">
        <v>95703.4</v>
      </c>
      <c r="L18" s="19">
        <v>121601.3</v>
      </c>
      <c r="M18" s="19">
        <v>125348.9</v>
      </c>
      <c r="N18" s="19">
        <v>154681.1</v>
      </c>
      <c r="O18" s="19">
        <v>180811.5</v>
      </c>
      <c r="P18" s="19">
        <v>201817</v>
      </c>
      <c r="Q18" s="19">
        <v>225887.1</v>
      </c>
      <c r="R18" s="19">
        <v>234710.1</v>
      </c>
      <c r="S18" s="22">
        <v>256706.8</v>
      </c>
    </row>
    <row r="19" spans="1:19" ht="15" customHeight="1" x14ac:dyDescent="0.25">
      <c r="A19" s="21" t="s">
        <v>24</v>
      </c>
      <c r="B19" s="79">
        <v>9871.2999999999993</v>
      </c>
      <c r="C19" s="19">
        <v>16750.900000000001</v>
      </c>
      <c r="D19" s="19">
        <v>23387.3</v>
      </c>
      <c r="E19" s="19">
        <v>31086.6</v>
      </c>
      <c r="F19" s="19">
        <v>38897.800000000003</v>
      </c>
      <c r="G19" s="19">
        <v>46877.7</v>
      </c>
      <c r="H19" s="19">
        <v>56775</v>
      </c>
      <c r="I19" s="19">
        <v>63614.8</v>
      </c>
      <c r="J19" s="19">
        <v>79766.2</v>
      </c>
      <c r="K19" s="19">
        <v>106039.6</v>
      </c>
      <c r="L19" s="19">
        <v>120836</v>
      </c>
      <c r="M19" s="19">
        <v>136323.9</v>
      </c>
      <c r="N19" s="19">
        <v>143902.39999999999</v>
      </c>
      <c r="O19" s="19">
        <v>173283.1</v>
      </c>
      <c r="P19" s="19">
        <v>203331.5</v>
      </c>
      <c r="Q19" s="19">
        <v>236335.9</v>
      </c>
      <c r="R19" s="19">
        <v>285656.5</v>
      </c>
      <c r="S19" s="22">
        <v>317213.7</v>
      </c>
    </row>
    <row r="20" spans="1:19" ht="15" customHeight="1" x14ac:dyDescent="0.25">
      <c r="A20" s="21" t="s">
        <v>25</v>
      </c>
      <c r="B20" s="79">
        <v>16784</v>
      </c>
      <c r="C20" s="19">
        <v>25703.4</v>
      </c>
      <c r="D20" s="19">
        <v>35341.1</v>
      </c>
      <c r="E20" s="19">
        <v>46986.400000000001</v>
      </c>
      <c r="F20" s="19">
        <v>55732.6</v>
      </c>
      <c r="G20" s="19">
        <v>68805.3</v>
      </c>
      <c r="H20" s="19">
        <v>88081.5</v>
      </c>
      <c r="I20" s="19">
        <v>96897.4</v>
      </c>
      <c r="J20" s="19">
        <v>127363.8</v>
      </c>
      <c r="K20" s="19">
        <v>156034.6</v>
      </c>
      <c r="L20" s="19">
        <v>192283</v>
      </c>
      <c r="M20" s="19">
        <v>197687</v>
      </c>
      <c r="N20" s="19">
        <v>219004.9</v>
      </c>
      <c r="O20" s="19">
        <v>255073</v>
      </c>
      <c r="P20" s="19">
        <v>268063.90000000002</v>
      </c>
      <c r="Q20" s="19">
        <v>298669.2</v>
      </c>
      <c r="R20" s="19">
        <v>316613.2</v>
      </c>
      <c r="S20" s="22">
        <v>329616</v>
      </c>
    </row>
    <row r="21" spans="1:19" ht="15" customHeight="1" x14ac:dyDescent="0.25">
      <c r="A21" s="21" t="s">
        <v>26</v>
      </c>
      <c r="B21" s="79">
        <v>17890.5</v>
      </c>
      <c r="C21" s="19">
        <v>28602.2</v>
      </c>
      <c r="D21" s="19">
        <v>42061.3</v>
      </c>
      <c r="E21" s="19">
        <v>52891.199999999997</v>
      </c>
      <c r="F21" s="19">
        <v>65416.3</v>
      </c>
      <c r="G21" s="19">
        <v>72258</v>
      </c>
      <c r="H21" s="19">
        <v>88119.6</v>
      </c>
      <c r="I21" s="19">
        <v>116221.2</v>
      </c>
      <c r="J21" s="19">
        <v>142240.1</v>
      </c>
      <c r="K21" s="19">
        <v>174110.9</v>
      </c>
      <c r="L21" s="19">
        <v>231730.8</v>
      </c>
      <c r="M21" s="19">
        <v>214925.4</v>
      </c>
      <c r="N21" s="19">
        <v>237629.2</v>
      </c>
      <c r="O21" s="19">
        <v>279879.3</v>
      </c>
      <c r="P21" s="19">
        <v>311240.3</v>
      </c>
      <c r="Q21" s="19">
        <v>348034.8</v>
      </c>
      <c r="R21" s="19">
        <v>411122.3</v>
      </c>
      <c r="S21" s="22">
        <v>477537.8</v>
      </c>
    </row>
    <row r="22" spans="1:19" ht="15" customHeight="1" x14ac:dyDescent="0.25">
      <c r="A22" s="21" t="s">
        <v>27</v>
      </c>
      <c r="B22" s="79">
        <v>19811.3</v>
      </c>
      <c r="C22" s="19">
        <v>33337.4</v>
      </c>
      <c r="D22" s="19">
        <v>41756.199999999997</v>
      </c>
      <c r="E22" s="19">
        <v>61149.599999999999</v>
      </c>
      <c r="F22" s="19">
        <v>75313.399999999994</v>
      </c>
      <c r="G22" s="19">
        <v>92073.4</v>
      </c>
      <c r="H22" s="19">
        <v>112438.7</v>
      </c>
      <c r="I22" s="19">
        <v>131252.1</v>
      </c>
      <c r="J22" s="19">
        <v>153251.5</v>
      </c>
      <c r="K22" s="19">
        <v>186577.5</v>
      </c>
      <c r="L22" s="19">
        <v>214946.3</v>
      </c>
      <c r="M22" s="19">
        <v>212684.4</v>
      </c>
      <c r="N22" s="19">
        <v>239644</v>
      </c>
      <c r="O22" s="19">
        <v>286967.5</v>
      </c>
      <c r="P22" s="19">
        <v>327279.59999999998</v>
      </c>
      <c r="Q22" s="19">
        <v>362861.8</v>
      </c>
      <c r="R22" s="19">
        <v>391462.8</v>
      </c>
      <c r="S22" s="22">
        <v>443054.1</v>
      </c>
    </row>
    <row r="23" spans="1:19" ht="15" customHeight="1" x14ac:dyDescent="0.25">
      <c r="A23" s="21" t="s">
        <v>28</v>
      </c>
      <c r="B23" s="83">
        <v>328497.90000000002</v>
      </c>
      <c r="C23" s="36">
        <v>695059.8</v>
      </c>
      <c r="D23" s="36">
        <v>1159034</v>
      </c>
      <c r="E23" s="36">
        <v>1370182.8</v>
      </c>
      <c r="F23" s="36">
        <v>1767476.7</v>
      </c>
      <c r="G23" s="36">
        <v>2188231.5</v>
      </c>
      <c r="H23" s="36">
        <v>2853272.4</v>
      </c>
      <c r="I23" s="36">
        <v>4135154.6</v>
      </c>
      <c r="J23" s="36">
        <v>5260232.8</v>
      </c>
      <c r="K23" s="36">
        <v>6696259.0999999996</v>
      </c>
      <c r="L23" s="36">
        <v>8248652</v>
      </c>
      <c r="M23" s="36">
        <v>7126972.4000000004</v>
      </c>
      <c r="N23" s="36">
        <v>8375863.7999999998</v>
      </c>
      <c r="O23" s="36">
        <v>9948772.8000000007</v>
      </c>
      <c r="P23" s="36">
        <v>10666870.5</v>
      </c>
      <c r="Q23" s="36">
        <v>11814897.4</v>
      </c>
      <c r="R23" s="36">
        <v>12779525.699999999</v>
      </c>
      <c r="S23" s="37">
        <v>13520862.9</v>
      </c>
    </row>
    <row r="24" spans="1:19" ht="15" customHeight="1" x14ac:dyDescent="0.25">
      <c r="A24" s="23" t="s">
        <v>29</v>
      </c>
      <c r="B24" s="17">
        <f>SUM(B25:B36)</f>
        <v>240785</v>
      </c>
      <c r="C24" s="17">
        <f>SUM(C25:C36)</f>
        <v>402312.7</v>
      </c>
      <c r="D24" s="17">
        <f t="shared" ref="D24:N24" si="3">SUM(D25:D36)-D28</f>
        <v>578504.69999999995</v>
      </c>
      <c r="E24" s="17">
        <f t="shared" si="3"/>
        <v>709025.1</v>
      </c>
      <c r="F24" s="17">
        <f t="shared" si="3"/>
        <v>886843.2</v>
      </c>
      <c r="G24" s="17">
        <f t="shared" si="3"/>
        <v>1091026.5</v>
      </c>
      <c r="H24" s="17">
        <f t="shared" si="3"/>
        <v>1474882.0000000002</v>
      </c>
      <c r="I24" s="17">
        <f t="shared" si="3"/>
        <v>1799780.2</v>
      </c>
      <c r="J24" s="17">
        <f t="shared" si="3"/>
        <v>2198608</v>
      </c>
      <c r="K24" s="17">
        <f t="shared" si="3"/>
        <v>2770190.2</v>
      </c>
      <c r="L24" s="17">
        <f t="shared" si="3"/>
        <v>3388222.1</v>
      </c>
      <c r="M24" s="17">
        <f t="shared" si="3"/>
        <v>3415870.7</v>
      </c>
      <c r="N24" s="17">
        <f t="shared" si="3"/>
        <v>3943053.6999999997</v>
      </c>
      <c r="O24" s="17">
        <f>SUM(O25:O36)-O28-O29</f>
        <v>4785458.7</v>
      </c>
      <c r="P24" s="17">
        <f>SUM(P25:P36)-P28-P29</f>
        <v>5247508.5000000009</v>
      </c>
      <c r="Q24" s="17">
        <f>SUM(Q25:Q36)-Q28-Q29</f>
        <v>5553389.2000000002</v>
      </c>
      <c r="R24" s="17">
        <f>SUM(R25:R36)-R28-R29</f>
        <v>5945311.2999999998</v>
      </c>
      <c r="S24" s="17">
        <f>SUM(S25:S36)-S28-S29</f>
        <v>7204794.8000000007</v>
      </c>
    </row>
    <row r="25" spans="1:19" ht="15" customHeight="1" x14ac:dyDescent="0.25">
      <c r="A25" s="24" t="s">
        <v>30</v>
      </c>
      <c r="B25" s="19">
        <v>11241.6</v>
      </c>
      <c r="C25" s="19">
        <v>20040.400000000001</v>
      </c>
      <c r="D25" s="19">
        <v>28214.6</v>
      </c>
      <c r="E25" s="19">
        <v>33721.199999999997</v>
      </c>
      <c r="F25" s="19">
        <v>41362.400000000001</v>
      </c>
      <c r="G25" s="19">
        <v>46588.9</v>
      </c>
      <c r="H25" s="19">
        <v>53964.1</v>
      </c>
      <c r="I25" s="19">
        <v>77124.800000000003</v>
      </c>
      <c r="J25" s="19">
        <v>84228.3</v>
      </c>
      <c r="K25" s="19">
        <v>104603.3</v>
      </c>
      <c r="L25" s="19">
        <v>115208.2</v>
      </c>
      <c r="M25" s="19">
        <v>105924.1</v>
      </c>
      <c r="N25" s="19">
        <v>120511.3</v>
      </c>
      <c r="O25" s="19">
        <v>154953.70000000001</v>
      </c>
      <c r="P25" s="19">
        <v>160841.5</v>
      </c>
      <c r="Q25" s="19">
        <v>178636.2</v>
      </c>
      <c r="R25" s="19">
        <v>191192.1</v>
      </c>
      <c r="S25" s="22">
        <v>212049.5</v>
      </c>
    </row>
    <row r="26" spans="1:19" ht="15" customHeight="1" x14ac:dyDescent="0.25">
      <c r="A26" s="24" t="s">
        <v>31</v>
      </c>
      <c r="B26" s="19">
        <v>29127.5</v>
      </c>
      <c r="C26" s="19">
        <v>43810.6</v>
      </c>
      <c r="D26" s="19">
        <v>59473.1</v>
      </c>
      <c r="E26" s="19">
        <v>78276.5</v>
      </c>
      <c r="F26" s="19">
        <v>86019.4</v>
      </c>
      <c r="G26" s="19">
        <v>107149</v>
      </c>
      <c r="H26" s="19">
        <v>131588</v>
      </c>
      <c r="I26" s="19">
        <v>171307.2</v>
      </c>
      <c r="J26" s="19">
        <v>218490.7</v>
      </c>
      <c r="K26" s="19">
        <v>241150.5</v>
      </c>
      <c r="L26" s="19">
        <v>291812.09999999998</v>
      </c>
      <c r="M26" s="19">
        <v>302629.2</v>
      </c>
      <c r="N26" s="19">
        <v>353853</v>
      </c>
      <c r="O26" s="19">
        <v>435959.3</v>
      </c>
      <c r="P26" s="19">
        <v>479051.3</v>
      </c>
      <c r="Q26" s="19">
        <v>482329.9</v>
      </c>
      <c r="R26" s="19">
        <v>484166.5</v>
      </c>
      <c r="S26" s="22">
        <v>528403.4</v>
      </c>
    </row>
    <row r="27" spans="1:19" ht="15" customHeight="1" x14ac:dyDescent="0.25">
      <c r="A27" s="24" t="s">
        <v>32</v>
      </c>
      <c r="B27" s="19">
        <v>22435.5</v>
      </c>
      <c r="C27" s="19">
        <v>35928.400000000001</v>
      </c>
      <c r="D27" s="19">
        <v>61806.9</v>
      </c>
      <c r="E27" s="19">
        <v>67274.7</v>
      </c>
      <c r="F27" s="19">
        <v>83158.8</v>
      </c>
      <c r="G27" s="19">
        <v>103951.3</v>
      </c>
      <c r="H27" s="19">
        <v>142564.70000000001</v>
      </c>
      <c r="I27" s="19">
        <v>166433.4</v>
      </c>
      <c r="J27" s="19">
        <v>215932.7</v>
      </c>
      <c r="K27" s="19">
        <v>268672.09999999998</v>
      </c>
      <c r="L27" s="19">
        <v>289755.90000000002</v>
      </c>
      <c r="M27" s="19">
        <v>323606.8</v>
      </c>
      <c r="N27" s="19">
        <v>372804.8</v>
      </c>
      <c r="O27" s="19">
        <v>439116.79999999999</v>
      </c>
      <c r="P27" s="19">
        <v>472470.9</v>
      </c>
      <c r="Q27" s="19">
        <v>500095.1</v>
      </c>
      <c r="R27" s="19">
        <v>542695.30000000005</v>
      </c>
      <c r="S27" s="22">
        <v>627698.1</v>
      </c>
    </row>
    <row r="28" spans="1:19" ht="15" customHeight="1" x14ac:dyDescent="0.25">
      <c r="A28" s="24" t="s">
        <v>33</v>
      </c>
      <c r="B28" s="19" t="s">
        <v>34</v>
      </c>
      <c r="C28" s="19" t="s">
        <v>34</v>
      </c>
      <c r="D28" s="19">
        <v>11924</v>
      </c>
      <c r="E28" s="19">
        <v>11883.5</v>
      </c>
      <c r="F28" s="19">
        <v>16480.8</v>
      </c>
      <c r="G28" s="19">
        <v>25040.6</v>
      </c>
      <c r="H28" s="19">
        <v>39586.699999999997</v>
      </c>
      <c r="I28" s="19">
        <v>44718.3</v>
      </c>
      <c r="J28" s="19">
        <v>67248.399999999994</v>
      </c>
      <c r="K28" s="19">
        <v>97838.3</v>
      </c>
      <c r="L28" s="19">
        <v>91476.4</v>
      </c>
      <c r="M28" s="19">
        <v>130177.7</v>
      </c>
      <c r="N28" s="19">
        <v>145928.29999999999</v>
      </c>
      <c r="O28" s="19">
        <v>165431.29999999999</v>
      </c>
      <c r="P28" s="19">
        <v>157067.1</v>
      </c>
      <c r="Q28" s="19">
        <v>173170.2</v>
      </c>
      <c r="R28" s="19">
        <v>187009.8</v>
      </c>
      <c r="S28" s="22">
        <v>227193.5</v>
      </c>
    </row>
    <row r="29" spans="1:19" ht="15" customHeight="1" x14ac:dyDescent="0.25">
      <c r="A29" s="24" t="s">
        <v>35</v>
      </c>
      <c r="B29" s="25" t="s">
        <v>34</v>
      </c>
      <c r="C29" s="25" t="s">
        <v>34</v>
      </c>
      <c r="D29" s="25" t="s">
        <v>34</v>
      </c>
      <c r="E29" s="25" t="s">
        <v>34</v>
      </c>
      <c r="F29" s="25" t="s">
        <v>34</v>
      </c>
      <c r="G29" s="25" t="s">
        <v>34</v>
      </c>
      <c r="H29" s="25" t="s">
        <v>34</v>
      </c>
      <c r="I29" s="25" t="s">
        <v>34</v>
      </c>
      <c r="J29" s="25" t="s">
        <v>34</v>
      </c>
      <c r="K29" s="25" t="s">
        <v>34</v>
      </c>
      <c r="L29" s="25" t="s">
        <v>34</v>
      </c>
      <c r="M29" s="25" t="s">
        <v>34</v>
      </c>
      <c r="N29" s="25" t="s">
        <v>34</v>
      </c>
      <c r="O29" s="19">
        <v>273685.5</v>
      </c>
      <c r="P29" s="19">
        <v>315403.8</v>
      </c>
      <c r="Q29" s="19">
        <v>326924.90000000002</v>
      </c>
      <c r="R29" s="19">
        <v>355685.5</v>
      </c>
      <c r="S29" s="22">
        <v>400504.6</v>
      </c>
    </row>
    <row r="30" spans="1:19" ht="15" customHeight="1" x14ac:dyDescent="0.25">
      <c r="A30" s="24" t="s">
        <v>36</v>
      </c>
      <c r="B30" s="19">
        <v>23748.400000000001</v>
      </c>
      <c r="C30" s="19">
        <v>44974.400000000001</v>
      </c>
      <c r="D30" s="19">
        <v>69195.5</v>
      </c>
      <c r="E30" s="19">
        <v>65425.3</v>
      </c>
      <c r="F30" s="19">
        <v>80731.899999999994</v>
      </c>
      <c r="G30" s="19">
        <v>107544.6</v>
      </c>
      <c r="H30" s="19">
        <v>161378.6</v>
      </c>
      <c r="I30" s="19">
        <v>193966.1</v>
      </c>
      <c r="J30" s="19">
        <v>201939.20000000001</v>
      </c>
      <c r="K30" s="19">
        <v>243336.3</v>
      </c>
      <c r="L30" s="19">
        <v>294926.2</v>
      </c>
      <c r="M30" s="19">
        <v>213396.9</v>
      </c>
      <c r="N30" s="19">
        <v>262432.7</v>
      </c>
      <c r="O30" s="19">
        <v>323067.90000000002</v>
      </c>
      <c r="P30" s="19">
        <v>355291.3</v>
      </c>
      <c r="Q30" s="19">
        <v>346227.6</v>
      </c>
      <c r="R30" s="19">
        <v>387211.7</v>
      </c>
      <c r="S30" s="22">
        <v>478893</v>
      </c>
    </row>
    <row r="31" spans="1:19" ht="15" customHeight="1" x14ac:dyDescent="0.25">
      <c r="A31" s="24" t="s">
        <v>37</v>
      </c>
      <c r="B31" s="19">
        <v>8405.7999999999993</v>
      </c>
      <c r="C31" s="19">
        <v>15619.6</v>
      </c>
      <c r="D31" s="19">
        <v>23290.3</v>
      </c>
      <c r="E31" s="19">
        <v>32327.200000000001</v>
      </c>
      <c r="F31" s="19">
        <v>40120.300000000003</v>
      </c>
      <c r="G31" s="19">
        <v>46757.7</v>
      </c>
      <c r="H31" s="19">
        <v>66552.100000000006</v>
      </c>
      <c r="I31" s="19">
        <v>81837.600000000006</v>
      </c>
      <c r="J31" s="19">
        <v>103138.7</v>
      </c>
      <c r="K31" s="19">
        <v>143927.70000000001</v>
      </c>
      <c r="L31" s="19">
        <v>179266.7</v>
      </c>
      <c r="M31" s="19">
        <v>169519.6</v>
      </c>
      <c r="N31" s="19">
        <v>195749.1</v>
      </c>
      <c r="O31" s="19">
        <v>241004.79999999999</v>
      </c>
      <c r="P31" s="19">
        <v>265361.2</v>
      </c>
      <c r="Q31" s="19">
        <v>275885.8</v>
      </c>
      <c r="R31" s="19">
        <v>314088.3</v>
      </c>
      <c r="S31" s="22">
        <v>349818.6</v>
      </c>
    </row>
    <row r="32" spans="1:19" ht="15" customHeight="1" x14ac:dyDescent="0.25">
      <c r="A32" s="24" t="s">
        <v>38</v>
      </c>
      <c r="B32" s="19">
        <v>21515.9</v>
      </c>
      <c r="C32" s="19">
        <v>39742.800000000003</v>
      </c>
      <c r="D32" s="19">
        <v>56001.9</v>
      </c>
      <c r="E32" s="19">
        <v>75858.600000000006</v>
      </c>
      <c r="F32" s="19">
        <v>94747</v>
      </c>
      <c r="G32" s="19">
        <v>121222.3</v>
      </c>
      <c r="H32" s="19">
        <v>166445</v>
      </c>
      <c r="I32" s="19">
        <v>205416.9</v>
      </c>
      <c r="J32" s="19">
        <v>265260.40000000002</v>
      </c>
      <c r="K32" s="19">
        <v>309028.59999999998</v>
      </c>
      <c r="L32" s="19">
        <v>383255.4</v>
      </c>
      <c r="M32" s="19">
        <v>430395.5</v>
      </c>
      <c r="N32" s="19">
        <v>490303.7</v>
      </c>
      <c r="O32" s="19">
        <v>581712</v>
      </c>
      <c r="P32" s="19">
        <v>672066.9</v>
      </c>
      <c r="Q32" s="19">
        <v>678718.3</v>
      </c>
      <c r="R32" s="19">
        <v>703325.6</v>
      </c>
      <c r="S32" s="22">
        <v>849616.6</v>
      </c>
    </row>
    <row r="33" spans="1:19" ht="15" customHeight="1" x14ac:dyDescent="0.25">
      <c r="A33" s="24" t="s">
        <v>39</v>
      </c>
      <c r="B33" s="19">
        <v>22675.9</v>
      </c>
      <c r="C33" s="19">
        <v>40973.5</v>
      </c>
      <c r="D33" s="19">
        <v>55135</v>
      </c>
      <c r="E33" s="19">
        <v>57569.3</v>
      </c>
      <c r="F33" s="19">
        <v>68445.399999999994</v>
      </c>
      <c r="G33" s="19">
        <v>80604.100000000006</v>
      </c>
      <c r="H33" s="19">
        <v>124972</v>
      </c>
      <c r="I33" s="19">
        <v>132870.20000000001</v>
      </c>
      <c r="J33" s="19">
        <v>158127</v>
      </c>
      <c r="K33" s="19">
        <v>191584.6</v>
      </c>
      <c r="L33" s="19">
        <v>213733.5</v>
      </c>
      <c r="M33" s="19">
        <v>202235.5</v>
      </c>
      <c r="N33" s="19">
        <v>233438.9</v>
      </c>
      <c r="O33" s="19">
        <v>263811.7</v>
      </c>
      <c r="P33" s="19">
        <v>283846.2</v>
      </c>
      <c r="Q33" s="19">
        <v>306578.7</v>
      </c>
      <c r="R33" s="19">
        <v>328291.8</v>
      </c>
      <c r="S33" s="22">
        <v>401582.7</v>
      </c>
    </row>
    <row r="34" spans="1:19" ht="15" customHeight="1" x14ac:dyDescent="0.25">
      <c r="A34" s="24" t="s">
        <v>40</v>
      </c>
      <c r="B34" s="19">
        <v>9361</v>
      </c>
      <c r="C34" s="19">
        <v>15726.4</v>
      </c>
      <c r="D34" s="19">
        <v>20965.5</v>
      </c>
      <c r="E34" s="19">
        <v>27501</v>
      </c>
      <c r="F34" s="19">
        <v>31466.799999999999</v>
      </c>
      <c r="G34" s="19">
        <v>38081.699999999997</v>
      </c>
      <c r="H34" s="19">
        <v>49242.3</v>
      </c>
      <c r="I34" s="19">
        <v>63848.3</v>
      </c>
      <c r="J34" s="19">
        <v>74923.8</v>
      </c>
      <c r="K34" s="19">
        <v>86664.9</v>
      </c>
      <c r="L34" s="19">
        <v>115141.3</v>
      </c>
      <c r="M34" s="19">
        <v>117710</v>
      </c>
      <c r="N34" s="19">
        <v>127407.8</v>
      </c>
      <c r="O34" s="19">
        <v>153419.70000000001</v>
      </c>
      <c r="P34" s="19">
        <v>170605.7</v>
      </c>
      <c r="Q34" s="19">
        <v>178818.1</v>
      </c>
      <c r="R34" s="19">
        <v>209304.4</v>
      </c>
      <c r="S34" s="22">
        <v>234075.7</v>
      </c>
    </row>
    <row r="35" spans="1:19" ht="15" customHeight="1" x14ac:dyDescent="0.25">
      <c r="A35" s="24" t="s">
        <v>41</v>
      </c>
      <c r="B35" s="19">
        <v>6161.2</v>
      </c>
      <c r="C35" s="19">
        <v>11142.4</v>
      </c>
      <c r="D35" s="19">
        <v>16178.9</v>
      </c>
      <c r="E35" s="19">
        <v>19416.900000000001</v>
      </c>
      <c r="F35" s="19">
        <v>24098.9</v>
      </c>
      <c r="G35" s="19">
        <v>29488.400000000001</v>
      </c>
      <c r="H35" s="19">
        <v>35816</v>
      </c>
      <c r="I35" s="19">
        <v>40582.9</v>
      </c>
      <c r="J35" s="19">
        <v>51464.9</v>
      </c>
      <c r="K35" s="19">
        <v>61561.9</v>
      </c>
      <c r="L35" s="19">
        <v>73283.199999999997</v>
      </c>
      <c r="M35" s="19">
        <v>74647.8</v>
      </c>
      <c r="N35" s="19">
        <v>87066</v>
      </c>
      <c r="O35" s="19">
        <v>100498.5</v>
      </c>
      <c r="P35" s="19">
        <v>107547.5</v>
      </c>
      <c r="Q35" s="19">
        <v>114676.2</v>
      </c>
      <c r="R35" s="19">
        <v>123825.60000000001</v>
      </c>
      <c r="S35" s="22">
        <v>135239.5</v>
      </c>
    </row>
    <row r="36" spans="1:19" ht="15" customHeight="1" x14ac:dyDescent="0.25">
      <c r="A36" s="24" t="s">
        <v>42</v>
      </c>
      <c r="B36" s="26">
        <v>86112.2</v>
      </c>
      <c r="C36" s="26">
        <v>134354.20000000001</v>
      </c>
      <c r="D36" s="26">
        <v>188243</v>
      </c>
      <c r="E36" s="26">
        <v>251654.39999999999</v>
      </c>
      <c r="F36" s="26">
        <v>336692.3</v>
      </c>
      <c r="G36" s="26">
        <v>409638.5</v>
      </c>
      <c r="H36" s="26">
        <v>542359.19999999995</v>
      </c>
      <c r="I36" s="26">
        <v>666392.80000000005</v>
      </c>
      <c r="J36" s="26">
        <v>825102.3</v>
      </c>
      <c r="K36" s="26">
        <v>1119660.3</v>
      </c>
      <c r="L36" s="26">
        <v>1431839.6</v>
      </c>
      <c r="M36" s="26">
        <v>1475805.3</v>
      </c>
      <c r="N36" s="26">
        <v>1699486.4</v>
      </c>
      <c r="O36" s="26">
        <v>2091914.3</v>
      </c>
      <c r="P36" s="26">
        <v>2280426</v>
      </c>
      <c r="Q36" s="26">
        <v>2491423.2999999998</v>
      </c>
      <c r="R36" s="26">
        <v>2661210</v>
      </c>
      <c r="S36" s="27">
        <v>3387417.7</v>
      </c>
    </row>
    <row r="37" spans="1:19" ht="15" customHeight="1" x14ac:dyDescent="0.25">
      <c r="A37" s="28" t="s">
        <v>43</v>
      </c>
      <c r="B37" s="17">
        <f t="shared" ref="B37:N37" si="4">SUM(B38:B44)</f>
        <v>134769.40000000002</v>
      </c>
      <c r="C37" s="17">
        <f t="shared" si="4"/>
        <v>230255.90000000002</v>
      </c>
      <c r="D37" s="17">
        <f t="shared" si="4"/>
        <v>329695.30000000005</v>
      </c>
      <c r="E37" s="17">
        <f t="shared" si="4"/>
        <v>426507.8</v>
      </c>
      <c r="F37" s="17">
        <f t="shared" si="4"/>
        <v>519019.2</v>
      </c>
      <c r="G37" s="17">
        <f t="shared" si="4"/>
        <v>616085.30000000005</v>
      </c>
      <c r="H37" s="17">
        <f t="shared" si="4"/>
        <v>766851.3</v>
      </c>
      <c r="I37" s="17">
        <f t="shared" si="4"/>
        <v>936055.89999999991</v>
      </c>
      <c r="J37" s="17">
        <f t="shared" si="4"/>
        <v>1195194.5</v>
      </c>
      <c r="K37" s="17">
        <f t="shared" si="4"/>
        <v>1577082.9</v>
      </c>
      <c r="L37" s="17">
        <f t="shared" si="4"/>
        <v>2001111.4999999998</v>
      </c>
      <c r="M37" s="17">
        <f t="shared" si="4"/>
        <v>1994912.5</v>
      </c>
      <c r="N37" s="17">
        <f t="shared" si="4"/>
        <v>2337936.9</v>
      </c>
      <c r="O37" s="17">
        <f>SUM(O38:O44)</f>
        <v>2777791.9000000004</v>
      </c>
      <c r="P37" s="17">
        <f>SUM(P38:P44)</f>
        <v>3185419.8</v>
      </c>
      <c r="Q37" s="17">
        <f>SUM(Q38:Q44)</f>
        <v>3574075.6999999997</v>
      </c>
      <c r="R37" s="17">
        <f>SUM(R38:R45)</f>
        <v>4146212.1</v>
      </c>
      <c r="S37" s="17">
        <f>SUM(S38:S45)</f>
        <v>4636315.5</v>
      </c>
    </row>
    <row r="38" spans="1:19" ht="15" customHeight="1" x14ac:dyDescent="0.25">
      <c r="A38" s="24" t="s">
        <v>44</v>
      </c>
      <c r="B38" s="29">
        <v>3112.6</v>
      </c>
      <c r="C38" s="29">
        <v>4524.8</v>
      </c>
      <c r="D38" s="29">
        <v>5519.6</v>
      </c>
      <c r="E38" s="29">
        <v>6641.8</v>
      </c>
      <c r="F38" s="29">
        <v>7909.9</v>
      </c>
      <c r="G38" s="29">
        <v>9849.2999999999993</v>
      </c>
      <c r="H38" s="29">
        <v>12493.2</v>
      </c>
      <c r="I38" s="29">
        <v>17029.099999999999</v>
      </c>
      <c r="J38" s="29">
        <v>21132.400000000001</v>
      </c>
      <c r="K38" s="29">
        <v>29085.1</v>
      </c>
      <c r="L38" s="29">
        <v>36134.400000000001</v>
      </c>
      <c r="M38" s="29">
        <v>41511.5</v>
      </c>
      <c r="N38" s="29">
        <v>47194.5</v>
      </c>
      <c r="O38" s="29">
        <v>56803.3</v>
      </c>
      <c r="P38" s="29">
        <v>65300.4</v>
      </c>
      <c r="Q38" s="29">
        <v>70862.3</v>
      </c>
      <c r="R38" s="29">
        <v>75622.5</v>
      </c>
      <c r="S38" s="30">
        <v>84306</v>
      </c>
    </row>
    <row r="39" spans="1:19" ht="15" customHeight="1" x14ac:dyDescent="0.25">
      <c r="A39" s="24" t="s">
        <v>45</v>
      </c>
      <c r="B39" s="19">
        <v>1525.3</v>
      </c>
      <c r="C39" s="19">
        <v>2198</v>
      </c>
      <c r="D39" s="19">
        <v>6212.6</v>
      </c>
      <c r="E39" s="19">
        <v>6732</v>
      </c>
      <c r="F39" s="19">
        <v>7272.3</v>
      </c>
      <c r="G39" s="19">
        <v>6539.5</v>
      </c>
      <c r="H39" s="19">
        <v>8518.5</v>
      </c>
      <c r="I39" s="19">
        <v>9685.7000000000007</v>
      </c>
      <c r="J39" s="19">
        <v>12844.1</v>
      </c>
      <c r="K39" s="19">
        <v>17225.8</v>
      </c>
      <c r="L39" s="19">
        <v>20789.7</v>
      </c>
      <c r="M39" s="19">
        <v>23948.1</v>
      </c>
      <c r="N39" s="19">
        <v>24404.1</v>
      </c>
      <c r="O39" s="19">
        <v>29318.7</v>
      </c>
      <c r="P39" s="19">
        <v>35897.800000000003</v>
      </c>
      <c r="Q39" s="19">
        <v>41165.9</v>
      </c>
      <c r="R39" s="19">
        <v>46680.6</v>
      </c>
      <c r="S39" s="22">
        <v>51958.5</v>
      </c>
    </row>
    <row r="40" spans="1:19" ht="15" customHeight="1" x14ac:dyDescent="0.25">
      <c r="A40" s="24" t="s">
        <v>46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>
        <v>189439.2</v>
      </c>
      <c r="S40" s="22">
        <v>265970.59999999998</v>
      </c>
    </row>
    <row r="41" spans="1:19" ht="15" customHeight="1" x14ac:dyDescent="0.25">
      <c r="A41" s="24" t="s">
        <v>47</v>
      </c>
      <c r="B41" s="19">
        <v>51621.9</v>
      </c>
      <c r="C41" s="19">
        <v>98882</v>
      </c>
      <c r="D41" s="19">
        <v>137125.29999999999</v>
      </c>
      <c r="E41" s="19">
        <v>179177.5</v>
      </c>
      <c r="F41" s="19">
        <v>217727.6</v>
      </c>
      <c r="G41" s="19">
        <v>248565.5</v>
      </c>
      <c r="H41" s="19">
        <v>313623.59999999998</v>
      </c>
      <c r="I41" s="19">
        <v>372929.8</v>
      </c>
      <c r="J41" s="19">
        <v>483950.7</v>
      </c>
      <c r="K41" s="19">
        <v>648211.30000000005</v>
      </c>
      <c r="L41" s="19">
        <v>803834.1</v>
      </c>
      <c r="M41" s="19">
        <v>861603.3</v>
      </c>
      <c r="N41" s="19">
        <v>1028308.4</v>
      </c>
      <c r="O41" s="19">
        <v>1244652.8</v>
      </c>
      <c r="P41" s="19">
        <v>1459490.8</v>
      </c>
      <c r="Q41" s="19">
        <v>1662969.0999999999</v>
      </c>
      <c r="R41" s="19">
        <v>1784833.5</v>
      </c>
      <c r="S41" s="22">
        <v>1933512.1</v>
      </c>
    </row>
    <row r="42" spans="1:19" ht="15" customHeight="1" x14ac:dyDescent="0.25">
      <c r="A42" s="24" t="s">
        <v>48</v>
      </c>
      <c r="B42" s="19">
        <v>10356.299999999999</v>
      </c>
      <c r="C42" s="19">
        <v>16032.8</v>
      </c>
      <c r="D42" s="19">
        <v>28115.7</v>
      </c>
      <c r="E42" s="19">
        <v>32274.3</v>
      </c>
      <c r="F42" s="19">
        <v>40994.9</v>
      </c>
      <c r="G42" s="19">
        <v>50659.8</v>
      </c>
      <c r="H42" s="19">
        <v>56710.9</v>
      </c>
      <c r="I42" s="19">
        <v>70127.600000000006</v>
      </c>
      <c r="J42" s="19">
        <v>85112.1</v>
      </c>
      <c r="K42" s="19">
        <v>100359.2</v>
      </c>
      <c r="L42" s="19">
        <v>147549.1</v>
      </c>
      <c r="M42" s="19">
        <v>134418.20000000001</v>
      </c>
      <c r="N42" s="19">
        <v>144888.79999999999</v>
      </c>
      <c r="O42" s="19">
        <v>172616.6</v>
      </c>
      <c r="P42" s="19">
        <v>209654.39999999999</v>
      </c>
      <c r="Q42" s="19">
        <v>273917.09999999998</v>
      </c>
      <c r="R42" s="19">
        <v>296319.3</v>
      </c>
      <c r="S42" s="22">
        <v>322303</v>
      </c>
    </row>
    <row r="43" spans="1:19" ht="15" customHeight="1" x14ac:dyDescent="0.25">
      <c r="A43" s="24" t="s">
        <v>49</v>
      </c>
      <c r="B43" s="19">
        <v>30261.5</v>
      </c>
      <c r="C43" s="19">
        <v>44411.1</v>
      </c>
      <c r="D43" s="19">
        <v>63767.1</v>
      </c>
      <c r="E43" s="19">
        <v>82919.7</v>
      </c>
      <c r="F43" s="19">
        <v>104341.2</v>
      </c>
      <c r="G43" s="19">
        <v>128622.2</v>
      </c>
      <c r="H43" s="19">
        <v>154337.70000000001</v>
      </c>
      <c r="I43" s="19">
        <v>203232.2</v>
      </c>
      <c r="J43" s="19">
        <v>252142.7</v>
      </c>
      <c r="K43" s="19">
        <v>331766.8</v>
      </c>
      <c r="L43" s="19">
        <v>416678.5</v>
      </c>
      <c r="M43" s="19">
        <v>377514.3</v>
      </c>
      <c r="N43" s="19">
        <v>433473.7</v>
      </c>
      <c r="O43" s="19">
        <v>508433.3</v>
      </c>
      <c r="P43" s="19">
        <v>571516.1</v>
      </c>
      <c r="Q43" s="19">
        <v>607472.19999999995</v>
      </c>
      <c r="R43" s="19">
        <v>715409.6</v>
      </c>
      <c r="S43" s="22">
        <v>740458</v>
      </c>
    </row>
    <row r="44" spans="1:19" ht="15" customHeight="1" x14ac:dyDescent="0.25">
      <c r="A44" s="24" t="s">
        <v>50</v>
      </c>
      <c r="B44" s="19">
        <v>37891.800000000003</v>
      </c>
      <c r="C44" s="19">
        <v>64207.199999999997</v>
      </c>
      <c r="D44" s="19">
        <v>88955</v>
      </c>
      <c r="E44" s="19">
        <v>118762.5</v>
      </c>
      <c r="F44" s="19">
        <v>140773.29999999999</v>
      </c>
      <c r="G44" s="19">
        <v>171849</v>
      </c>
      <c r="H44" s="19">
        <v>221167.4</v>
      </c>
      <c r="I44" s="19">
        <v>263051.5</v>
      </c>
      <c r="J44" s="19">
        <v>340012.5</v>
      </c>
      <c r="K44" s="19">
        <v>450434.7</v>
      </c>
      <c r="L44" s="19">
        <v>576125.69999999995</v>
      </c>
      <c r="M44" s="19">
        <v>555917.1</v>
      </c>
      <c r="N44" s="19">
        <v>659667.4</v>
      </c>
      <c r="O44" s="19">
        <v>765967.2</v>
      </c>
      <c r="P44" s="19">
        <v>843560.3</v>
      </c>
      <c r="Q44" s="19">
        <v>917689.1</v>
      </c>
      <c r="R44" s="19">
        <v>1007758.8</v>
      </c>
      <c r="S44" s="22">
        <v>1189144</v>
      </c>
    </row>
    <row r="45" spans="1:19" ht="15" customHeight="1" x14ac:dyDescent="0.25">
      <c r="A45" s="24" t="s">
        <v>51</v>
      </c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>
        <v>30148.6</v>
      </c>
      <c r="S45" s="22">
        <v>48663.3</v>
      </c>
    </row>
    <row r="46" spans="1:19" ht="15" customHeight="1" x14ac:dyDescent="0.25">
      <c r="A46" s="23" t="s">
        <v>52</v>
      </c>
      <c r="B46" s="17">
        <f t="shared" ref="B46:S46" si="5">SUM(B47:B53)</f>
        <v>50235.3</v>
      </c>
      <c r="C46" s="17">
        <f t="shared" si="5"/>
        <v>73692</v>
      </c>
      <c r="D46" s="17">
        <f t="shared" si="5"/>
        <v>105178</v>
      </c>
      <c r="E46" s="17">
        <f t="shared" si="5"/>
        <v>142442.1</v>
      </c>
      <c r="F46" s="17">
        <f t="shared" si="5"/>
        <v>174564.1</v>
      </c>
      <c r="G46" s="31">
        <f t="shared" si="5"/>
        <v>220169.60000000001</v>
      </c>
      <c r="H46" s="31">
        <f t="shared" si="5"/>
        <v>275606.29999999993</v>
      </c>
      <c r="I46" s="31">
        <f t="shared" si="5"/>
        <v>352070</v>
      </c>
      <c r="J46" s="31">
        <f t="shared" si="5"/>
        <v>457117.5</v>
      </c>
      <c r="K46" s="31">
        <f t="shared" si="5"/>
        <v>573220.1</v>
      </c>
      <c r="L46" s="31">
        <f t="shared" si="5"/>
        <v>728230.9</v>
      </c>
      <c r="M46" s="31">
        <f t="shared" si="5"/>
        <v>786670.89999999991</v>
      </c>
      <c r="N46" s="31">
        <f t="shared" si="5"/>
        <v>891834.3</v>
      </c>
      <c r="O46" s="31">
        <f t="shared" si="5"/>
        <v>1066319.6000000001</v>
      </c>
      <c r="P46" s="31">
        <f t="shared" si="5"/>
        <v>1209038.8</v>
      </c>
      <c r="Q46" s="31">
        <f t="shared" si="5"/>
        <v>1397672.6</v>
      </c>
      <c r="R46" s="31">
        <f t="shared" si="5"/>
        <v>1577951.5</v>
      </c>
      <c r="S46" s="17">
        <f t="shared" si="5"/>
        <v>1709050.7</v>
      </c>
    </row>
    <row r="47" spans="1:19" ht="15" customHeight="1" x14ac:dyDescent="0.25">
      <c r="A47" s="24" t="s">
        <v>53</v>
      </c>
      <c r="B47" s="19">
        <v>8480.2999999999993</v>
      </c>
      <c r="C47" s="19">
        <v>13014.1</v>
      </c>
      <c r="D47" s="19">
        <v>20921.099999999999</v>
      </c>
      <c r="E47" s="19">
        <v>31544</v>
      </c>
      <c r="F47" s="19">
        <v>41441</v>
      </c>
      <c r="G47" s="19">
        <v>57626.7</v>
      </c>
      <c r="H47" s="19">
        <v>80712.399999999994</v>
      </c>
      <c r="I47" s="19">
        <v>90442.6</v>
      </c>
      <c r="J47" s="19">
        <v>124153.5</v>
      </c>
      <c r="K47" s="19">
        <v>156928.79999999999</v>
      </c>
      <c r="L47" s="19">
        <v>216277.2</v>
      </c>
      <c r="M47" s="19">
        <v>257832.7</v>
      </c>
      <c r="N47" s="19">
        <v>274354.2</v>
      </c>
      <c r="O47" s="19">
        <v>330322.8</v>
      </c>
      <c r="P47" s="19">
        <v>374710.3</v>
      </c>
      <c r="Q47" s="19">
        <v>452882.2</v>
      </c>
      <c r="R47" s="19">
        <v>528131.30000000005</v>
      </c>
      <c r="S47" s="22">
        <v>569297.30000000005</v>
      </c>
    </row>
    <row r="48" spans="1:19" ht="15" customHeight="1" x14ac:dyDescent="0.25">
      <c r="A48" s="24" t="s">
        <v>54</v>
      </c>
      <c r="B48" s="19">
        <v>1025.2</v>
      </c>
      <c r="C48" s="19">
        <v>1635.9</v>
      </c>
      <c r="D48" s="19">
        <v>2618.5</v>
      </c>
      <c r="E48" s="19">
        <v>3604.3</v>
      </c>
      <c r="F48" s="19">
        <v>3582.1</v>
      </c>
      <c r="G48" s="19">
        <v>4756.6000000000004</v>
      </c>
      <c r="H48" s="19">
        <v>6210.4</v>
      </c>
      <c r="I48" s="19">
        <v>7419.3</v>
      </c>
      <c r="J48" s="19">
        <v>9033.5</v>
      </c>
      <c r="K48" s="19">
        <v>16812.400000000001</v>
      </c>
      <c r="L48" s="19">
        <v>19172.900000000001</v>
      </c>
      <c r="M48" s="19">
        <v>18953.3</v>
      </c>
      <c r="N48" s="19">
        <v>19929.099999999999</v>
      </c>
      <c r="O48" s="19">
        <v>26858.899999999998</v>
      </c>
      <c r="P48" s="19">
        <v>37413.9</v>
      </c>
      <c r="Q48" s="19">
        <v>45766.7</v>
      </c>
      <c r="R48" s="19">
        <v>51908.2</v>
      </c>
      <c r="S48" s="22">
        <v>50091</v>
      </c>
    </row>
    <row r="49" spans="1:19" ht="15" customHeight="1" x14ac:dyDescent="0.25">
      <c r="A49" s="24" t="s">
        <v>55</v>
      </c>
      <c r="B49" s="19">
        <v>5723.1</v>
      </c>
      <c r="C49" s="19">
        <v>9674</v>
      </c>
      <c r="D49" s="19">
        <v>14081.3</v>
      </c>
      <c r="E49" s="19">
        <v>19443.3</v>
      </c>
      <c r="F49" s="19">
        <v>22774.5</v>
      </c>
      <c r="G49" s="19">
        <v>25997.4</v>
      </c>
      <c r="H49" s="19">
        <v>29052.9</v>
      </c>
      <c r="I49" s="19">
        <v>36833.4</v>
      </c>
      <c r="J49" s="19">
        <v>43309.7</v>
      </c>
      <c r="K49" s="19">
        <v>48908.7</v>
      </c>
      <c r="L49" s="19">
        <v>58093.4</v>
      </c>
      <c r="M49" s="19">
        <v>65660.100000000006</v>
      </c>
      <c r="N49" s="19">
        <v>77086.399999999994</v>
      </c>
      <c r="O49" s="19">
        <v>90594.5</v>
      </c>
      <c r="P49" s="19">
        <v>106711.2</v>
      </c>
      <c r="Q49" s="19">
        <v>110971.5</v>
      </c>
      <c r="R49" s="19">
        <v>116886</v>
      </c>
      <c r="S49" s="22">
        <v>120528.79999999999</v>
      </c>
    </row>
    <row r="50" spans="1:19" ht="15" customHeight="1" x14ac:dyDescent="0.25">
      <c r="A50" s="24" t="s">
        <v>56</v>
      </c>
      <c r="B50" s="19">
        <v>2817.3</v>
      </c>
      <c r="C50" s="19">
        <v>4207.8999999999996</v>
      </c>
      <c r="D50" s="19">
        <v>5461.5</v>
      </c>
      <c r="E50" s="19">
        <v>7324.8</v>
      </c>
      <c r="F50" s="19">
        <v>10234.5</v>
      </c>
      <c r="G50" s="19">
        <v>11481.1</v>
      </c>
      <c r="H50" s="19">
        <v>13127.2</v>
      </c>
      <c r="I50" s="19">
        <v>16724.3</v>
      </c>
      <c r="J50" s="19">
        <v>23260.1</v>
      </c>
      <c r="K50" s="19">
        <v>27469.7</v>
      </c>
      <c r="L50" s="19">
        <v>35714.199999999997</v>
      </c>
      <c r="M50" s="19">
        <v>38584.1</v>
      </c>
      <c r="N50" s="19">
        <v>43651.5</v>
      </c>
      <c r="O50" s="19">
        <v>49252.1</v>
      </c>
      <c r="P50" s="19">
        <v>58712.1</v>
      </c>
      <c r="Q50" s="19">
        <v>66106.600000000006</v>
      </c>
      <c r="R50" s="19">
        <v>65326.6</v>
      </c>
      <c r="S50" s="22">
        <v>67482.7</v>
      </c>
    </row>
    <row r="51" spans="1:19" ht="15" customHeight="1" x14ac:dyDescent="0.25">
      <c r="A51" s="24" t="s">
        <v>57</v>
      </c>
      <c r="B51" s="19">
        <v>3909.6</v>
      </c>
      <c r="C51" s="19">
        <v>6774.5</v>
      </c>
      <c r="D51" s="19">
        <v>8363.2000000000007</v>
      </c>
      <c r="E51" s="19">
        <v>12665.3</v>
      </c>
      <c r="F51" s="19">
        <v>15997.5</v>
      </c>
      <c r="G51" s="19">
        <v>18925.2</v>
      </c>
      <c r="H51" s="19">
        <v>24268</v>
      </c>
      <c r="I51" s="19">
        <v>31182.2</v>
      </c>
      <c r="J51" s="19">
        <v>43341.2</v>
      </c>
      <c r="K51" s="19">
        <v>52804.800000000003</v>
      </c>
      <c r="L51" s="19">
        <v>57707.4</v>
      </c>
      <c r="M51" s="19">
        <v>64081.4</v>
      </c>
      <c r="N51" s="19">
        <v>75327.399999999994</v>
      </c>
      <c r="O51" s="19">
        <v>85876.7</v>
      </c>
      <c r="P51" s="19">
        <v>97448.8</v>
      </c>
      <c r="Q51" s="19">
        <v>118637.5</v>
      </c>
      <c r="R51" s="19">
        <v>125960.5</v>
      </c>
      <c r="S51" s="22">
        <v>126051.2</v>
      </c>
    </row>
    <row r="52" spans="1:19" ht="15" customHeight="1" x14ac:dyDescent="0.25">
      <c r="A52" s="24" t="s">
        <v>58</v>
      </c>
      <c r="B52" s="19" t="s">
        <v>34</v>
      </c>
      <c r="C52" s="19" t="s">
        <v>34</v>
      </c>
      <c r="D52" s="19" t="s">
        <v>34</v>
      </c>
      <c r="E52" s="19" t="s">
        <v>34</v>
      </c>
      <c r="F52" s="19" t="s">
        <v>34</v>
      </c>
      <c r="G52" s="19" t="s">
        <v>34</v>
      </c>
      <c r="H52" s="19" t="s">
        <v>34</v>
      </c>
      <c r="I52" s="19">
        <v>22898.9</v>
      </c>
      <c r="J52" s="19">
        <v>32344.400000000001</v>
      </c>
      <c r="K52" s="19">
        <v>48056.1</v>
      </c>
      <c r="L52" s="19">
        <v>66273.8</v>
      </c>
      <c r="M52" s="19">
        <v>64308.3</v>
      </c>
      <c r="N52" s="19">
        <v>70694.899999999994</v>
      </c>
      <c r="O52" s="19">
        <v>86623</v>
      </c>
      <c r="P52" s="19">
        <v>102289.1</v>
      </c>
      <c r="Q52" s="19">
        <v>122402.8</v>
      </c>
      <c r="R52" s="19">
        <v>148942.1</v>
      </c>
      <c r="S52" s="22">
        <v>154401.4</v>
      </c>
    </row>
    <row r="53" spans="1:19" ht="15" customHeight="1" x14ac:dyDescent="0.25">
      <c r="A53" s="24" t="s">
        <v>59</v>
      </c>
      <c r="B53" s="19">
        <v>28279.8</v>
      </c>
      <c r="C53" s="19">
        <v>38385.599999999999</v>
      </c>
      <c r="D53" s="19">
        <v>53732.4</v>
      </c>
      <c r="E53" s="19">
        <v>67860.399999999994</v>
      </c>
      <c r="F53" s="19">
        <v>80534.5</v>
      </c>
      <c r="G53" s="19">
        <v>101382.6</v>
      </c>
      <c r="H53" s="19">
        <v>122235.4</v>
      </c>
      <c r="I53" s="19">
        <v>146569.29999999999</v>
      </c>
      <c r="J53" s="19">
        <v>181675.1</v>
      </c>
      <c r="K53" s="19">
        <v>222239.6</v>
      </c>
      <c r="L53" s="19">
        <v>274992</v>
      </c>
      <c r="M53" s="19">
        <v>277251</v>
      </c>
      <c r="N53" s="19">
        <v>330790.8</v>
      </c>
      <c r="O53" s="19">
        <v>396791.6</v>
      </c>
      <c r="P53" s="19">
        <v>431753.4</v>
      </c>
      <c r="Q53" s="19">
        <v>480905.3</v>
      </c>
      <c r="R53" s="19">
        <v>540796.80000000005</v>
      </c>
      <c r="S53" s="22">
        <v>621198.30000000005</v>
      </c>
    </row>
    <row r="54" spans="1:19" ht="15" customHeight="1" x14ac:dyDescent="0.25">
      <c r="A54" s="32" t="s">
        <v>60</v>
      </c>
      <c r="B54" s="17">
        <f t="shared" ref="B54:S54" si="6">SUM(B55:B68)</f>
        <v>429881.79999999993</v>
      </c>
      <c r="C54" s="17">
        <f t="shared" si="6"/>
        <v>705441.5</v>
      </c>
      <c r="D54" s="17">
        <f t="shared" si="6"/>
        <v>1036789</v>
      </c>
      <c r="E54" s="17">
        <f t="shared" si="6"/>
        <v>1292756.5</v>
      </c>
      <c r="F54" s="17">
        <f t="shared" si="6"/>
        <v>1483309.5999999999</v>
      </c>
      <c r="G54" s="31">
        <f t="shared" si="6"/>
        <v>1807987.0000000002</v>
      </c>
      <c r="H54" s="31">
        <f t="shared" si="6"/>
        <v>2284895.7999999998</v>
      </c>
      <c r="I54" s="31">
        <f t="shared" si="6"/>
        <v>2799035.9000000004</v>
      </c>
      <c r="J54" s="31">
        <f t="shared" si="6"/>
        <v>3513341.5999999996</v>
      </c>
      <c r="K54" s="31">
        <f t="shared" si="6"/>
        <v>4330427.5999999996</v>
      </c>
      <c r="L54" s="31">
        <f t="shared" si="6"/>
        <v>5324051.1000000006</v>
      </c>
      <c r="M54" s="31">
        <f t="shared" si="6"/>
        <v>4922531.5000000009</v>
      </c>
      <c r="N54" s="31">
        <f t="shared" si="6"/>
        <v>5709469.8000000017</v>
      </c>
      <c r="O54" s="31">
        <f t="shared" si="6"/>
        <v>7050735.5000000009</v>
      </c>
      <c r="P54" s="31">
        <f t="shared" si="6"/>
        <v>7864342.2000000002</v>
      </c>
      <c r="Q54" s="31">
        <f t="shared" si="6"/>
        <v>8474685</v>
      </c>
      <c r="R54" s="31">
        <f t="shared" si="6"/>
        <v>9185550</v>
      </c>
      <c r="S54" s="17">
        <f t="shared" si="6"/>
        <v>10068677.1</v>
      </c>
    </row>
    <row r="55" spans="1:19" ht="15" customHeight="1" x14ac:dyDescent="0.25">
      <c r="A55" s="33" t="s">
        <v>61</v>
      </c>
      <c r="B55" s="19">
        <v>56529</v>
      </c>
      <c r="C55" s="19">
        <v>97653.6</v>
      </c>
      <c r="D55" s="19">
        <v>145125</v>
      </c>
      <c r="E55" s="19">
        <v>166974.79999999999</v>
      </c>
      <c r="F55" s="19">
        <v>187842.2</v>
      </c>
      <c r="G55" s="19">
        <v>242920.5</v>
      </c>
      <c r="H55" s="19">
        <v>310845.09999999998</v>
      </c>
      <c r="I55" s="19">
        <v>381646.5</v>
      </c>
      <c r="J55" s="19">
        <v>505205.8</v>
      </c>
      <c r="K55" s="19">
        <v>590054.1</v>
      </c>
      <c r="L55" s="19">
        <v>743133.4</v>
      </c>
      <c r="M55" s="19">
        <v>647911.69999999995</v>
      </c>
      <c r="N55" s="19">
        <v>759203.3</v>
      </c>
      <c r="O55" s="19">
        <v>941023.6</v>
      </c>
      <c r="P55" s="19">
        <v>1149384.6000000001</v>
      </c>
      <c r="Q55" s="19">
        <v>1163219</v>
      </c>
      <c r="R55" s="19">
        <v>1260010.3999999999</v>
      </c>
      <c r="S55" s="22">
        <v>1316598.3</v>
      </c>
    </row>
    <row r="56" spans="1:19" ht="15" customHeight="1" x14ac:dyDescent="0.25">
      <c r="A56" s="33" t="s">
        <v>62</v>
      </c>
      <c r="B56" s="19">
        <v>6108.1</v>
      </c>
      <c r="C56" s="19">
        <v>9222.6</v>
      </c>
      <c r="D56" s="19">
        <v>11207.6</v>
      </c>
      <c r="E56" s="19">
        <v>15087.8</v>
      </c>
      <c r="F56" s="19">
        <v>17815.3</v>
      </c>
      <c r="G56" s="19">
        <v>22987.3</v>
      </c>
      <c r="H56" s="19">
        <v>30085.599999999999</v>
      </c>
      <c r="I56" s="19">
        <v>33350.699999999997</v>
      </c>
      <c r="J56" s="19">
        <v>43663.7</v>
      </c>
      <c r="K56" s="19">
        <v>55069.2</v>
      </c>
      <c r="L56" s="19">
        <v>65765.3</v>
      </c>
      <c r="M56" s="19">
        <v>69271.5</v>
      </c>
      <c r="N56" s="19">
        <v>82374.399999999994</v>
      </c>
      <c r="O56" s="19">
        <v>97323.3</v>
      </c>
      <c r="P56" s="19">
        <v>117201.1</v>
      </c>
      <c r="Q56" s="19">
        <v>125950.2</v>
      </c>
      <c r="R56" s="19">
        <v>143396.1</v>
      </c>
      <c r="S56" s="22">
        <v>171689.5</v>
      </c>
    </row>
    <row r="57" spans="1:19" ht="15" customHeight="1" x14ac:dyDescent="0.25">
      <c r="A57" s="33" t="s">
        <v>63</v>
      </c>
      <c r="B57" s="19">
        <v>8347.2000000000007</v>
      </c>
      <c r="C57" s="19">
        <v>12160.6</v>
      </c>
      <c r="D57" s="19">
        <v>17553.400000000001</v>
      </c>
      <c r="E57" s="19">
        <v>22089.5</v>
      </c>
      <c r="F57" s="19">
        <v>27508</v>
      </c>
      <c r="G57" s="19">
        <v>33244</v>
      </c>
      <c r="H57" s="19">
        <v>38334.9</v>
      </c>
      <c r="I57" s="19">
        <v>44267</v>
      </c>
      <c r="J57" s="19">
        <v>57974.2</v>
      </c>
      <c r="K57" s="19">
        <v>77048.800000000003</v>
      </c>
      <c r="L57" s="19">
        <v>94058.3</v>
      </c>
      <c r="M57" s="19">
        <v>90862.399999999994</v>
      </c>
      <c r="N57" s="19">
        <v>105343.8</v>
      </c>
      <c r="O57" s="19">
        <v>119955.2</v>
      </c>
      <c r="P57" s="19">
        <v>134315.6</v>
      </c>
      <c r="Q57" s="19">
        <v>148705.70000000001</v>
      </c>
      <c r="R57" s="19">
        <v>173872.7</v>
      </c>
      <c r="S57" s="22">
        <v>180352.3</v>
      </c>
    </row>
    <row r="58" spans="1:19" ht="15" customHeight="1" x14ac:dyDescent="0.25">
      <c r="A58" s="33" t="s">
        <v>64</v>
      </c>
      <c r="B58" s="19">
        <v>65727.8</v>
      </c>
      <c r="C58" s="19">
        <v>108354.9</v>
      </c>
      <c r="D58" s="19">
        <v>186154.4</v>
      </c>
      <c r="E58" s="19">
        <v>213740</v>
      </c>
      <c r="F58" s="19">
        <v>250596</v>
      </c>
      <c r="G58" s="19">
        <v>305086.09999999998</v>
      </c>
      <c r="H58" s="19">
        <v>391116</v>
      </c>
      <c r="I58" s="19">
        <v>482759.2</v>
      </c>
      <c r="J58" s="19">
        <v>605911.5</v>
      </c>
      <c r="K58" s="19">
        <v>757401.4</v>
      </c>
      <c r="L58" s="19">
        <v>926056.7</v>
      </c>
      <c r="M58" s="19">
        <v>885064</v>
      </c>
      <c r="N58" s="19">
        <v>1001622.8</v>
      </c>
      <c r="O58" s="19">
        <v>1305947</v>
      </c>
      <c r="P58" s="19">
        <v>1437001</v>
      </c>
      <c r="Q58" s="19">
        <v>1551472.1</v>
      </c>
      <c r="R58" s="19">
        <v>1661413.8</v>
      </c>
      <c r="S58" s="22">
        <v>1867258.7</v>
      </c>
    </row>
    <row r="59" spans="1:19" ht="15" customHeight="1" x14ac:dyDescent="0.25">
      <c r="A59" s="33" t="s">
        <v>65</v>
      </c>
      <c r="B59" s="19">
        <v>18923.400000000001</v>
      </c>
      <c r="C59" s="19">
        <v>34596</v>
      </c>
      <c r="D59" s="19">
        <v>53307.4</v>
      </c>
      <c r="E59" s="19">
        <v>65551.399999999994</v>
      </c>
      <c r="F59" s="19">
        <v>78346.3</v>
      </c>
      <c r="G59" s="19">
        <v>89034.5</v>
      </c>
      <c r="H59" s="19">
        <v>100833.1</v>
      </c>
      <c r="I59" s="19">
        <v>139995.29999999999</v>
      </c>
      <c r="J59" s="19">
        <v>164848.5</v>
      </c>
      <c r="K59" s="19">
        <v>205647.4</v>
      </c>
      <c r="L59" s="19">
        <v>243135.5</v>
      </c>
      <c r="M59" s="19">
        <v>230938.3</v>
      </c>
      <c r="N59" s="19">
        <v>274578.09999999998</v>
      </c>
      <c r="O59" s="19">
        <v>335984</v>
      </c>
      <c r="P59" s="19">
        <v>372782.7</v>
      </c>
      <c r="Q59" s="19">
        <v>405126.40000000002</v>
      </c>
      <c r="R59" s="19">
        <v>450548.9</v>
      </c>
      <c r="S59" s="22">
        <v>517999.8</v>
      </c>
    </row>
    <row r="60" spans="1:19" ht="15" customHeight="1" x14ac:dyDescent="0.25">
      <c r="A60" s="33" t="s">
        <v>66</v>
      </c>
      <c r="B60" s="19">
        <v>11152.5</v>
      </c>
      <c r="C60" s="19">
        <v>16582.3</v>
      </c>
      <c r="D60" s="19">
        <v>22995.1</v>
      </c>
      <c r="E60" s="19">
        <v>30778.5</v>
      </c>
      <c r="F60" s="19">
        <v>37180.6</v>
      </c>
      <c r="G60" s="19">
        <v>45133.1</v>
      </c>
      <c r="H60" s="19">
        <v>59573.8</v>
      </c>
      <c r="I60" s="19">
        <v>69391.600000000006</v>
      </c>
      <c r="J60" s="19">
        <v>93172</v>
      </c>
      <c r="K60" s="19">
        <v>123453.3</v>
      </c>
      <c r="L60" s="19">
        <v>155032.29999999999</v>
      </c>
      <c r="M60" s="19">
        <v>139909.5</v>
      </c>
      <c r="N60" s="19">
        <v>157704.6</v>
      </c>
      <c r="O60" s="19">
        <v>188785.7</v>
      </c>
      <c r="P60" s="19">
        <v>217821.1</v>
      </c>
      <c r="Q60" s="19">
        <v>223147.9</v>
      </c>
      <c r="R60" s="19">
        <v>237447.19999999998</v>
      </c>
      <c r="S60" s="22">
        <v>251307</v>
      </c>
    </row>
    <row r="61" spans="1:19" ht="15" customHeight="1" x14ac:dyDescent="0.25">
      <c r="A61" s="24" t="s">
        <v>67</v>
      </c>
      <c r="B61" s="19">
        <v>52127.6</v>
      </c>
      <c r="C61" s="19">
        <v>87331.7</v>
      </c>
      <c r="D61" s="19">
        <v>124142.2</v>
      </c>
      <c r="E61" s="19">
        <v>166803.4</v>
      </c>
      <c r="F61" s="19">
        <v>178091</v>
      </c>
      <c r="G61" s="19">
        <v>209275.7</v>
      </c>
      <c r="H61" s="19">
        <v>266325.90000000002</v>
      </c>
      <c r="I61" s="19">
        <v>327273.3</v>
      </c>
      <c r="J61" s="19">
        <v>383770.1</v>
      </c>
      <c r="K61" s="19">
        <v>477794.2</v>
      </c>
      <c r="L61" s="19">
        <v>607362.69999999995</v>
      </c>
      <c r="M61" s="19">
        <v>539831.5</v>
      </c>
      <c r="N61" s="19">
        <v>623116.80000000005</v>
      </c>
      <c r="O61" s="19">
        <v>840101.1</v>
      </c>
      <c r="P61" s="19">
        <v>860342.7</v>
      </c>
      <c r="Q61" s="19">
        <v>880264.4</v>
      </c>
      <c r="R61" s="19">
        <v>974192.9</v>
      </c>
      <c r="S61" s="22">
        <v>1063780.3</v>
      </c>
    </row>
    <row r="62" spans="1:19" ht="15" customHeight="1" x14ac:dyDescent="0.25">
      <c r="A62" s="24" t="s">
        <v>68</v>
      </c>
      <c r="B62" s="19">
        <v>15717.5</v>
      </c>
      <c r="C62" s="19">
        <v>25236.7</v>
      </c>
      <c r="D62" s="19">
        <v>35795.4</v>
      </c>
      <c r="E62" s="19">
        <v>41699</v>
      </c>
      <c r="F62" s="19">
        <v>49974.2</v>
      </c>
      <c r="G62" s="19">
        <v>57795.8</v>
      </c>
      <c r="H62" s="19">
        <v>70706.2</v>
      </c>
      <c r="I62" s="19">
        <v>79800.600000000006</v>
      </c>
      <c r="J62" s="19">
        <v>97047.1</v>
      </c>
      <c r="K62" s="19">
        <v>118154.9</v>
      </c>
      <c r="L62" s="19">
        <v>151116.70000000001</v>
      </c>
      <c r="M62" s="19">
        <v>146321.29999999999</v>
      </c>
      <c r="N62" s="19">
        <v>172352</v>
      </c>
      <c r="O62" s="19">
        <v>195269.5</v>
      </c>
      <c r="P62" s="19">
        <v>208505.4</v>
      </c>
      <c r="Q62" s="19">
        <v>224152.3</v>
      </c>
      <c r="R62" s="19">
        <v>254089.4</v>
      </c>
      <c r="S62" s="22">
        <v>282191</v>
      </c>
    </row>
    <row r="63" spans="1:19" ht="15" customHeight="1" x14ac:dyDescent="0.25">
      <c r="A63" s="24" t="s">
        <v>69</v>
      </c>
      <c r="B63" s="19">
        <v>47409.5</v>
      </c>
      <c r="C63" s="19">
        <v>72132</v>
      </c>
      <c r="D63" s="19">
        <v>105055.9</v>
      </c>
      <c r="E63" s="19">
        <v>149322.6</v>
      </c>
      <c r="F63" s="19">
        <v>170826.5</v>
      </c>
      <c r="G63" s="19">
        <v>206926</v>
      </c>
      <c r="H63" s="19">
        <v>241230.4</v>
      </c>
      <c r="I63" s="19">
        <v>299723.7</v>
      </c>
      <c r="J63" s="19">
        <v>376180.3</v>
      </c>
      <c r="K63" s="19">
        <v>473307.4</v>
      </c>
      <c r="L63" s="19">
        <v>588790.80000000005</v>
      </c>
      <c r="M63" s="19">
        <v>547223</v>
      </c>
      <c r="N63" s="19">
        <v>652805.9</v>
      </c>
      <c r="O63" s="19">
        <v>770774</v>
      </c>
      <c r="P63" s="19">
        <v>842195.5</v>
      </c>
      <c r="Q63" s="19">
        <v>925182</v>
      </c>
      <c r="R63" s="19">
        <v>1009460.1</v>
      </c>
      <c r="S63" s="22">
        <v>1104643.2</v>
      </c>
    </row>
    <row r="64" spans="1:19" ht="15" customHeight="1" x14ac:dyDescent="0.25">
      <c r="A64" s="24" t="s">
        <v>70</v>
      </c>
      <c r="B64" s="19">
        <v>27271.200000000001</v>
      </c>
      <c r="C64" s="19">
        <v>51582.1</v>
      </c>
      <c r="D64" s="19">
        <v>76343.3</v>
      </c>
      <c r="E64" s="19">
        <v>85168.3</v>
      </c>
      <c r="F64" s="19">
        <v>94182.5</v>
      </c>
      <c r="G64" s="19">
        <v>115824.6</v>
      </c>
      <c r="H64" s="19">
        <v>169876.7</v>
      </c>
      <c r="I64" s="19">
        <v>213138.2</v>
      </c>
      <c r="J64" s="19">
        <v>302808.40000000002</v>
      </c>
      <c r="K64" s="19">
        <v>370880.9</v>
      </c>
      <c r="L64" s="19">
        <v>430023.1</v>
      </c>
      <c r="M64" s="19">
        <v>413395.5</v>
      </c>
      <c r="N64" s="19">
        <v>458145.4</v>
      </c>
      <c r="O64" s="19">
        <v>553320.9</v>
      </c>
      <c r="P64" s="19">
        <v>628563.6</v>
      </c>
      <c r="Q64" s="19">
        <v>717014.79999999993</v>
      </c>
      <c r="R64" s="19">
        <v>731277.7</v>
      </c>
      <c r="S64" s="22">
        <v>774962.1</v>
      </c>
    </row>
    <row r="65" spans="1:19" ht="15" customHeight="1" x14ac:dyDescent="0.25">
      <c r="A65" s="24" t="s">
        <v>71</v>
      </c>
      <c r="B65" s="19">
        <v>10545.5</v>
      </c>
      <c r="C65" s="19">
        <v>17825.2</v>
      </c>
      <c r="D65" s="19">
        <v>25218.7</v>
      </c>
      <c r="E65" s="19">
        <v>33262.6</v>
      </c>
      <c r="F65" s="19">
        <v>41623.4</v>
      </c>
      <c r="G65" s="19">
        <v>48111.5</v>
      </c>
      <c r="H65" s="19">
        <v>59711.7</v>
      </c>
      <c r="I65" s="19">
        <v>74362.7</v>
      </c>
      <c r="J65" s="19">
        <v>88805</v>
      </c>
      <c r="K65" s="19">
        <v>119104</v>
      </c>
      <c r="L65" s="19">
        <v>147853.20000000001</v>
      </c>
      <c r="M65" s="19">
        <v>147185.1</v>
      </c>
      <c r="N65" s="19">
        <v>172166.7</v>
      </c>
      <c r="O65" s="19">
        <v>213401.2</v>
      </c>
      <c r="P65" s="19">
        <v>239962.5</v>
      </c>
      <c r="Q65" s="19">
        <v>270436.8</v>
      </c>
      <c r="R65" s="19">
        <v>295238.7</v>
      </c>
      <c r="S65" s="22">
        <v>343328.6</v>
      </c>
    </row>
    <row r="66" spans="1:19" ht="15" customHeight="1" x14ac:dyDescent="0.25">
      <c r="A66" s="24" t="s">
        <v>72</v>
      </c>
      <c r="B66" s="19">
        <v>67519.899999999994</v>
      </c>
      <c r="C66" s="19">
        <v>105581.3</v>
      </c>
      <c r="D66" s="19">
        <v>140407.4</v>
      </c>
      <c r="E66" s="19">
        <v>180049.3</v>
      </c>
      <c r="F66" s="19">
        <v>206320.2</v>
      </c>
      <c r="G66" s="19">
        <v>256554.6</v>
      </c>
      <c r="H66" s="19">
        <v>327118.5</v>
      </c>
      <c r="I66" s="19">
        <v>401812.2</v>
      </c>
      <c r="J66" s="19">
        <v>487713.5</v>
      </c>
      <c r="K66" s="19">
        <v>584968.6</v>
      </c>
      <c r="L66" s="19">
        <v>699295.6</v>
      </c>
      <c r="M66" s="19">
        <v>583999.9</v>
      </c>
      <c r="N66" s="19">
        <v>695651.2</v>
      </c>
      <c r="O66" s="19">
        <v>834149.3</v>
      </c>
      <c r="P66" s="19">
        <v>937434.5</v>
      </c>
      <c r="Q66" s="19">
        <v>1048545.8</v>
      </c>
      <c r="R66" s="19">
        <v>1149147.8</v>
      </c>
      <c r="S66" s="22">
        <v>1264910.3</v>
      </c>
    </row>
    <row r="67" spans="1:19" ht="15" customHeight="1" x14ac:dyDescent="0.25">
      <c r="A67" s="33" t="s">
        <v>73</v>
      </c>
      <c r="B67" s="19">
        <v>27716.1</v>
      </c>
      <c r="C67" s="19">
        <v>43799.6</v>
      </c>
      <c r="D67" s="19">
        <v>63068.2</v>
      </c>
      <c r="E67" s="19">
        <v>83665.7</v>
      </c>
      <c r="F67" s="19">
        <v>97326.399999999994</v>
      </c>
      <c r="G67" s="19">
        <v>119909</v>
      </c>
      <c r="H67" s="19">
        <v>151636.9</v>
      </c>
      <c r="I67" s="19">
        <v>170930.5</v>
      </c>
      <c r="J67" s="19">
        <v>204291.20000000001</v>
      </c>
      <c r="K67" s="19">
        <v>252867.20000000001</v>
      </c>
      <c r="L67" s="19">
        <v>321747.20000000001</v>
      </c>
      <c r="M67" s="19">
        <v>326370.40000000002</v>
      </c>
      <c r="N67" s="19">
        <v>376169.4</v>
      </c>
      <c r="O67" s="19">
        <v>431028</v>
      </c>
      <c r="P67" s="19">
        <v>478275.8</v>
      </c>
      <c r="Q67" s="19">
        <v>526178.9</v>
      </c>
      <c r="R67" s="19">
        <v>566646.1</v>
      </c>
      <c r="S67" s="22">
        <v>625176.9</v>
      </c>
    </row>
    <row r="68" spans="1:19" ht="15" customHeight="1" x14ac:dyDescent="0.25">
      <c r="A68" s="33" t="s">
        <v>74</v>
      </c>
      <c r="B68" s="19">
        <v>14786.5</v>
      </c>
      <c r="C68" s="19">
        <v>23382.9</v>
      </c>
      <c r="D68" s="19">
        <v>30415</v>
      </c>
      <c r="E68" s="19">
        <v>38563.599999999999</v>
      </c>
      <c r="F68" s="19">
        <v>45677</v>
      </c>
      <c r="G68" s="19">
        <v>55184.3</v>
      </c>
      <c r="H68" s="19">
        <v>67501</v>
      </c>
      <c r="I68" s="19">
        <v>80584.399999999994</v>
      </c>
      <c r="J68" s="19">
        <v>101950.3</v>
      </c>
      <c r="K68" s="19">
        <v>124676.2</v>
      </c>
      <c r="L68" s="19">
        <v>150680.29999999999</v>
      </c>
      <c r="M68" s="19">
        <v>154247.4</v>
      </c>
      <c r="N68" s="19">
        <v>178235.4</v>
      </c>
      <c r="O68" s="19">
        <v>223672.7</v>
      </c>
      <c r="P68" s="19">
        <v>240556.1</v>
      </c>
      <c r="Q68" s="19">
        <v>265288.7</v>
      </c>
      <c r="R68" s="19">
        <v>278808.2</v>
      </c>
      <c r="S68" s="22">
        <v>304479.09999999998</v>
      </c>
    </row>
    <row r="69" spans="1:19" ht="15" customHeight="1" x14ac:dyDescent="0.25">
      <c r="A69" s="23" t="s">
        <v>75</v>
      </c>
      <c r="B69" s="17">
        <f>SUM(B70:B76)</f>
        <v>315745.59999999998</v>
      </c>
      <c r="C69" s="17">
        <f>SUM(C70:C76)</f>
        <v>522489.9</v>
      </c>
      <c r="D69" s="17">
        <f t="shared" ref="D69:N69" si="7">SUM(D70:D76)-D73-D74</f>
        <v>866133.39999999991</v>
      </c>
      <c r="E69" s="17">
        <f t="shared" si="7"/>
        <v>1120819.7999999998</v>
      </c>
      <c r="F69" s="17">
        <f t="shared" si="7"/>
        <v>1335976</v>
      </c>
      <c r="G69" s="31">
        <f t="shared" si="7"/>
        <v>1659322.1</v>
      </c>
      <c r="H69" s="31">
        <f t="shared" si="7"/>
        <v>2234752.9999999995</v>
      </c>
      <c r="I69" s="31">
        <f t="shared" si="7"/>
        <v>3091362.9000000008</v>
      </c>
      <c r="J69" s="31">
        <f t="shared" si="7"/>
        <v>3720616.2</v>
      </c>
      <c r="K69" s="31">
        <f t="shared" si="7"/>
        <v>4236325.3</v>
      </c>
      <c r="L69" s="31">
        <f t="shared" si="7"/>
        <v>4815668</v>
      </c>
      <c r="M69" s="31">
        <f t="shared" si="7"/>
        <v>4360451.1999999993</v>
      </c>
      <c r="N69" s="31">
        <f t="shared" si="7"/>
        <v>5118918.4000000004</v>
      </c>
      <c r="O69" s="31">
        <f>SUM(O70:O76)-O73-O74-O75</f>
        <v>6314341.2000000011</v>
      </c>
      <c r="P69" s="31">
        <f>SUM(P70:P76)-P73-P74-P75</f>
        <v>7098364.3000000026</v>
      </c>
      <c r="Q69" s="31">
        <f>SUM(Q70:Q76)-Q73-Q74-Q75</f>
        <v>7568240.0999999987</v>
      </c>
      <c r="R69" s="31">
        <f>SUM(R70:R76)-R73-R74-R75</f>
        <v>8119343.2999999989</v>
      </c>
      <c r="S69" s="17">
        <f>SUM(S70:S76)-S73-S74-S75</f>
        <v>9063071.7999999989</v>
      </c>
    </row>
    <row r="70" spans="1:19" ht="15" customHeight="1" x14ac:dyDescent="0.25">
      <c r="A70" s="34" t="s">
        <v>76</v>
      </c>
      <c r="B70" s="19">
        <v>9466.4</v>
      </c>
      <c r="C70" s="19">
        <v>14770.6</v>
      </c>
      <c r="D70" s="19">
        <v>18705.2</v>
      </c>
      <c r="E70" s="19">
        <v>25379.599999999999</v>
      </c>
      <c r="F70" s="19">
        <v>29940.799999999999</v>
      </c>
      <c r="G70" s="19">
        <v>37046.199999999997</v>
      </c>
      <c r="H70" s="19">
        <v>42470.6</v>
      </c>
      <c r="I70" s="19">
        <v>50245.8</v>
      </c>
      <c r="J70" s="19">
        <v>68434.5</v>
      </c>
      <c r="K70" s="19">
        <v>81076</v>
      </c>
      <c r="L70" s="19">
        <v>106223.2</v>
      </c>
      <c r="M70" s="19">
        <v>107914.5</v>
      </c>
      <c r="N70" s="19">
        <v>117879.5</v>
      </c>
      <c r="O70" s="19">
        <v>136325.1</v>
      </c>
      <c r="P70" s="19">
        <v>146045.5</v>
      </c>
      <c r="Q70" s="19">
        <v>167037.9</v>
      </c>
      <c r="R70" s="19">
        <v>170310.3</v>
      </c>
      <c r="S70" s="22">
        <v>179436.3</v>
      </c>
    </row>
    <row r="71" spans="1:19" ht="15" customHeight="1" x14ac:dyDescent="0.25">
      <c r="A71" s="34" t="s">
        <v>77</v>
      </c>
      <c r="B71" s="19">
        <v>73056</v>
      </c>
      <c r="C71" s="19">
        <v>112407</v>
      </c>
      <c r="D71" s="19">
        <v>156077</v>
      </c>
      <c r="E71" s="19">
        <v>199859.1</v>
      </c>
      <c r="F71" s="19">
        <v>234866.4</v>
      </c>
      <c r="G71" s="19">
        <v>284576.3</v>
      </c>
      <c r="H71" s="19">
        <v>364368.8</v>
      </c>
      <c r="I71" s="19">
        <v>475575.5</v>
      </c>
      <c r="J71" s="19">
        <v>653908.30000000005</v>
      </c>
      <c r="K71" s="19">
        <v>820792.5</v>
      </c>
      <c r="L71" s="19">
        <v>923550.8</v>
      </c>
      <c r="M71" s="19">
        <v>825267.4</v>
      </c>
      <c r="N71" s="19">
        <v>1046600.1</v>
      </c>
      <c r="O71" s="19">
        <v>1291019.1000000001</v>
      </c>
      <c r="P71" s="19">
        <v>1484879</v>
      </c>
      <c r="Q71" s="19">
        <v>1568655.2</v>
      </c>
      <c r="R71" s="19">
        <v>1659783.9</v>
      </c>
      <c r="S71" s="22">
        <v>1822835</v>
      </c>
    </row>
    <row r="72" spans="1:19" ht="15" customHeight="1" x14ac:dyDescent="0.25">
      <c r="A72" s="34" t="s">
        <v>78</v>
      </c>
      <c r="B72" s="19">
        <v>188611.3</v>
      </c>
      <c r="C72" s="19">
        <v>316194.7</v>
      </c>
      <c r="D72" s="19">
        <v>570790.19999999995</v>
      </c>
      <c r="E72" s="19">
        <v>753119.2</v>
      </c>
      <c r="F72" s="19">
        <v>898722.4</v>
      </c>
      <c r="G72" s="19">
        <v>1117514.3999999999</v>
      </c>
      <c r="H72" s="19">
        <v>1536733.7</v>
      </c>
      <c r="I72" s="19">
        <v>2215584.4</v>
      </c>
      <c r="J72" s="19">
        <v>2551355.4</v>
      </c>
      <c r="K72" s="19">
        <v>2758813.1</v>
      </c>
      <c r="L72" s="19">
        <v>3121401.3</v>
      </c>
      <c r="M72" s="19">
        <v>2870284</v>
      </c>
      <c r="N72" s="19">
        <v>3301573.3</v>
      </c>
      <c r="O72" s="19">
        <v>4112596</v>
      </c>
      <c r="P72" s="19">
        <v>4625467.5</v>
      </c>
      <c r="Q72" s="19">
        <v>4950207.4000000004</v>
      </c>
      <c r="R72" s="19">
        <v>5295348.5</v>
      </c>
      <c r="S72" s="22">
        <v>5851557.7999999998</v>
      </c>
    </row>
    <row r="73" spans="1:19" ht="15" customHeight="1" x14ac:dyDescent="0.25">
      <c r="A73" s="24" t="s">
        <v>79</v>
      </c>
      <c r="B73" s="19" t="s">
        <v>34</v>
      </c>
      <c r="C73" s="19" t="s">
        <v>34</v>
      </c>
      <c r="D73" s="19">
        <v>403822.2</v>
      </c>
      <c r="E73" s="19">
        <v>497981.4</v>
      </c>
      <c r="F73" s="19">
        <v>552483.5</v>
      </c>
      <c r="G73" s="19">
        <v>717219.7</v>
      </c>
      <c r="H73" s="19">
        <v>956196.5</v>
      </c>
      <c r="I73" s="19">
        <v>1399335.9</v>
      </c>
      <c r="J73" s="19">
        <v>1594097.1</v>
      </c>
      <c r="K73" s="19">
        <v>1728340.2</v>
      </c>
      <c r="L73" s="19">
        <v>1937159.1</v>
      </c>
      <c r="M73" s="19">
        <v>1778637.1</v>
      </c>
      <c r="N73" s="19">
        <v>1971870.5</v>
      </c>
      <c r="O73" s="19">
        <v>2440432.6</v>
      </c>
      <c r="P73" s="19">
        <v>2703558.8</v>
      </c>
      <c r="Q73" s="19">
        <v>2729122.4</v>
      </c>
      <c r="R73" s="19">
        <v>2860498.9</v>
      </c>
      <c r="S73" s="22">
        <v>3154058.7</v>
      </c>
    </row>
    <row r="74" spans="1:19" ht="15" customHeight="1" x14ac:dyDescent="0.25">
      <c r="A74" s="24" t="s">
        <v>80</v>
      </c>
      <c r="B74" s="19" t="s">
        <v>34</v>
      </c>
      <c r="C74" s="19" t="s">
        <v>34</v>
      </c>
      <c r="D74" s="19">
        <v>117100.8</v>
      </c>
      <c r="E74" s="19">
        <v>184315.9</v>
      </c>
      <c r="F74" s="19">
        <v>262447.40000000002</v>
      </c>
      <c r="G74" s="19">
        <v>283181.2</v>
      </c>
      <c r="H74" s="19">
        <v>355718.40000000002</v>
      </c>
      <c r="I74" s="19">
        <v>441721.8</v>
      </c>
      <c r="J74" s="19">
        <v>546365.80000000005</v>
      </c>
      <c r="K74" s="19">
        <v>594678.6</v>
      </c>
      <c r="L74" s="19">
        <v>719397</v>
      </c>
      <c r="M74" s="19">
        <v>649640</v>
      </c>
      <c r="N74" s="19">
        <v>782214.9</v>
      </c>
      <c r="O74" s="19">
        <v>966110.4</v>
      </c>
      <c r="P74" s="19">
        <v>1191271.8999999999</v>
      </c>
      <c r="Q74" s="19">
        <v>1375878.8</v>
      </c>
      <c r="R74" s="19">
        <v>1633382.2</v>
      </c>
      <c r="S74" s="22">
        <v>1791825.6</v>
      </c>
    </row>
    <row r="75" spans="1:19" ht="15" customHeight="1" x14ac:dyDescent="0.25">
      <c r="A75" s="24" t="s">
        <v>81</v>
      </c>
      <c r="B75" s="19" t="s">
        <v>34</v>
      </c>
      <c r="C75" s="19" t="s">
        <v>34</v>
      </c>
      <c r="D75" s="19" t="s">
        <v>34</v>
      </c>
      <c r="E75" s="19" t="s">
        <v>34</v>
      </c>
      <c r="F75" s="19" t="s">
        <v>34</v>
      </c>
      <c r="G75" s="19" t="s">
        <v>34</v>
      </c>
      <c r="H75" s="19" t="s">
        <v>34</v>
      </c>
      <c r="I75" s="19" t="s">
        <v>34</v>
      </c>
      <c r="J75" s="19" t="s">
        <v>34</v>
      </c>
      <c r="K75" s="19" t="s">
        <v>34</v>
      </c>
      <c r="L75" s="19" t="s">
        <v>34</v>
      </c>
      <c r="M75" s="19" t="s">
        <v>34</v>
      </c>
      <c r="N75" s="19" t="s">
        <v>34</v>
      </c>
      <c r="O75" s="19">
        <v>706053</v>
      </c>
      <c r="P75" s="19">
        <v>730636.80000000028</v>
      </c>
      <c r="Q75" s="19">
        <v>845206.2</v>
      </c>
      <c r="R75" s="19">
        <v>801467.4</v>
      </c>
      <c r="S75" s="22">
        <v>905673.5</v>
      </c>
    </row>
    <row r="76" spans="1:19" ht="15" customHeight="1" x14ac:dyDescent="0.25">
      <c r="A76" s="34" t="s">
        <v>82</v>
      </c>
      <c r="B76" s="19">
        <v>44611.9</v>
      </c>
      <c r="C76" s="19">
        <v>79117.600000000006</v>
      </c>
      <c r="D76" s="19">
        <v>120561</v>
      </c>
      <c r="E76" s="19">
        <v>142461.9</v>
      </c>
      <c r="F76" s="19">
        <v>172446.4</v>
      </c>
      <c r="G76" s="19">
        <v>220185.2</v>
      </c>
      <c r="H76" s="19">
        <v>291179.90000000002</v>
      </c>
      <c r="I76" s="19">
        <v>349957.2</v>
      </c>
      <c r="J76" s="19">
        <v>446918</v>
      </c>
      <c r="K76" s="19">
        <v>575643.69999999995</v>
      </c>
      <c r="L76" s="19">
        <v>664492.69999999995</v>
      </c>
      <c r="M76" s="19">
        <v>556985.30000000005</v>
      </c>
      <c r="N76" s="19">
        <v>652865.5</v>
      </c>
      <c r="O76" s="19">
        <v>774401</v>
      </c>
      <c r="P76" s="19">
        <v>841972.29999999993</v>
      </c>
      <c r="Q76" s="19">
        <v>882339.6</v>
      </c>
      <c r="R76" s="19">
        <v>993900.6</v>
      </c>
      <c r="S76" s="22">
        <v>1209242.7</v>
      </c>
    </row>
    <row r="77" spans="1:19" ht="15" customHeight="1" x14ac:dyDescent="0.25">
      <c r="A77" s="35" t="s">
        <v>83</v>
      </c>
      <c r="B77" s="17">
        <f t="shared" ref="B77:S77" si="8">SUM(B78:B87)</f>
        <v>278015.39999999997</v>
      </c>
      <c r="C77" s="17">
        <f t="shared" si="8"/>
        <v>430390.50000000006</v>
      </c>
      <c r="D77" s="17">
        <f t="shared" si="8"/>
        <v>635471.69999999995</v>
      </c>
      <c r="E77" s="17">
        <f t="shared" si="8"/>
        <v>778927.89999999991</v>
      </c>
      <c r="F77" s="17">
        <f t="shared" si="8"/>
        <v>909296.39999999991</v>
      </c>
      <c r="G77" s="17">
        <f t="shared" si="8"/>
        <v>1104197.5</v>
      </c>
      <c r="H77" s="17">
        <f t="shared" si="8"/>
        <v>1506602.2</v>
      </c>
      <c r="I77" s="17">
        <f t="shared" si="8"/>
        <v>1806739.4000000001</v>
      </c>
      <c r="J77" s="17">
        <f t="shared" si="8"/>
        <v>2260554.6999999997</v>
      </c>
      <c r="K77" s="17">
        <f t="shared" si="8"/>
        <v>2772400.7</v>
      </c>
      <c r="L77" s="17">
        <f t="shared" si="8"/>
        <v>3177169.3</v>
      </c>
      <c r="M77" s="17">
        <f t="shared" si="8"/>
        <v>3121312.5</v>
      </c>
      <c r="N77" s="17">
        <f t="shared" si="8"/>
        <v>3831126.3</v>
      </c>
      <c r="O77" s="17">
        <f t="shared" si="8"/>
        <v>4445440.6999999993</v>
      </c>
      <c r="P77" s="17">
        <f t="shared" si="8"/>
        <v>4798101.9000000004</v>
      </c>
      <c r="Q77" s="17">
        <f t="shared" si="8"/>
        <v>5134467.8999999994</v>
      </c>
      <c r="R77" s="17">
        <f t="shared" si="8"/>
        <v>5712688.6999999993</v>
      </c>
      <c r="S77" s="17">
        <f t="shared" si="8"/>
        <v>6371103.1000000006</v>
      </c>
    </row>
    <row r="78" spans="1:19" ht="15" customHeight="1" x14ac:dyDescent="0.25">
      <c r="A78" s="34" t="s">
        <v>84</v>
      </c>
      <c r="B78" s="19">
        <v>1527.6</v>
      </c>
      <c r="C78" s="19">
        <v>2186.1999999999998</v>
      </c>
      <c r="D78" s="19">
        <v>2737.5</v>
      </c>
      <c r="E78" s="19">
        <v>4499.3999999999996</v>
      </c>
      <c r="F78" s="19">
        <v>5310.6</v>
      </c>
      <c r="G78" s="19">
        <v>6903.9</v>
      </c>
      <c r="H78" s="19">
        <v>8516.7000000000007</v>
      </c>
      <c r="I78" s="19">
        <v>8805.7999999999993</v>
      </c>
      <c r="J78" s="19">
        <v>11609.4</v>
      </c>
      <c r="K78" s="19">
        <v>15108.5</v>
      </c>
      <c r="L78" s="19">
        <v>18701</v>
      </c>
      <c r="M78" s="19">
        <v>19911.599999999999</v>
      </c>
      <c r="N78" s="19">
        <v>22393.7</v>
      </c>
      <c r="O78" s="19">
        <v>26380.799999999999</v>
      </c>
      <c r="P78" s="19">
        <v>30444.6</v>
      </c>
      <c r="Q78" s="19">
        <v>33313.5</v>
      </c>
      <c r="R78" s="19">
        <v>39191.9</v>
      </c>
      <c r="S78" s="22">
        <v>42165.7</v>
      </c>
    </row>
    <row r="79" spans="1:19" ht="15" customHeight="1" x14ac:dyDescent="0.25">
      <c r="A79" s="34" t="s">
        <v>85</v>
      </c>
      <c r="B79" s="19">
        <v>1958.5</v>
      </c>
      <c r="C79" s="19">
        <v>2727.9</v>
      </c>
      <c r="D79" s="19">
        <v>3594.1</v>
      </c>
      <c r="E79" s="19">
        <v>5197.2</v>
      </c>
      <c r="F79" s="19">
        <v>6847.4</v>
      </c>
      <c r="G79" s="19">
        <v>8121.2</v>
      </c>
      <c r="H79" s="19">
        <v>9838.5</v>
      </c>
      <c r="I79" s="19">
        <v>11662.5</v>
      </c>
      <c r="J79" s="19">
        <v>15146.8</v>
      </c>
      <c r="K79" s="19">
        <v>19384.2</v>
      </c>
      <c r="L79" s="19">
        <v>23870.5</v>
      </c>
      <c r="M79" s="19">
        <v>26921.9</v>
      </c>
      <c r="N79" s="19">
        <v>30772.799999999999</v>
      </c>
      <c r="O79" s="19">
        <v>33398.9</v>
      </c>
      <c r="P79" s="19">
        <v>37369.1</v>
      </c>
      <c r="Q79" s="19">
        <v>41298.699999999997</v>
      </c>
      <c r="R79" s="19">
        <v>45947.9</v>
      </c>
      <c r="S79" s="22">
        <v>47289.599999999999</v>
      </c>
    </row>
    <row r="80" spans="1:19" ht="15" customHeight="1" x14ac:dyDescent="0.25">
      <c r="A80" s="34" t="s">
        <v>86</v>
      </c>
      <c r="B80" s="19">
        <v>8158.8</v>
      </c>
      <c r="C80" s="19">
        <v>13192.3</v>
      </c>
      <c r="D80" s="19">
        <v>17418.099999999999</v>
      </c>
      <c r="E80" s="19">
        <v>20041</v>
      </c>
      <c r="F80" s="19">
        <v>25423.3</v>
      </c>
      <c r="G80" s="19">
        <v>28969.200000000001</v>
      </c>
      <c r="H80" s="19">
        <v>33102.9</v>
      </c>
      <c r="I80" s="19">
        <v>41727.5</v>
      </c>
      <c r="J80" s="19">
        <v>53689.3</v>
      </c>
      <c r="K80" s="19">
        <v>63722</v>
      </c>
      <c r="L80" s="19">
        <v>72308.800000000003</v>
      </c>
      <c r="M80" s="19">
        <v>81019.899999999994</v>
      </c>
      <c r="N80" s="19">
        <v>96039.8</v>
      </c>
      <c r="O80" s="19">
        <v>113088.1</v>
      </c>
      <c r="P80" s="19">
        <v>130638.5</v>
      </c>
      <c r="Q80" s="19">
        <v>141850.5</v>
      </c>
      <c r="R80" s="19">
        <v>158372.79999999999</v>
      </c>
      <c r="S80" s="22">
        <v>170413.1</v>
      </c>
    </row>
    <row r="81" spans="1:19" ht="15" customHeight="1" x14ac:dyDescent="0.25">
      <c r="A81" s="34" t="s">
        <v>87</v>
      </c>
      <c r="B81" s="19">
        <v>21365.9</v>
      </c>
      <c r="C81" s="19">
        <v>32430.6</v>
      </c>
      <c r="D81" s="19">
        <v>46736.800000000003</v>
      </c>
      <c r="E81" s="19">
        <v>61854.400000000001</v>
      </c>
      <c r="F81" s="19">
        <v>73107.399999999994</v>
      </c>
      <c r="G81" s="19">
        <v>88733.3</v>
      </c>
      <c r="H81" s="19">
        <v>114840.5</v>
      </c>
      <c r="I81" s="19">
        <v>135686.39999999999</v>
      </c>
      <c r="J81" s="19">
        <v>173810.5</v>
      </c>
      <c r="K81" s="19">
        <v>223563.4</v>
      </c>
      <c r="L81" s="19">
        <v>259343.1</v>
      </c>
      <c r="M81" s="19">
        <v>265613.3</v>
      </c>
      <c r="N81" s="19">
        <v>302900.7</v>
      </c>
      <c r="O81" s="19">
        <v>332117.8</v>
      </c>
      <c r="P81" s="19">
        <v>368995.2</v>
      </c>
      <c r="Q81" s="19">
        <v>416110.3</v>
      </c>
      <c r="R81" s="19">
        <v>446023.8</v>
      </c>
      <c r="S81" s="22">
        <v>487903.3</v>
      </c>
    </row>
    <row r="82" spans="1:19" ht="15" customHeight="1" x14ac:dyDescent="0.25">
      <c r="A82" s="34" t="s">
        <v>88</v>
      </c>
      <c r="B82" s="19">
        <v>70150.100000000006</v>
      </c>
      <c r="C82" s="19">
        <v>124516.5</v>
      </c>
      <c r="D82" s="19">
        <v>214662.7</v>
      </c>
      <c r="E82" s="19">
        <v>239420</v>
      </c>
      <c r="F82" s="19">
        <v>230994.9</v>
      </c>
      <c r="G82" s="19">
        <v>272727</v>
      </c>
      <c r="H82" s="19">
        <v>365454.1</v>
      </c>
      <c r="I82" s="19">
        <v>439736.9</v>
      </c>
      <c r="J82" s="19">
        <v>585881.9</v>
      </c>
      <c r="K82" s="19">
        <v>734154.8</v>
      </c>
      <c r="L82" s="19">
        <v>737950.5</v>
      </c>
      <c r="M82" s="19">
        <v>749194.8</v>
      </c>
      <c r="N82" s="19">
        <v>1055525</v>
      </c>
      <c r="O82" s="19">
        <v>1170827.3</v>
      </c>
      <c r="P82" s="19">
        <v>1183228</v>
      </c>
      <c r="Q82" s="19">
        <v>1256934.1000000001</v>
      </c>
      <c r="R82" s="19">
        <v>1410719.9</v>
      </c>
      <c r="S82" s="22">
        <v>1667041.1</v>
      </c>
    </row>
    <row r="83" spans="1:19" ht="15" customHeight="1" x14ac:dyDescent="0.25">
      <c r="A83" s="34" t="s">
        <v>89</v>
      </c>
      <c r="B83" s="19">
        <v>50422.2</v>
      </c>
      <c r="C83" s="19">
        <v>77701.2</v>
      </c>
      <c r="D83" s="19">
        <v>103013.8</v>
      </c>
      <c r="E83" s="19">
        <v>120240</v>
      </c>
      <c r="F83" s="19">
        <v>140195.9</v>
      </c>
      <c r="G83" s="19">
        <v>167927.1</v>
      </c>
      <c r="H83" s="19">
        <v>213244.2</v>
      </c>
      <c r="I83" s="19">
        <v>258095.5</v>
      </c>
      <c r="J83" s="19">
        <v>330834.3</v>
      </c>
      <c r="K83" s="19">
        <v>402654.7</v>
      </c>
      <c r="L83" s="19">
        <v>438852.4</v>
      </c>
      <c r="M83" s="19">
        <v>458774.9</v>
      </c>
      <c r="N83" s="19">
        <v>546141</v>
      </c>
      <c r="O83" s="19">
        <v>634561.4</v>
      </c>
      <c r="P83" s="19">
        <v>737971.6</v>
      </c>
      <c r="Q83" s="19">
        <v>805197.5</v>
      </c>
      <c r="R83" s="19">
        <v>916317.5</v>
      </c>
      <c r="S83" s="22">
        <v>1001717.6</v>
      </c>
    </row>
    <row r="84" spans="1:19" ht="15" customHeight="1" x14ac:dyDescent="0.25">
      <c r="A84" s="34" t="s">
        <v>121</v>
      </c>
      <c r="B84" s="19">
        <v>42890.2</v>
      </c>
      <c r="C84" s="19">
        <v>64491.4</v>
      </c>
      <c r="D84" s="19">
        <v>88728.1</v>
      </c>
      <c r="E84" s="19">
        <v>113800.2</v>
      </c>
      <c r="F84" s="19">
        <v>136156.70000000001</v>
      </c>
      <c r="G84" s="19">
        <v>164903.1</v>
      </c>
      <c r="H84" s="19">
        <v>244462</v>
      </c>
      <c r="I84" s="19">
        <v>295378.40000000002</v>
      </c>
      <c r="J84" s="19">
        <v>342210.6</v>
      </c>
      <c r="K84" s="19">
        <v>437790.2</v>
      </c>
      <c r="L84" s="19">
        <v>575901.9</v>
      </c>
      <c r="M84" s="19">
        <v>512408</v>
      </c>
      <c r="N84" s="19">
        <v>625914.9</v>
      </c>
      <c r="O84" s="19">
        <v>751198.4</v>
      </c>
      <c r="P84" s="19">
        <v>718320.4</v>
      </c>
      <c r="Q84" s="19">
        <v>667950.5</v>
      </c>
      <c r="R84" s="19">
        <v>752024</v>
      </c>
      <c r="S84" s="22">
        <v>843345.4</v>
      </c>
    </row>
    <row r="85" spans="1:19" ht="15" customHeight="1" x14ac:dyDescent="0.25">
      <c r="A85" s="34" t="s">
        <v>90</v>
      </c>
      <c r="B85" s="19">
        <v>34399</v>
      </c>
      <c r="C85" s="19">
        <v>52746.5</v>
      </c>
      <c r="D85" s="19">
        <v>72012.7</v>
      </c>
      <c r="E85" s="19">
        <v>95298.9</v>
      </c>
      <c r="F85" s="19">
        <v>123084.5</v>
      </c>
      <c r="G85" s="19">
        <v>153798.9</v>
      </c>
      <c r="H85" s="19">
        <v>191826.7</v>
      </c>
      <c r="I85" s="19">
        <v>235381.8</v>
      </c>
      <c r="J85" s="19">
        <v>296064.5</v>
      </c>
      <c r="K85" s="19">
        <v>365531.2</v>
      </c>
      <c r="L85" s="19">
        <v>453574.6</v>
      </c>
      <c r="M85" s="19">
        <v>425400.2</v>
      </c>
      <c r="N85" s="19">
        <v>484141.3</v>
      </c>
      <c r="O85" s="19">
        <v>598563.5</v>
      </c>
      <c r="P85" s="19">
        <v>728154</v>
      </c>
      <c r="Q85" s="19">
        <v>817516.7</v>
      </c>
      <c r="R85" s="19">
        <v>911219</v>
      </c>
      <c r="S85" s="22">
        <v>1021642.9</v>
      </c>
    </row>
    <row r="86" spans="1:19" ht="15" customHeight="1" x14ac:dyDescent="0.25">
      <c r="A86" s="34" t="s">
        <v>91</v>
      </c>
      <c r="B86" s="19">
        <v>26855</v>
      </c>
      <c r="C86" s="19">
        <v>33734.699999999997</v>
      </c>
      <c r="D86" s="19">
        <v>46028.4</v>
      </c>
      <c r="E86" s="19">
        <v>61535.7</v>
      </c>
      <c r="F86" s="19">
        <v>92628.7</v>
      </c>
      <c r="G86" s="19">
        <v>115029.5</v>
      </c>
      <c r="H86" s="19">
        <v>192877.3</v>
      </c>
      <c r="I86" s="19">
        <v>220686.1</v>
      </c>
      <c r="J86" s="19">
        <v>262506.7</v>
      </c>
      <c r="K86" s="19">
        <v>296004.7</v>
      </c>
      <c r="L86" s="19">
        <v>347760.3</v>
      </c>
      <c r="M86" s="19">
        <v>336259.6</v>
      </c>
      <c r="N86" s="19">
        <v>382620.4</v>
      </c>
      <c r="O86" s="19">
        <v>451418.8</v>
      </c>
      <c r="P86" s="19">
        <v>491507.6</v>
      </c>
      <c r="Q86" s="19">
        <v>551734</v>
      </c>
      <c r="R86" s="19">
        <v>602605.1</v>
      </c>
      <c r="S86" s="22">
        <v>618127.69999999995</v>
      </c>
    </row>
    <row r="87" spans="1:19" ht="15" customHeight="1" x14ac:dyDescent="0.25">
      <c r="A87" s="34" t="s">
        <v>92</v>
      </c>
      <c r="B87" s="19">
        <v>20288.099999999999</v>
      </c>
      <c r="C87" s="19">
        <v>26663.200000000001</v>
      </c>
      <c r="D87" s="19">
        <v>40539.5</v>
      </c>
      <c r="E87" s="19">
        <v>57041.1</v>
      </c>
      <c r="F87" s="19">
        <v>75547</v>
      </c>
      <c r="G87" s="26">
        <v>97084.3</v>
      </c>
      <c r="H87" s="26">
        <v>132439.29999999999</v>
      </c>
      <c r="I87" s="26">
        <v>159578.5</v>
      </c>
      <c r="J87" s="26">
        <v>188800.7</v>
      </c>
      <c r="K87" s="26">
        <v>214487</v>
      </c>
      <c r="L87" s="26">
        <v>248906.2</v>
      </c>
      <c r="M87" s="26">
        <v>245808.3</v>
      </c>
      <c r="N87" s="26">
        <v>284676.7</v>
      </c>
      <c r="O87" s="26">
        <v>333885.7</v>
      </c>
      <c r="P87" s="26">
        <v>371472.9</v>
      </c>
      <c r="Q87" s="26">
        <v>402562.1</v>
      </c>
      <c r="R87" s="26">
        <v>430266.8</v>
      </c>
      <c r="S87" s="27">
        <v>471456.7</v>
      </c>
    </row>
    <row r="88" spans="1:19" ht="15" customHeight="1" x14ac:dyDescent="0.25">
      <c r="A88" s="35" t="s">
        <v>93</v>
      </c>
      <c r="B88" s="17">
        <f>SUM(B89:B99)</f>
        <v>168173</v>
      </c>
      <c r="C88" s="17">
        <f t="shared" ref="C88:S88" si="9">SUM(C89:C99)</f>
        <v>271898.60000000003</v>
      </c>
      <c r="D88" s="17">
        <f t="shared" si="9"/>
        <v>360400.60000000003</v>
      </c>
      <c r="E88" s="17">
        <f t="shared" si="9"/>
        <v>456963.99999999994</v>
      </c>
      <c r="F88" s="31">
        <f t="shared" si="9"/>
        <v>553546.20000000007</v>
      </c>
      <c r="G88" s="31">
        <f t="shared" si="9"/>
        <v>666492.79999999993</v>
      </c>
      <c r="H88" s="31">
        <f t="shared" si="9"/>
        <v>803628.70000000007</v>
      </c>
      <c r="I88" s="31">
        <f t="shared" si="9"/>
        <v>970981.7</v>
      </c>
      <c r="J88" s="31">
        <f t="shared" si="9"/>
        <v>1181517.5999999999</v>
      </c>
      <c r="K88" s="31">
        <f t="shared" si="9"/>
        <v>1495391.1</v>
      </c>
      <c r="L88" s="31">
        <f t="shared" si="9"/>
        <v>1799908.4000000001</v>
      </c>
      <c r="M88" s="31">
        <f t="shared" si="9"/>
        <v>2000294.8000000003</v>
      </c>
      <c r="N88" s="31">
        <f t="shared" si="9"/>
        <v>2410988.7000000002</v>
      </c>
      <c r="O88" s="31">
        <f t="shared" si="9"/>
        <v>2890065.3000000003</v>
      </c>
      <c r="P88" s="31">
        <f t="shared" si="9"/>
        <v>3090998.6</v>
      </c>
      <c r="Q88" s="31">
        <f t="shared" si="9"/>
        <v>3239564.1</v>
      </c>
      <c r="R88" s="31">
        <f t="shared" si="9"/>
        <v>3634851.4</v>
      </c>
      <c r="S88" s="17">
        <f t="shared" si="9"/>
        <v>4033862.4999999991</v>
      </c>
    </row>
    <row r="89" spans="1:19" ht="15" customHeight="1" x14ac:dyDescent="0.25">
      <c r="A89" s="34" t="s">
        <v>94</v>
      </c>
      <c r="B89" s="19">
        <v>11140</v>
      </c>
      <c r="C89" s="19">
        <v>16185.4</v>
      </c>
      <c r="D89" s="19">
        <v>21574.5</v>
      </c>
      <c r="E89" s="19">
        <v>30075.1</v>
      </c>
      <c r="F89" s="19">
        <v>37884.5</v>
      </c>
      <c r="G89" s="29">
        <v>52253.7</v>
      </c>
      <c r="H89" s="29">
        <v>63918.5</v>
      </c>
      <c r="I89" s="29">
        <v>74912.899999999994</v>
      </c>
      <c r="J89" s="29">
        <v>91712.4</v>
      </c>
      <c r="K89" s="29">
        <v>107442</v>
      </c>
      <c r="L89" s="29">
        <v>124738.5</v>
      </c>
      <c r="M89" s="29">
        <v>121187.7</v>
      </c>
      <c r="N89" s="29">
        <v>133525.6</v>
      </c>
      <c r="O89" s="29">
        <v>153624.1</v>
      </c>
      <c r="P89" s="29">
        <v>164737.79999999999</v>
      </c>
      <c r="Q89" s="29">
        <v>176888.9</v>
      </c>
      <c r="R89" s="29">
        <v>186492.9</v>
      </c>
      <c r="S89" s="30">
        <v>202823.4</v>
      </c>
    </row>
    <row r="90" spans="1:19" ht="15" customHeight="1" x14ac:dyDescent="0.25">
      <c r="A90" s="34" t="s">
        <v>95</v>
      </c>
      <c r="B90" s="19">
        <v>33632.400000000001</v>
      </c>
      <c r="C90" s="19">
        <v>62750.8</v>
      </c>
      <c r="D90" s="19">
        <v>81960.399999999994</v>
      </c>
      <c r="E90" s="19">
        <v>100922.4</v>
      </c>
      <c r="F90" s="19">
        <v>115117.1</v>
      </c>
      <c r="G90" s="19">
        <v>132964.1</v>
      </c>
      <c r="H90" s="19">
        <v>153496.70000000001</v>
      </c>
      <c r="I90" s="19">
        <v>183027</v>
      </c>
      <c r="J90" s="19">
        <v>206845</v>
      </c>
      <c r="K90" s="19">
        <v>242656.5</v>
      </c>
      <c r="L90" s="19">
        <v>309518.3</v>
      </c>
      <c r="M90" s="19">
        <v>328201.7</v>
      </c>
      <c r="N90" s="19">
        <v>386825.1</v>
      </c>
      <c r="O90" s="19">
        <v>486830.9</v>
      </c>
      <c r="P90" s="19">
        <v>541306.80000000005</v>
      </c>
      <c r="Q90" s="19">
        <v>570284.70000000007</v>
      </c>
      <c r="R90" s="19">
        <v>658140.4</v>
      </c>
      <c r="S90" s="22">
        <v>747601.7</v>
      </c>
    </row>
    <row r="91" spans="1:19" ht="15" customHeight="1" x14ac:dyDescent="0.25">
      <c r="A91" s="34" t="s">
        <v>96</v>
      </c>
      <c r="B91" s="19">
        <v>12864.6</v>
      </c>
      <c r="C91" s="19">
        <v>20783.900000000001</v>
      </c>
      <c r="D91" s="19">
        <v>30024.6</v>
      </c>
      <c r="E91" s="19">
        <v>35139.199999999997</v>
      </c>
      <c r="F91" s="19">
        <v>44555.8</v>
      </c>
      <c r="G91" s="19">
        <v>53145.5</v>
      </c>
      <c r="H91" s="19">
        <v>61261.8</v>
      </c>
      <c r="I91" s="19">
        <v>69647.100000000006</v>
      </c>
      <c r="J91" s="19">
        <v>90732.1</v>
      </c>
      <c r="K91" s="19">
        <v>110822.39999999999</v>
      </c>
      <c r="L91" s="19">
        <v>140302</v>
      </c>
      <c r="M91" s="19">
        <v>148587.9</v>
      </c>
      <c r="N91" s="19">
        <v>166742.5</v>
      </c>
      <c r="O91" s="19">
        <v>203869</v>
      </c>
      <c r="P91" s="19">
        <v>223968.8</v>
      </c>
      <c r="Q91" s="19">
        <v>229239.4</v>
      </c>
      <c r="R91" s="19">
        <v>234840.8</v>
      </c>
      <c r="S91" s="22">
        <v>247666.2</v>
      </c>
    </row>
    <row r="92" spans="1:19" ht="15" customHeight="1" x14ac:dyDescent="0.25">
      <c r="A92" s="34" t="s">
        <v>97</v>
      </c>
      <c r="B92" s="19">
        <v>11678.2</v>
      </c>
      <c r="C92" s="19">
        <v>14919.8</v>
      </c>
      <c r="D92" s="19">
        <v>18140.7</v>
      </c>
      <c r="E92" s="19">
        <v>23031.7</v>
      </c>
      <c r="F92" s="19">
        <v>25881.9</v>
      </c>
      <c r="G92" s="19">
        <v>29747</v>
      </c>
      <c r="H92" s="19">
        <v>35139.300000000003</v>
      </c>
      <c r="I92" s="19">
        <v>43974.3</v>
      </c>
      <c r="J92" s="19">
        <v>56119.8</v>
      </c>
      <c r="K92" s="19">
        <v>66076.800000000003</v>
      </c>
      <c r="L92" s="19">
        <v>77854.3</v>
      </c>
      <c r="M92" s="19">
        <v>94643.199999999997</v>
      </c>
      <c r="N92" s="19">
        <v>103123.2</v>
      </c>
      <c r="O92" s="19">
        <v>114375.9</v>
      </c>
      <c r="P92" s="19">
        <v>127412.7</v>
      </c>
      <c r="Q92" s="19">
        <v>133364</v>
      </c>
      <c r="R92" s="19">
        <v>145761.29999999999</v>
      </c>
      <c r="S92" s="22">
        <v>175404.79999999999</v>
      </c>
    </row>
    <row r="93" spans="1:19" ht="15" customHeight="1" x14ac:dyDescent="0.25">
      <c r="A93" s="34" t="s">
        <v>98</v>
      </c>
      <c r="B93" s="19">
        <v>31373.1</v>
      </c>
      <c r="C93" s="19">
        <v>53242.2</v>
      </c>
      <c r="D93" s="19">
        <v>62088.5</v>
      </c>
      <c r="E93" s="19">
        <v>72826.100000000006</v>
      </c>
      <c r="F93" s="19">
        <v>96832.3</v>
      </c>
      <c r="G93" s="19">
        <v>119333.7</v>
      </c>
      <c r="H93" s="19">
        <v>152301.1</v>
      </c>
      <c r="I93" s="19">
        <v>186623.3</v>
      </c>
      <c r="J93" s="19">
        <v>215934.4</v>
      </c>
      <c r="K93" s="19">
        <v>259041.4</v>
      </c>
      <c r="L93" s="19">
        <v>316581.90000000002</v>
      </c>
      <c r="M93" s="19">
        <v>368996.7</v>
      </c>
      <c r="N93" s="19">
        <v>470679.2</v>
      </c>
      <c r="O93" s="19">
        <v>549722.80000000005</v>
      </c>
      <c r="P93" s="19">
        <v>557489.30000000005</v>
      </c>
      <c r="Q93" s="19">
        <v>577473.9</v>
      </c>
      <c r="R93" s="19">
        <v>642423</v>
      </c>
      <c r="S93" s="22">
        <v>717609.9</v>
      </c>
    </row>
    <row r="94" spans="1:19" ht="15" customHeight="1" x14ac:dyDescent="0.25">
      <c r="A94" s="34" t="s">
        <v>99</v>
      </c>
      <c r="B94" s="19">
        <v>29309.599999999999</v>
      </c>
      <c r="C94" s="19">
        <v>40306.9</v>
      </c>
      <c r="D94" s="19">
        <v>64794.8</v>
      </c>
      <c r="E94" s="19">
        <v>79891.5</v>
      </c>
      <c r="F94" s="19">
        <v>101048.6</v>
      </c>
      <c r="G94" s="19">
        <v>116318.1</v>
      </c>
      <c r="H94" s="19">
        <v>133330.5</v>
      </c>
      <c r="I94" s="19">
        <v>161194.4</v>
      </c>
      <c r="J94" s="19">
        <v>194259.6</v>
      </c>
      <c r="K94" s="19">
        <v>231293.2</v>
      </c>
      <c r="L94" s="19">
        <v>269178.59999999998</v>
      </c>
      <c r="M94" s="19">
        <v>276895.40000000002</v>
      </c>
      <c r="N94" s="19">
        <v>353590.3</v>
      </c>
      <c r="O94" s="19">
        <v>399594.2</v>
      </c>
      <c r="P94" s="19">
        <v>437994.3</v>
      </c>
      <c r="Q94" s="19">
        <v>498067.20000000001</v>
      </c>
      <c r="R94" s="19">
        <v>539338.4</v>
      </c>
      <c r="S94" s="22">
        <v>595792.30000000005</v>
      </c>
    </row>
    <row r="95" spans="1:19" ht="15" customHeight="1" x14ac:dyDescent="0.25">
      <c r="A95" s="34" t="s">
        <v>100</v>
      </c>
      <c r="B95" s="19">
        <v>14436.1</v>
      </c>
      <c r="C95" s="19">
        <v>20676.3</v>
      </c>
      <c r="D95" s="19">
        <v>26315.200000000001</v>
      </c>
      <c r="E95" s="19">
        <v>39052.800000000003</v>
      </c>
      <c r="F95" s="19">
        <v>45717.5</v>
      </c>
      <c r="G95" s="19">
        <v>53199.9</v>
      </c>
      <c r="H95" s="19">
        <v>64250.2</v>
      </c>
      <c r="I95" s="19">
        <v>76861.2</v>
      </c>
      <c r="J95" s="19">
        <v>95090.9</v>
      </c>
      <c r="K95" s="19">
        <v>111761.2</v>
      </c>
      <c r="L95" s="19">
        <v>131563.70000000001</v>
      </c>
      <c r="M95" s="19">
        <v>151118.6</v>
      </c>
      <c r="N95" s="19">
        <v>178689.6</v>
      </c>
      <c r="O95" s="19">
        <v>225401.7</v>
      </c>
      <c r="P95" s="19">
        <v>229407.1</v>
      </c>
      <c r="Q95" s="19">
        <v>210700.9</v>
      </c>
      <c r="R95" s="19">
        <v>232053</v>
      </c>
      <c r="S95" s="22">
        <v>277380.40000000002</v>
      </c>
    </row>
    <row r="96" spans="1:19" ht="15" customHeight="1" x14ac:dyDescent="0.25">
      <c r="A96" s="34" t="s">
        <v>101</v>
      </c>
      <c r="B96" s="19">
        <v>6983.4</v>
      </c>
      <c r="C96" s="19">
        <v>10538.7</v>
      </c>
      <c r="D96" s="19">
        <v>13009.5</v>
      </c>
      <c r="E96" s="19">
        <v>17151.599999999999</v>
      </c>
      <c r="F96" s="19">
        <v>22374.799999999999</v>
      </c>
      <c r="G96" s="19">
        <v>24325.9</v>
      </c>
      <c r="H96" s="19">
        <v>24612.3</v>
      </c>
      <c r="I96" s="19">
        <v>27167.8</v>
      </c>
      <c r="J96" s="19">
        <v>31203.200000000001</v>
      </c>
      <c r="K96" s="19">
        <v>35314.400000000001</v>
      </c>
      <c r="L96" s="19">
        <v>42053.8</v>
      </c>
      <c r="M96" s="19">
        <v>47895.9</v>
      </c>
      <c r="N96" s="19">
        <v>59619.7</v>
      </c>
      <c r="O96" s="19">
        <v>72174.2</v>
      </c>
      <c r="P96" s="19">
        <v>78417.899999999994</v>
      </c>
      <c r="Q96" s="19">
        <v>88905.9</v>
      </c>
      <c r="R96" s="19">
        <v>96936.8</v>
      </c>
      <c r="S96" s="22">
        <v>125798.3</v>
      </c>
    </row>
    <row r="97" spans="1:19" ht="15" customHeight="1" x14ac:dyDescent="0.25">
      <c r="A97" s="34" t="s">
        <v>102</v>
      </c>
      <c r="B97" s="19">
        <v>12610.5</v>
      </c>
      <c r="C97" s="19">
        <v>26269.9</v>
      </c>
      <c r="D97" s="19">
        <v>34777</v>
      </c>
      <c r="E97" s="19">
        <v>47140.1</v>
      </c>
      <c r="F97" s="19">
        <v>47139.8</v>
      </c>
      <c r="G97" s="19">
        <v>63139.199999999997</v>
      </c>
      <c r="H97" s="19">
        <v>91729.600000000006</v>
      </c>
      <c r="I97" s="19">
        <v>121014.1</v>
      </c>
      <c r="J97" s="19">
        <v>166105.4</v>
      </c>
      <c r="K97" s="19">
        <v>286273</v>
      </c>
      <c r="L97" s="19">
        <v>333581.59999999998</v>
      </c>
      <c r="M97" s="19">
        <v>392380.1</v>
      </c>
      <c r="N97" s="19">
        <v>487659.5</v>
      </c>
      <c r="O97" s="19">
        <v>600247.9</v>
      </c>
      <c r="P97" s="19">
        <v>641886.4</v>
      </c>
      <c r="Q97" s="19">
        <v>671743.6</v>
      </c>
      <c r="R97" s="19">
        <v>799165.4</v>
      </c>
      <c r="S97" s="22">
        <v>837495.2</v>
      </c>
    </row>
    <row r="98" spans="1:19" ht="15" customHeight="1" x14ac:dyDescent="0.25">
      <c r="A98" s="34" t="s">
        <v>103</v>
      </c>
      <c r="B98" s="19">
        <v>1510.1</v>
      </c>
      <c r="C98" s="19">
        <v>3026</v>
      </c>
      <c r="D98" s="19">
        <v>3784</v>
      </c>
      <c r="E98" s="19">
        <v>4788.8999999999996</v>
      </c>
      <c r="F98" s="19">
        <v>6838.5</v>
      </c>
      <c r="G98" s="19">
        <v>8564.6</v>
      </c>
      <c r="H98" s="19">
        <v>11230.9</v>
      </c>
      <c r="I98" s="19">
        <v>14204.2</v>
      </c>
      <c r="J98" s="19">
        <v>17976.8</v>
      </c>
      <c r="K98" s="19">
        <v>23726.1</v>
      </c>
      <c r="L98" s="19">
        <v>23977</v>
      </c>
      <c r="M98" s="19">
        <v>25320</v>
      </c>
      <c r="N98" s="19">
        <v>31555.9</v>
      </c>
      <c r="O98" s="19">
        <v>39467</v>
      </c>
      <c r="P98" s="19">
        <v>42743.6</v>
      </c>
      <c r="Q98" s="19">
        <v>38428.699999999997</v>
      </c>
      <c r="R98" s="19">
        <v>41948.1</v>
      </c>
      <c r="S98" s="22">
        <v>44554.8</v>
      </c>
    </row>
    <row r="99" spans="1:19" ht="15" customHeight="1" x14ac:dyDescent="0.25">
      <c r="A99" s="34" t="s">
        <v>104</v>
      </c>
      <c r="B99" s="36">
        <v>2635</v>
      </c>
      <c r="C99" s="36">
        <v>3198.7</v>
      </c>
      <c r="D99" s="36">
        <v>3931.4</v>
      </c>
      <c r="E99" s="36">
        <v>6944.6</v>
      </c>
      <c r="F99" s="36">
        <v>10155.4</v>
      </c>
      <c r="G99" s="36">
        <v>13501.1</v>
      </c>
      <c r="H99" s="36">
        <v>12357.8</v>
      </c>
      <c r="I99" s="36">
        <v>12355.4</v>
      </c>
      <c r="J99" s="36">
        <v>15538</v>
      </c>
      <c r="K99" s="36">
        <v>20984.1</v>
      </c>
      <c r="L99" s="36">
        <v>30558.7</v>
      </c>
      <c r="M99" s="36">
        <v>45067.6</v>
      </c>
      <c r="N99" s="36">
        <v>38978.1</v>
      </c>
      <c r="O99" s="36">
        <v>44757.599999999999</v>
      </c>
      <c r="P99" s="36">
        <v>45633.9</v>
      </c>
      <c r="Q99" s="36">
        <v>44466.9</v>
      </c>
      <c r="R99" s="36">
        <v>57751.3</v>
      </c>
      <c r="S99" s="37">
        <v>61735.5</v>
      </c>
    </row>
    <row r="101" spans="1:19" x14ac:dyDescent="0.25">
      <c r="A101" s="156"/>
      <c r="B101" s="157"/>
      <c r="C101" s="157"/>
      <c r="D101" s="157"/>
      <c r="E101" s="157"/>
      <c r="F101" s="157"/>
      <c r="P101" s="156"/>
      <c r="Q101" s="158"/>
      <c r="R101" s="158"/>
      <c r="S101" s="158"/>
    </row>
  </sheetData>
  <mergeCells count="5">
    <mergeCell ref="P1:S1"/>
    <mergeCell ref="A2:E2"/>
    <mergeCell ref="P2:S2"/>
    <mergeCell ref="A101:F101"/>
    <mergeCell ref="P101:S101"/>
  </mergeCells>
  <hyperlinks>
    <hyperlink ref="A1" location="Содержание!A1" display="          К содержанию"/>
  </hyperlinks>
  <pageMargins left="0.75" right="0.75" top="1" bottom="1" header="0.5" footer="0.5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2"/>
  <sheetViews>
    <sheetView zoomScale="85" zoomScaleNormal="85" workbookViewId="0"/>
  </sheetViews>
  <sheetFormatPr defaultColWidth="14.5703125" defaultRowHeight="15.75" x14ac:dyDescent="0.25"/>
  <cols>
    <col min="1" max="1" width="42.42578125" style="4" customWidth="1"/>
    <col min="2" max="6" width="15.42578125" style="4" bestFit="1" customWidth="1"/>
    <col min="7" max="8" width="16.7109375" style="4" bestFit="1" customWidth="1"/>
    <col min="9" max="16384" width="14.5703125" style="4"/>
  </cols>
  <sheetData>
    <row r="1" spans="1:9" ht="33" customHeight="1" x14ac:dyDescent="0.25">
      <c r="A1" s="8" t="s">
        <v>8</v>
      </c>
      <c r="B1" s="85"/>
      <c r="C1" s="85"/>
      <c r="D1" s="85"/>
      <c r="E1" s="85"/>
      <c r="F1" s="127"/>
      <c r="G1" s="127"/>
      <c r="H1" s="127"/>
    </row>
    <row r="2" spans="1:9" ht="38.25" customHeight="1" x14ac:dyDescent="0.25">
      <c r="A2" s="159" t="s">
        <v>154</v>
      </c>
      <c r="B2" s="160"/>
      <c r="C2" s="160"/>
      <c r="D2" s="160"/>
      <c r="E2" s="160"/>
      <c r="F2" s="135"/>
      <c r="G2" s="135"/>
      <c r="H2" s="135"/>
    </row>
    <row r="3" spans="1:9" ht="23.25" customHeight="1" x14ac:dyDescent="0.25">
      <c r="A3" s="13"/>
      <c r="B3" s="145">
        <v>2016</v>
      </c>
      <c r="C3" s="145">
        <v>2017</v>
      </c>
      <c r="D3" s="145">
        <v>2018</v>
      </c>
      <c r="E3" s="145">
        <v>2019</v>
      </c>
      <c r="F3" s="145">
        <v>2020</v>
      </c>
      <c r="G3" s="145">
        <v>2021</v>
      </c>
      <c r="H3" s="145" t="s">
        <v>147</v>
      </c>
    </row>
    <row r="4" spans="1:9" ht="63" x14ac:dyDescent="0.25">
      <c r="A4" s="13" t="s">
        <v>9</v>
      </c>
      <c r="B4" s="15">
        <v>74120174.799999997</v>
      </c>
      <c r="C4" s="15">
        <v>79745093.899999991</v>
      </c>
      <c r="D4" s="15">
        <v>90202901.499999985</v>
      </c>
      <c r="E4" s="15">
        <v>95060662.299999997</v>
      </c>
      <c r="F4" s="15">
        <f>F5+F24+F37+F46+F54+F69+F77+F88</f>
        <v>94410215.299999997</v>
      </c>
      <c r="G4" s="15">
        <v>122199665.2</v>
      </c>
      <c r="H4" s="15">
        <v>140670816.5</v>
      </c>
    </row>
    <row r="5" spans="1:9" ht="15" customHeight="1" x14ac:dyDescent="0.25">
      <c r="A5" s="16" t="s">
        <v>10</v>
      </c>
      <c r="B5" s="17">
        <v>25995587.5</v>
      </c>
      <c r="C5" s="17">
        <v>27915455</v>
      </c>
      <c r="D5" s="17">
        <v>31191756.5</v>
      </c>
      <c r="E5" s="17">
        <v>33139758.100000001</v>
      </c>
      <c r="F5" s="17">
        <v>34167817.699999996</v>
      </c>
      <c r="G5" s="17">
        <v>41592339</v>
      </c>
      <c r="H5" s="17">
        <v>47367524.5</v>
      </c>
      <c r="I5" s="127"/>
    </row>
    <row r="6" spans="1:9" ht="15" customHeight="1" x14ac:dyDescent="0.25">
      <c r="A6" s="18" t="s">
        <v>11</v>
      </c>
      <c r="B6" s="123">
        <v>778027.8</v>
      </c>
      <c r="C6" s="124">
        <v>837306.8</v>
      </c>
      <c r="D6" s="124">
        <v>911597.9</v>
      </c>
      <c r="E6" s="124">
        <v>955329.2</v>
      </c>
      <c r="F6" s="124">
        <v>997330.9</v>
      </c>
      <c r="G6" s="124">
        <v>1359965.6</v>
      </c>
      <c r="H6" s="125">
        <v>1311232.6000000001</v>
      </c>
    </row>
    <row r="7" spans="1:9" ht="15" customHeight="1" x14ac:dyDescent="0.25">
      <c r="A7" s="21" t="s">
        <v>12</v>
      </c>
      <c r="B7" s="79">
        <v>316489.40000000002</v>
      </c>
      <c r="C7" s="19">
        <v>341177.8</v>
      </c>
      <c r="D7" s="19">
        <v>367157.1</v>
      </c>
      <c r="E7" s="19">
        <v>399113.8</v>
      </c>
      <c r="F7" s="19">
        <v>414179.4</v>
      </c>
      <c r="G7" s="19">
        <v>482669.4</v>
      </c>
      <c r="H7" s="22">
        <v>549347.1</v>
      </c>
    </row>
    <row r="8" spans="1:9" ht="15" customHeight="1" x14ac:dyDescent="0.25">
      <c r="A8" s="21" t="s">
        <v>13</v>
      </c>
      <c r="B8" s="79">
        <v>431549.8</v>
      </c>
      <c r="C8" s="19">
        <v>449849.2</v>
      </c>
      <c r="D8" s="19">
        <v>480027.8</v>
      </c>
      <c r="E8" s="19">
        <v>535493.4</v>
      </c>
      <c r="F8" s="19">
        <v>553092.4</v>
      </c>
      <c r="G8" s="19">
        <v>730328.8</v>
      </c>
      <c r="H8" s="22">
        <v>780490.4</v>
      </c>
    </row>
    <row r="9" spans="1:9" ht="15" customHeight="1" x14ac:dyDescent="0.25">
      <c r="A9" s="21" t="s">
        <v>14</v>
      </c>
      <c r="B9" s="79">
        <v>827928.6</v>
      </c>
      <c r="C9" s="19">
        <v>873429.4</v>
      </c>
      <c r="D9" s="19">
        <v>951292.3</v>
      </c>
      <c r="E9" s="19">
        <v>1001790.3</v>
      </c>
      <c r="F9" s="19">
        <v>1062765.3999999999</v>
      </c>
      <c r="G9" s="19">
        <v>1273851.8999999999</v>
      </c>
      <c r="H9" s="22">
        <v>1377736.5</v>
      </c>
    </row>
    <row r="10" spans="1:9" ht="15" customHeight="1" x14ac:dyDescent="0.25">
      <c r="A10" s="21" t="s">
        <v>15</v>
      </c>
      <c r="B10" s="79">
        <v>205818.6</v>
      </c>
      <c r="C10" s="19">
        <v>212464.7</v>
      </c>
      <c r="D10" s="19">
        <v>232493.6</v>
      </c>
      <c r="E10" s="19">
        <v>254968.9</v>
      </c>
      <c r="F10" s="19">
        <v>269508.8</v>
      </c>
      <c r="G10" s="19">
        <v>308392.2</v>
      </c>
      <c r="H10" s="22">
        <v>364016.5</v>
      </c>
    </row>
    <row r="11" spans="1:9" ht="15" customHeight="1" x14ac:dyDescent="0.25">
      <c r="A11" s="21" t="s">
        <v>16</v>
      </c>
      <c r="B11" s="79">
        <v>409462.3</v>
      </c>
      <c r="C11" s="19">
        <v>457052.5</v>
      </c>
      <c r="D11" s="19">
        <v>507632.2</v>
      </c>
      <c r="E11" s="19">
        <v>549755.80000000005</v>
      </c>
      <c r="F11" s="19">
        <v>561895.80000000005</v>
      </c>
      <c r="G11" s="19">
        <v>671155.5</v>
      </c>
      <c r="H11" s="22">
        <v>693947.6</v>
      </c>
    </row>
    <row r="12" spans="1:9" ht="15" customHeight="1" x14ac:dyDescent="0.25">
      <c r="A12" s="21" t="s">
        <v>17</v>
      </c>
      <c r="B12" s="79">
        <v>170225.1</v>
      </c>
      <c r="C12" s="19">
        <v>178485.6</v>
      </c>
      <c r="D12" s="19">
        <v>191812.9</v>
      </c>
      <c r="E12" s="19">
        <v>203821.4</v>
      </c>
      <c r="F12" s="19">
        <v>204114.1</v>
      </c>
      <c r="G12" s="19">
        <v>247508</v>
      </c>
      <c r="H12" s="22">
        <v>276043.90000000002</v>
      </c>
    </row>
    <row r="13" spans="1:9" ht="15" customHeight="1" x14ac:dyDescent="0.25">
      <c r="A13" s="21" t="s">
        <v>18</v>
      </c>
      <c r="B13" s="79">
        <v>379011.3</v>
      </c>
      <c r="C13" s="19">
        <v>404759.8</v>
      </c>
      <c r="D13" s="19">
        <v>451000.5</v>
      </c>
      <c r="E13" s="19">
        <v>495864.4</v>
      </c>
      <c r="F13" s="19">
        <v>523000.5</v>
      </c>
      <c r="G13" s="19">
        <v>688469.1</v>
      </c>
      <c r="H13" s="22">
        <v>665472.5</v>
      </c>
    </row>
    <row r="14" spans="1:9" ht="15" customHeight="1" x14ac:dyDescent="0.25">
      <c r="A14" s="21" t="s">
        <v>19</v>
      </c>
      <c r="B14" s="79">
        <v>501263.5</v>
      </c>
      <c r="C14" s="19">
        <v>522266.2</v>
      </c>
      <c r="D14" s="19">
        <v>604396.19999999995</v>
      </c>
      <c r="E14" s="19">
        <v>570022.9</v>
      </c>
      <c r="F14" s="19">
        <v>618273.1</v>
      </c>
      <c r="G14" s="19">
        <v>853038.4</v>
      </c>
      <c r="H14" s="22">
        <v>792823.2</v>
      </c>
    </row>
    <row r="15" spans="1:9" ht="15" customHeight="1" x14ac:dyDescent="0.25">
      <c r="A15" s="21" t="s">
        <v>20</v>
      </c>
      <c r="B15" s="79">
        <v>4206506</v>
      </c>
      <c r="C15" s="19">
        <v>4290261.2</v>
      </c>
      <c r="D15" s="19">
        <v>4644635</v>
      </c>
      <c r="E15" s="19">
        <v>5196136.4000000004</v>
      </c>
      <c r="F15" s="19">
        <v>5406076.5</v>
      </c>
      <c r="G15" s="19">
        <v>6809951.0999999996</v>
      </c>
      <c r="H15" s="22">
        <v>7720842.6000000006</v>
      </c>
    </row>
    <row r="16" spans="1:9" ht="15" customHeight="1" x14ac:dyDescent="0.25">
      <c r="A16" s="21" t="s">
        <v>21</v>
      </c>
      <c r="B16" s="79">
        <v>228583.1</v>
      </c>
      <c r="C16" s="19">
        <v>231118.4</v>
      </c>
      <c r="D16" s="19">
        <v>247105.5</v>
      </c>
      <c r="E16" s="19">
        <v>266655.59999999998</v>
      </c>
      <c r="F16" s="19">
        <v>282883.7</v>
      </c>
      <c r="G16" s="19">
        <v>338266.1</v>
      </c>
      <c r="H16" s="22">
        <v>369901.2</v>
      </c>
    </row>
    <row r="17" spans="1:9" ht="15" customHeight="1" x14ac:dyDescent="0.25">
      <c r="A17" s="21" t="s">
        <v>22</v>
      </c>
      <c r="B17" s="79">
        <v>366211.3</v>
      </c>
      <c r="C17" s="19">
        <v>395276.9</v>
      </c>
      <c r="D17" s="19">
        <v>416183.2</v>
      </c>
      <c r="E17" s="19">
        <v>436417.7</v>
      </c>
      <c r="F17" s="19">
        <v>461214.6</v>
      </c>
      <c r="G17" s="19">
        <v>544053.6</v>
      </c>
      <c r="H17" s="22">
        <v>619185</v>
      </c>
    </row>
    <row r="18" spans="1:9" ht="15" customHeight="1" x14ac:dyDescent="0.25">
      <c r="A18" s="21" t="s">
        <v>23</v>
      </c>
      <c r="B18" s="79">
        <v>283725.5</v>
      </c>
      <c r="C18" s="19">
        <v>313615.8</v>
      </c>
      <c r="D18" s="19">
        <v>335059.90000000002</v>
      </c>
      <c r="E18" s="19">
        <v>349237.6</v>
      </c>
      <c r="F18" s="19">
        <v>365048.1</v>
      </c>
      <c r="G18" s="19">
        <v>428827.5</v>
      </c>
      <c r="H18" s="22">
        <v>483299.8</v>
      </c>
    </row>
    <row r="19" spans="1:9" ht="15" customHeight="1" x14ac:dyDescent="0.25">
      <c r="A19" s="21" t="s">
        <v>24</v>
      </c>
      <c r="B19" s="79">
        <v>320623.40000000002</v>
      </c>
      <c r="C19" s="19">
        <v>320572.40000000002</v>
      </c>
      <c r="D19" s="19">
        <v>352202.6</v>
      </c>
      <c r="E19" s="19">
        <v>353745.5</v>
      </c>
      <c r="F19" s="19">
        <v>376258.7</v>
      </c>
      <c r="G19" s="19">
        <v>442996.9</v>
      </c>
      <c r="H19" s="22">
        <v>473768.7</v>
      </c>
    </row>
    <row r="20" spans="1:9" ht="15" customHeight="1" x14ac:dyDescent="0.25">
      <c r="A20" s="21" t="s">
        <v>25</v>
      </c>
      <c r="B20" s="79">
        <v>397438.9</v>
      </c>
      <c r="C20" s="19">
        <v>420671.5</v>
      </c>
      <c r="D20" s="19">
        <v>471065.5</v>
      </c>
      <c r="E20" s="19">
        <v>488367.5</v>
      </c>
      <c r="F20" s="19">
        <v>486599.1</v>
      </c>
      <c r="G20" s="19">
        <v>564548.5</v>
      </c>
      <c r="H20" s="22">
        <v>629399</v>
      </c>
    </row>
    <row r="21" spans="1:9" ht="15" customHeight="1" x14ac:dyDescent="0.25">
      <c r="A21" s="21" t="s">
        <v>26</v>
      </c>
      <c r="B21" s="79">
        <v>552308.4</v>
      </c>
      <c r="C21" s="19">
        <v>594407.6</v>
      </c>
      <c r="D21" s="19">
        <v>666763</v>
      </c>
      <c r="E21" s="19">
        <v>676822.6</v>
      </c>
      <c r="F21" s="19">
        <v>713110.4</v>
      </c>
      <c r="G21" s="19">
        <v>887541.1</v>
      </c>
      <c r="H21" s="22">
        <v>1004283.2</v>
      </c>
    </row>
    <row r="22" spans="1:9" ht="15" customHeight="1" x14ac:dyDescent="0.25">
      <c r="A22" s="21" t="s">
        <v>27</v>
      </c>
      <c r="B22" s="79">
        <v>498880.3</v>
      </c>
      <c r="C22" s="19">
        <v>534549.69999999995</v>
      </c>
      <c r="D22" s="19">
        <v>583605.30000000005</v>
      </c>
      <c r="E22" s="19">
        <v>609150.80000000005</v>
      </c>
      <c r="F22" s="19">
        <v>611748.5</v>
      </c>
      <c r="G22" s="19">
        <v>695015.4</v>
      </c>
      <c r="H22" s="22">
        <v>748305.6</v>
      </c>
    </row>
    <row r="23" spans="1:9" ht="15" customHeight="1" x14ac:dyDescent="0.25">
      <c r="A23" s="21" t="s">
        <v>28</v>
      </c>
      <c r="B23" s="83">
        <v>15121534.199999999</v>
      </c>
      <c r="C23" s="36">
        <v>16538189.5</v>
      </c>
      <c r="D23" s="36">
        <v>18777726</v>
      </c>
      <c r="E23" s="19">
        <v>19797064.300000001</v>
      </c>
      <c r="F23" s="36">
        <v>20260717.699999999</v>
      </c>
      <c r="G23" s="36">
        <v>24265759.899999999</v>
      </c>
      <c r="H23" s="22">
        <v>28507429.100000001</v>
      </c>
    </row>
    <row r="24" spans="1:9" ht="15" customHeight="1" x14ac:dyDescent="0.25">
      <c r="A24" s="23" t="s">
        <v>29</v>
      </c>
      <c r="B24" s="17">
        <v>8399737.4000000004</v>
      </c>
      <c r="C24" s="17">
        <v>8814880.8000000007</v>
      </c>
      <c r="D24" s="17">
        <v>9865793.3000000007</v>
      </c>
      <c r="E24" s="17">
        <v>10577620.1</v>
      </c>
      <c r="F24" s="17">
        <v>10742733.5</v>
      </c>
      <c r="G24" s="17">
        <v>16682107</v>
      </c>
      <c r="H24" s="17">
        <v>18928860.600000001</v>
      </c>
      <c r="I24" s="127"/>
    </row>
    <row r="25" spans="1:9" ht="15" customHeight="1" x14ac:dyDescent="0.25">
      <c r="A25" s="24" t="s">
        <v>30</v>
      </c>
      <c r="B25" s="79">
        <v>248140.4</v>
      </c>
      <c r="C25" s="19">
        <v>270802.5</v>
      </c>
      <c r="D25" s="19">
        <v>300977.09999999998</v>
      </c>
      <c r="E25" s="19">
        <v>319050</v>
      </c>
      <c r="F25" s="19">
        <v>322803.59999999998</v>
      </c>
      <c r="G25" s="19">
        <v>447564.1</v>
      </c>
      <c r="H25" s="22">
        <v>391410.5</v>
      </c>
    </row>
    <row r="26" spans="1:9" ht="15" customHeight="1" x14ac:dyDescent="0.25">
      <c r="A26" s="24" t="s">
        <v>31</v>
      </c>
      <c r="B26" s="79">
        <v>578649.1</v>
      </c>
      <c r="C26" s="19">
        <v>608574.5</v>
      </c>
      <c r="D26" s="19">
        <v>696242.2</v>
      </c>
      <c r="E26" s="19">
        <v>718138.7</v>
      </c>
      <c r="F26" s="19">
        <v>613266.9</v>
      </c>
      <c r="G26" s="19">
        <v>869995.8</v>
      </c>
      <c r="H26" s="22">
        <v>975700.7</v>
      </c>
    </row>
    <row r="27" spans="1:9" ht="15" customHeight="1" x14ac:dyDescent="0.25">
      <c r="A27" s="24" t="s">
        <v>32</v>
      </c>
      <c r="B27" s="79">
        <v>713043.9</v>
      </c>
      <c r="C27" s="19">
        <v>759206.5</v>
      </c>
      <c r="D27" s="19">
        <v>865723.3</v>
      </c>
      <c r="E27" s="19">
        <v>889974.4</v>
      </c>
      <c r="F27" s="19">
        <v>781819</v>
      </c>
      <c r="G27" s="19">
        <v>1080494.8999999999</v>
      </c>
      <c r="H27" s="22">
        <v>1188187.1000000001</v>
      </c>
    </row>
    <row r="28" spans="1:9" ht="15" customHeight="1" x14ac:dyDescent="0.25">
      <c r="A28" s="24" t="s">
        <v>33</v>
      </c>
      <c r="B28" s="79">
        <v>261772.5</v>
      </c>
      <c r="C28" s="19">
        <v>265790.90000000002</v>
      </c>
      <c r="D28" s="19">
        <v>320405.7</v>
      </c>
      <c r="E28" s="19">
        <v>330999</v>
      </c>
      <c r="F28" s="19">
        <v>230674.3</v>
      </c>
      <c r="G28" s="19">
        <v>409388.3</v>
      </c>
      <c r="H28" s="22">
        <v>488014.4</v>
      </c>
    </row>
    <row r="29" spans="1:9" ht="15" customHeight="1" x14ac:dyDescent="0.25">
      <c r="A29" s="24" t="s">
        <v>35</v>
      </c>
      <c r="B29" s="79">
        <v>451271.4</v>
      </c>
      <c r="C29" s="19">
        <v>493415.6</v>
      </c>
      <c r="D29" s="19">
        <v>545317.6</v>
      </c>
      <c r="E29" s="19">
        <v>558975.4</v>
      </c>
      <c r="F29" s="19">
        <v>551144.69999999995</v>
      </c>
      <c r="G29" s="19">
        <v>671106.7</v>
      </c>
      <c r="H29" s="22">
        <v>700172.7</v>
      </c>
    </row>
    <row r="30" spans="1:9" ht="15" customHeight="1" x14ac:dyDescent="0.25">
      <c r="A30" s="24" t="s">
        <v>36</v>
      </c>
      <c r="B30" s="79">
        <v>509931.7</v>
      </c>
      <c r="C30" s="19">
        <v>542663.4</v>
      </c>
      <c r="D30" s="19">
        <v>615647.69999999995</v>
      </c>
      <c r="E30" s="19">
        <v>632759.5</v>
      </c>
      <c r="F30" s="19">
        <v>624437.1</v>
      </c>
      <c r="G30" s="19">
        <v>1026496.5</v>
      </c>
      <c r="H30" s="22">
        <v>1024197</v>
      </c>
    </row>
    <row r="31" spans="1:9" ht="15" customHeight="1" x14ac:dyDescent="0.25">
      <c r="A31" s="24" t="s">
        <v>37</v>
      </c>
      <c r="B31" s="79">
        <v>417094.9</v>
      </c>
      <c r="C31" s="19">
        <v>446677.6</v>
      </c>
      <c r="D31" s="19">
        <v>493302.4</v>
      </c>
      <c r="E31" s="19">
        <v>520951.2</v>
      </c>
      <c r="F31" s="19">
        <v>549311.19999999995</v>
      </c>
      <c r="G31" s="19">
        <v>683811.6</v>
      </c>
      <c r="H31" s="22">
        <v>738007.6</v>
      </c>
    </row>
    <row r="32" spans="1:9" ht="15" customHeight="1" x14ac:dyDescent="0.25">
      <c r="A32" s="24" t="s">
        <v>38</v>
      </c>
      <c r="B32" s="79">
        <v>953668.3</v>
      </c>
      <c r="C32" s="19">
        <v>1002543.3</v>
      </c>
      <c r="D32" s="19">
        <v>1147644.3999999999</v>
      </c>
      <c r="E32" s="19">
        <v>1223679.6000000001</v>
      </c>
      <c r="F32" s="19">
        <v>1238641.3</v>
      </c>
      <c r="G32" s="19">
        <v>1473287.1</v>
      </c>
      <c r="H32" s="22">
        <v>1657842.6</v>
      </c>
    </row>
    <row r="33" spans="1:9" ht="15" customHeight="1" x14ac:dyDescent="0.25">
      <c r="A33" s="24" t="s">
        <v>39</v>
      </c>
      <c r="B33" s="79">
        <v>467006.5</v>
      </c>
      <c r="C33" s="19">
        <v>479352.8</v>
      </c>
      <c r="D33" s="19">
        <v>521051.5</v>
      </c>
      <c r="E33" s="19">
        <v>616504.1</v>
      </c>
      <c r="F33" s="19">
        <v>798450.1</v>
      </c>
      <c r="G33" s="19">
        <v>1106607.7</v>
      </c>
      <c r="H33" s="22">
        <v>1148670.7</v>
      </c>
    </row>
    <row r="34" spans="1:9" ht="15" customHeight="1" x14ac:dyDescent="0.25">
      <c r="A34" s="24" t="s">
        <v>40</v>
      </c>
      <c r="B34" s="79">
        <v>253056.8</v>
      </c>
      <c r="C34" s="19">
        <v>256165.8</v>
      </c>
      <c r="D34" s="19">
        <v>259255.8</v>
      </c>
      <c r="E34" s="19">
        <v>273808</v>
      </c>
      <c r="F34" s="19">
        <v>279689.3</v>
      </c>
      <c r="G34" s="19">
        <v>345664.3</v>
      </c>
      <c r="H34" s="22">
        <v>380629.9</v>
      </c>
    </row>
    <row r="35" spans="1:9" ht="15" customHeight="1" x14ac:dyDescent="0.25">
      <c r="A35" s="24" t="s">
        <v>41</v>
      </c>
      <c r="B35" s="79">
        <v>159206.1</v>
      </c>
      <c r="C35" s="19">
        <v>165858.1</v>
      </c>
      <c r="D35" s="19">
        <v>180730.3</v>
      </c>
      <c r="E35" s="19">
        <v>196625.3</v>
      </c>
      <c r="F35" s="19">
        <v>201756.7</v>
      </c>
      <c r="G35" s="19">
        <v>227739.7</v>
      </c>
      <c r="H35" s="22">
        <v>257770.8</v>
      </c>
    </row>
    <row r="36" spans="1:9" ht="15" customHeight="1" x14ac:dyDescent="0.25">
      <c r="A36" s="24" t="s">
        <v>42</v>
      </c>
      <c r="B36" s="81">
        <v>4099939.7</v>
      </c>
      <c r="C36" s="26">
        <v>4283036.3000000007</v>
      </c>
      <c r="D36" s="26">
        <v>4785218.5999999996</v>
      </c>
      <c r="E36" s="19">
        <v>5186129.3</v>
      </c>
      <c r="F36" s="26">
        <v>5332558.3</v>
      </c>
      <c r="G36" s="26">
        <v>9420445.3000000007</v>
      </c>
      <c r="H36" s="22">
        <v>11166443.699999999</v>
      </c>
    </row>
    <row r="37" spans="1:9" ht="15" customHeight="1" x14ac:dyDescent="0.25">
      <c r="A37" s="28" t="s">
        <v>43</v>
      </c>
      <c r="B37" s="17">
        <v>5448896.2000000002</v>
      </c>
      <c r="C37" s="17">
        <v>5833454.2000000002</v>
      </c>
      <c r="D37" s="17">
        <v>6320333</v>
      </c>
      <c r="E37" s="17">
        <v>6611731.6000000006</v>
      </c>
      <c r="F37" s="17">
        <v>6783875.1000000006</v>
      </c>
      <c r="G37" s="17">
        <v>8131122.1999999993</v>
      </c>
      <c r="H37" s="17">
        <v>9815610.9000000004</v>
      </c>
      <c r="I37" s="127"/>
    </row>
    <row r="38" spans="1:9" ht="15" customHeight="1" x14ac:dyDescent="0.25">
      <c r="A38" s="24" t="s">
        <v>44</v>
      </c>
      <c r="B38" s="82">
        <v>101102.7</v>
      </c>
      <c r="C38" s="29">
        <v>109714.5</v>
      </c>
      <c r="D38" s="29">
        <v>119961.8</v>
      </c>
      <c r="E38" s="19">
        <v>131125.79999999999</v>
      </c>
      <c r="F38" s="29">
        <v>142913.5</v>
      </c>
      <c r="G38" s="29">
        <v>171386.1</v>
      </c>
      <c r="H38" s="22">
        <v>197082</v>
      </c>
    </row>
    <row r="39" spans="1:9" ht="15" customHeight="1" x14ac:dyDescent="0.25">
      <c r="A39" s="24" t="s">
        <v>45</v>
      </c>
      <c r="B39" s="79">
        <v>69564.2</v>
      </c>
      <c r="C39" s="19">
        <v>80126.899999999994</v>
      </c>
      <c r="D39" s="19">
        <v>86107.1</v>
      </c>
      <c r="E39" s="19">
        <v>88986.9</v>
      </c>
      <c r="F39" s="19">
        <v>94025.9</v>
      </c>
      <c r="G39" s="19">
        <v>102377.2</v>
      </c>
      <c r="H39" s="22">
        <v>118961.60000000001</v>
      </c>
    </row>
    <row r="40" spans="1:9" ht="15" customHeight="1" x14ac:dyDescent="0.25">
      <c r="A40" s="24" t="s">
        <v>46</v>
      </c>
      <c r="B40" s="79">
        <v>362671.7</v>
      </c>
      <c r="C40" s="19">
        <v>384983.4</v>
      </c>
      <c r="D40" s="19">
        <v>437438</v>
      </c>
      <c r="E40" s="19">
        <v>475525.3</v>
      </c>
      <c r="F40" s="19">
        <v>517147.3</v>
      </c>
      <c r="G40" s="19">
        <v>614282.9</v>
      </c>
      <c r="H40" s="22">
        <v>655921.30000000005</v>
      </c>
    </row>
    <row r="41" spans="1:9" ht="15" customHeight="1" x14ac:dyDescent="0.25">
      <c r="A41" s="24" t="s">
        <v>47</v>
      </c>
      <c r="B41" s="79">
        <v>2257074.5</v>
      </c>
      <c r="C41" s="19">
        <v>2422752.7000000002</v>
      </c>
      <c r="D41" s="19">
        <v>2499915.5</v>
      </c>
      <c r="E41" s="19">
        <v>2577131.1</v>
      </c>
      <c r="F41" s="19">
        <v>2667228.2000000002</v>
      </c>
      <c r="G41" s="19">
        <v>3280988.8</v>
      </c>
      <c r="H41" s="22">
        <v>4304028.3</v>
      </c>
    </row>
    <row r="42" spans="1:9" ht="15" customHeight="1" x14ac:dyDescent="0.25">
      <c r="A42" s="24" t="s">
        <v>48</v>
      </c>
      <c r="B42" s="79">
        <v>368485.4</v>
      </c>
      <c r="C42" s="19">
        <v>442608.8</v>
      </c>
      <c r="D42" s="19">
        <v>579210</v>
      </c>
      <c r="E42" s="19">
        <v>601811.19999999995</v>
      </c>
      <c r="F42" s="19">
        <v>527290.19999999995</v>
      </c>
      <c r="G42" s="19">
        <v>663770.6</v>
      </c>
      <c r="H42" s="22">
        <v>765239.3</v>
      </c>
    </row>
    <row r="43" spans="1:9" ht="15" customHeight="1" x14ac:dyDescent="0.25">
      <c r="A43" s="24" t="s">
        <v>49</v>
      </c>
      <c r="B43" s="79">
        <v>825586.5</v>
      </c>
      <c r="C43" s="19">
        <v>850263.7</v>
      </c>
      <c r="D43" s="19">
        <v>927811.7</v>
      </c>
      <c r="E43" s="19">
        <v>963214.4</v>
      </c>
      <c r="F43" s="19">
        <v>977707.7</v>
      </c>
      <c r="G43" s="19">
        <v>1067376.2</v>
      </c>
      <c r="H43" s="22">
        <v>1218846.2</v>
      </c>
    </row>
    <row r="44" spans="1:9" ht="15" customHeight="1" x14ac:dyDescent="0.25">
      <c r="A44" s="24" t="s">
        <v>50</v>
      </c>
      <c r="B44" s="79">
        <v>1375107.4</v>
      </c>
      <c r="C44" s="19">
        <v>1441723.3</v>
      </c>
      <c r="D44" s="19">
        <v>1548222.9</v>
      </c>
      <c r="E44" s="19">
        <v>1636017.5</v>
      </c>
      <c r="F44" s="19">
        <v>1714576.7</v>
      </c>
      <c r="G44" s="19">
        <v>2042953.9</v>
      </c>
      <c r="H44" s="22">
        <v>2325839.2999999998</v>
      </c>
    </row>
    <row r="45" spans="1:9" ht="15" customHeight="1" x14ac:dyDescent="0.25">
      <c r="A45" s="24" t="s">
        <v>51</v>
      </c>
      <c r="B45" s="79">
        <v>89303.8</v>
      </c>
      <c r="C45" s="19">
        <v>101280.9</v>
      </c>
      <c r="D45" s="19">
        <v>121666</v>
      </c>
      <c r="E45" s="19">
        <v>137919.4</v>
      </c>
      <c r="F45" s="19">
        <v>142985.60000000001</v>
      </c>
      <c r="G45" s="19">
        <v>187986.5</v>
      </c>
      <c r="H45" s="22">
        <v>229692.9</v>
      </c>
    </row>
    <row r="46" spans="1:9" ht="15" customHeight="1" x14ac:dyDescent="0.25">
      <c r="A46" s="23" t="s">
        <v>52</v>
      </c>
      <c r="B46" s="31">
        <v>1970260.4</v>
      </c>
      <c r="C46" s="31">
        <v>2042468.2999999998</v>
      </c>
      <c r="D46" s="31">
        <v>2159836.5</v>
      </c>
      <c r="E46" s="17">
        <v>2294816.5999999996</v>
      </c>
      <c r="F46" s="17">
        <v>2364953.1</v>
      </c>
      <c r="G46" s="31">
        <v>2710364.8</v>
      </c>
      <c r="H46" s="17">
        <v>3111332.3000000003</v>
      </c>
      <c r="I46" s="127"/>
    </row>
    <row r="47" spans="1:9" ht="15" customHeight="1" x14ac:dyDescent="0.25">
      <c r="A47" s="24" t="s">
        <v>53</v>
      </c>
      <c r="B47" s="79">
        <v>617587.6</v>
      </c>
      <c r="C47" s="19">
        <v>639513.29999999993</v>
      </c>
      <c r="D47" s="19">
        <v>676060.8</v>
      </c>
      <c r="E47" s="19">
        <v>713723.6</v>
      </c>
      <c r="F47" s="19">
        <v>740798.8</v>
      </c>
      <c r="G47" s="19">
        <v>802523.3</v>
      </c>
      <c r="H47" s="22">
        <v>913292.1</v>
      </c>
    </row>
    <row r="48" spans="1:9" ht="15" customHeight="1" x14ac:dyDescent="0.25">
      <c r="A48" s="24" t="s">
        <v>54</v>
      </c>
      <c r="B48" s="79">
        <v>58141.5</v>
      </c>
      <c r="C48" s="19">
        <v>60855.8</v>
      </c>
      <c r="D48" s="19">
        <v>67468.2</v>
      </c>
      <c r="E48" s="19">
        <v>73791.600000000006</v>
      </c>
      <c r="F48" s="19">
        <v>70857.400000000009</v>
      </c>
      <c r="G48" s="19">
        <v>71831.700000000012</v>
      </c>
      <c r="H48" s="22">
        <v>82227.3</v>
      </c>
    </row>
    <row r="49" spans="1:9" ht="15" customHeight="1" x14ac:dyDescent="0.25">
      <c r="A49" s="24" t="s">
        <v>55</v>
      </c>
      <c r="B49" s="79">
        <v>152970.79999999999</v>
      </c>
      <c r="C49" s="19">
        <v>155221.80000000002</v>
      </c>
      <c r="D49" s="19">
        <v>161577.5</v>
      </c>
      <c r="E49" s="19">
        <v>171544.7</v>
      </c>
      <c r="F49" s="19">
        <v>180077.5</v>
      </c>
      <c r="G49" s="19">
        <v>212776.9</v>
      </c>
      <c r="H49" s="22">
        <v>258862.6</v>
      </c>
    </row>
    <row r="50" spans="1:9" ht="15" customHeight="1" x14ac:dyDescent="0.25">
      <c r="A50" s="24" t="s">
        <v>56</v>
      </c>
      <c r="B50" s="79">
        <v>78521.100000000006</v>
      </c>
      <c r="C50" s="19">
        <v>82765.600000000006</v>
      </c>
      <c r="D50" s="19">
        <v>85737.9</v>
      </c>
      <c r="E50" s="19">
        <v>91430</v>
      </c>
      <c r="F50" s="19">
        <v>95297.1</v>
      </c>
      <c r="G50" s="19">
        <v>108591.7</v>
      </c>
      <c r="H50" s="22">
        <v>125877</v>
      </c>
    </row>
    <row r="51" spans="1:9" ht="15" customHeight="1" x14ac:dyDescent="0.25">
      <c r="A51" s="24" t="s">
        <v>57</v>
      </c>
      <c r="B51" s="79">
        <v>148810.1</v>
      </c>
      <c r="C51" s="19">
        <v>152526.39999999999</v>
      </c>
      <c r="D51" s="19">
        <v>161092.70000000001</v>
      </c>
      <c r="E51" s="19">
        <v>173459.4</v>
      </c>
      <c r="F51" s="19">
        <v>179159</v>
      </c>
      <c r="G51" s="19">
        <v>197993.1</v>
      </c>
      <c r="H51" s="22">
        <v>215976.6</v>
      </c>
    </row>
    <row r="52" spans="1:9" ht="15" customHeight="1" x14ac:dyDescent="0.25">
      <c r="A52" s="24" t="s">
        <v>58</v>
      </c>
      <c r="B52" s="79">
        <v>201634.80000000002</v>
      </c>
      <c r="C52" s="19">
        <v>215975.9</v>
      </c>
      <c r="D52" s="19">
        <v>223853.7</v>
      </c>
      <c r="E52" s="19">
        <v>241643.4</v>
      </c>
      <c r="F52" s="19">
        <v>251873.2</v>
      </c>
      <c r="G52" s="19">
        <v>278784.59999999998</v>
      </c>
      <c r="H52" s="22">
        <v>315069.59999999998</v>
      </c>
    </row>
    <row r="53" spans="1:9" ht="15" customHeight="1" x14ac:dyDescent="0.25">
      <c r="A53" s="24" t="s">
        <v>59</v>
      </c>
      <c r="B53" s="79">
        <v>712594.5</v>
      </c>
      <c r="C53" s="19">
        <v>735609.5</v>
      </c>
      <c r="D53" s="19">
        <v>784045.7</v>
      </c>
      <c r="E53" s="19">
        <v>829223.9</v>
      </c>
      <c r="F53" s="19">
        <v>846890.1</v>
      </c>
      <c r="G53" s="19">
        <v>1037863.5</v>
      </c>
      <c r="H53" s="22">
        <v>1200027.1000000001</v>
      </c>
    </row>
    <row r="54" spans="1:9" ht="15" customHeight="1" x14ac:dyDescent="0.25">
      <c r="A54" s="32" t="s">
        <v>60</v>
      </c>
      <c r="B54" s="31">
        <v>11078328.299999997</v>
      </c>
      <c r="C54" s="31">
        <v>11822590.899999999</v>
      </c>
      <c r="D54" s="31">
        <v>13330796.999999998</v>
      </c>
      <c r="E54" s="17">
        <v>14103743.799999999</v>
      </c>
      <c r="F54" s="17">
        <v>13655382</v>
      </c>
      <c r="G54" s="31">
        <v>17158637.5</v>
      </c>
      <c r="H54" s="17">
        <v>19664499.400000002</v>
      </c>
      <c r="I54" s="127"/>
    </row>
    <row r="55" spans="1:9" ht="15" customHeight="1" x14ac:dyDescent="0.25">
      <c r="A55" s="33" t="s">
        <v>61</v>
      </c>
      <c r="B55" s="79">
        <v>1421517.6</v>
      </c>
      <c r="C55" s="19">
        <v>1487892.2</v>
      </c>
      <c r="D55" s="19">
        <v>1739362.9</v>
      </c>
      <c r="E55" s="19">
        <v>1803321.7</v>
      </c>
      <c r="F55" s="19">
        <v>1694189.7</v>
      </c>
      <c r="G55" s="19">
        <v>2016023.7</v>
      </c>
      <c r="H55" s="22">
        <v>2242646.9</v>
      </c>
    </row>
    <row r="56" spans="1:9" ht="15" customHeight="1" x14ac:dyDescent="0.25">
      <c r="A56" s="33" t="s">
        <v>62</v>
      </c>
      <c r="B56" s="79">
        <v>170890.5</v>
      </c>
      <c r="C56" s="19">
        <v>178193.2</v>
      </c>
      <c r="D56" s="19">
        <v>192690.3</v>
      </c>
      <c r="E56" s="19">
        <v>203282.1</v>
      </c>
      <c r="F56" s="19">
        <v>197948.7</v>
      </c>
      <c r="G56" s="19">
        <v>226451.5</v>
      </c>
      <c r="H56" s="22">
        <v>261992.8</v>
      </c>
    </row>
    <row r="57" spans="1:9" ht="15" customHeight="1" x14ac:dyDescent="0.25">
      <c r="A57" s="33" t="s">
        <v>63</v>
      </c>
      <c r="B57" s="79">
        <v>223297.80000000002</v>
      </c>
      <c r="C57" s="19">
        <v>236090.8</v>
      </c>
      <c r="D57" s="19">
        <v>245675.6</v>
      </c>
      <c r="E57" s="19">
        <v>262760.59999999998</v>
      </c>
      <c r="F57" s="19">
        <v>266387</v>
      </c>
      <c r="G57" s="19">
        <v>304167.2</v>
      </c>
      <c r="H57" s="22">
        <v>342626.3</v>
      </c>
    </row>
    <row r="58" spans="1:9" ht="15" customHeight="1" x14ac:dyDescent="0.25">
      <c r="A58" s="33" t="s">
        <v>64</v>
      </c>
      <c r="B58" s="79">
        <v>2058139.9</v>
      </c>
      <c r="C58" s="19">
        <v>2264655.7999999998</v>
      </c>
      <c r="D58" s="19">
        <v>2622773.9</v>
      </c>
      <c r="E58" s="19">
        <v>2808753.3</v>
      </c>
      <c r="F58" s="19">
        <v>2631286.7999999998</v>
      </c>
      <c r="G58" s="19">
        <v>3533272.5</v>
      </c>
      <c r="H58" s="22">
        <v>4179258.6</v>
      </c>
    </row>
    <row r="59" spans="1:9" ht="15" customHeight="1" x14ac:dyDescent="0.25">
      <c r="A59" s="33" t="s">
        <v>65</v>
      </c>
      <c r="B59" s="79">
        <v>570254.80000000005</v>
      </c>
      <c r="C59" s="19">
        <v>592037.6</v>
      </c>
      <c r="D59" s="19">
        <v>679938.9</v>
      </c>
      <c r="E59" s="19">
        <v>722846</v>
      </c>
      <c r="F59" s="19">
        <v>684430.6</v>
      </c>
      <c r="G59" s="19">
        <v>867612.5</v>
      </c>
      <c r="H59" s="22">
        <v>965723.7</v>
      </c>
    </row>
    <row r="60" spans="1:9" ht="15" customHeight="1" x14ac:dyDescent="0.25">
      <c r="A60" s="33" t="s">
        <v>66</v>
      </c>
      <c r="B60" s="79">
        <v>284659.09999999998</v>
      </c>
      <c r="C60" s="19">
        <v>296505.8</v>
      </c>
      <c r="D60" s="19">
        <v>316622.90000000002</v>
      </c>
      <c r="E60" s="19">
        <v>339490.4</v>
      </c>
      <c r="F60" s="19">
        <v>346046.4</v>
      </c>
      <c r="G60" s="19">
        <v>399899.3</v>
      </c>
      <c r="H60" s="22">
        <v>501506.5</v>
      </c>
    </row>
    <row r="61" spans="1:9" ht="15" customHeight="1" x14ac:dyDescent="0.25">
      <c r="A61" s="24" t="s">
        <v>67</v>
      </c>
      <c r="B61" s="79">
        <v>1147634</v>
      </c>
      <c r="C61" s="19">
        <v>1245826.8999999999</v>
      </c>
      <c r="D61" s="19">
        <v>1422704.6</v>
      </c>
      <c r="E61" s="19">
        <v>1496401.4</v>
      </c>
      <c r="F61" s="19">
        <v>1385352.5</v>
      </c>
      <c r="G61" s="19">
        <v>1765366.6</v>
      </c>
      <c r="H61" s="22">
        <v>2002818.8</v>
      </c>
    </row>
    <row r="62" spans="1:9" ht="15" customHeight="1" x14ac:dyDescent="0.25">
      <c r="A62" s="24" t="s">
        <v>68</v>
      </c>
      <c r="B62" s="79">
        <v>313533.8</v>
      </c>
      <c r="C62" s="19">
        <v>331754.40000000002</v>
      </c>
      <c r="D62" s="19">
        <v>353265.5</v>
      </c>
      <c r="E62" s="19">
        <v>370472.6</v>
      </c>
      <c r="F62" s="19">
        <v>396946.8</v>
      </c>
      <c r="G62" s="19">
        <v>488594.5</v>
      </c>
      <c r="H62" s="22">
        <v>554557.19999999995</v>
      </c>
    </row>
    <row r="63" spans="1:9" ht="15" customHeight="1" x14ac:dyDescent="0.25">
      <c r="A63" s="24" t="s">
        <v>69</v>
      </c>
      <c r="B63" s="79">
        <v>1282751.7</v>
      </c>
      <c r="C63" s="19">
        <v>1387920.9</v>
      </c>
      <c r="D63" s="19">
        <v>1502156.2</v>
      </c>
      <c r="E63" s="19">
        <v>1617171.7</v>
      </c>
      <c r="F63" s="19">
        <v>1600333.4</v>
      </c>
      <c r="G63" s="19">
        <v>1931254.1</v>
      </c>
      <c r="H63" s="22">
        <v>2287862.2999999998</v>
      </c>
    </row>
    <row r="64" spans="1:9" ht="15" customHeight="1" x14ac:dyDescent="0.25">
      <c r="A64" s="24" t="s">
        <v>70</v>
      </c>
      <c r="B64" s="79">
        <v>814765.4</v>
      </c>
      <c r="C64" s="19">
        <v>872857.1</v>
      </c>
      <c r="D64" s="19">
        <v>1058504.8</v>
      </c>
      <c r="E64" s="19">
        <v>1106329.3</v>
      </c>
      <c r="F64" s="19">
        <v>1046728.3</v>
      </c>
      <c r="G64" s="19">
        <v>1409921</v>
      </c>
      <c r="H64" s="22">
        <v>1571366.4</v>
      </c>
    </row>
    <row r="65" spans="1:9" ht="15" customHeight="1" x14ac:dyDescent="0.25">
      <c r="A65" s="24" t="s">
        <v>71</v>
      </c>
      <c r="B65" s="79">
        <v>358258.2</v>
      </c>
      <c r="C65" s="19">
        <v>376076.2</v>
      </c>
      <c r="D65" s="19">
        <v>411028.7</v>
      </c>
      <c r="E65" s="19">
        <v>448521.1</v>
      </c>
      <c r="F65" s="19">
        <v>484785.4</v>
      </c>
      <c r="G65" s="19">
        <v>540115.80000000005</v>
      </c>
      <c r="H65" s="22">
        <v>592885.5</v>
      </c>
    </row>
    <row r="66" spans="1:9" ht="15" customHeight="1" x14ac:dyDescent="0.25">
      <c r="A66" s="24" t="s">
        <v>72</v>
      </c>
      <c r="B66" s="79">
        <v>1364822.2</v>
      </c>
      <c r="C66" s="19">
        <v>1449005.7</v>
      </c>
      <c r="D66" s="19">
        <v>1625558.7</v>
      </c>
      <c r="E66" s="19">
        <v>1689575.4</v>
      </c>
      <c r="F66" s="19">
        <v>1625461.8</v>
      </c>
      <c r="G66" s="19">
        <v>2157662</v>
      </c>
      <c r="H66" s="22">
        <v>2378451</v>
      </c>
    </row>
    <row r="67" spans="1:9" ht="15" customHeight="1" x14ac:dyDescent="0.25">
      <c r="A67" s="33" t="s">
        <v>73</v>
      </c>
      <c r="B67" s="79">
        <v>700848.6</v>
      </c>
      <c r="C67" s="19">
        <v>728946.4</v>
      </c>
      <c r="D67" s="19">
        <v>773838.6</v>
      </c>
      <c r="E67" s="19">
        <v>809822.6</v>
      </c>
      <c r="F67" s="19">
        <v>856515.7</v>
      </c>
      <c r="G67" s="19">
        <v>1009797.7</v>
      </c>
      <c r="H67" s="22">
        <v>1193979.3</v>
      </c>
    </row>
    <row r="68" spans="1:9" ht="15" customHeight="1" x14ac:dyDescent="0.25">
      <c r="A68" s="33" t="s">
        <v>74</v>
      </c>
      <c r="B68" s="79">
        <v>366954.7</v>
      </c>
      <c r="C68" s="19">
        <v>374827.9</v>
      </c>
      <c r="D68" s="19">
        <v>386675.4</v>
      </c>
      <c r="E68" s="19">
        <v>424995.6</v>
      </c>
      <c r="F68" s="19">
        <v>438968.9</v>
      </c>
      <c r="G68" s="19">
        <v>508499.1</v>
      </c>
      <c r="H68" s="22">
        <v>588824.1</v>
      </c>
    </row>
    <row r="69" spans="1:9" ht="15" customHeight="1" x14ac:dyDescent="0.25">
      <c r="A69" s="23" t="s">
        <v>75</v>
      </c>
      <c r="B69" s="31">
        <v>9770442.7000000011</v>
      </c>
      <c r="C69" s="31">
        <v>10983194.999999998</v>
      </c>
      <c r="D69" s="31">
        <v>13035608.399999999</v>
      </c>
      <c r="E69" s="17">
        <v>13272019.300000004</v>
      </c>
      <c r="F69" s="17">
        <v>11636178.099999998</v>
      </c>
      <c r="G69" s="31">
        <v>16913972.200000003</v>
      </c>
      <c r="H69" s="17">
        <v>20073356.5</v>
      </c>
      <c r="I69" s="127"/>
    </row>
    <row r="70" spans="1:9" ht="15" customHeight="1" x14ac:dyDescent="0.25">
      <c r="A70" s="34" t="s">
        <v>76</v>
      </c>
      <c r="B70" s="79">
        <v>202100.4</v>
      </c>
      <c r="C70" s="19">
        <v>209985.5</v>
      </c>
      <c r="D70" s="19">
        <v>215589.9</v>
      </c>
      <c r="E70" s="19">
        <v>236825.8</v>
      </c>
      <c r="F70" s="19">
        <v>240188.2</v>
      </c>
      <c r="G70" s="19">
        <v>272175.2</v>
      </c>
      <c r="H70" s="22">
        <v>339533.9</v>
      </c>
    </row>
    <row r="71" spans="1:9" ht="15" customHeight="1" x14ac:dyDescent="0.25">
      <c r="A71" s="34" t="s">
        <v>77</v>
      </c>
      <c r="B71" s="79">
        <v>2109619.1</v>
      </c>
      <c r="C71" s="19">
        <v>2259526</v>
      </c>
      <c r="D71" s="19">
        <v>2423689.4</v>
      </c>
      <c r="E71" s="19">
        <v>2535215</v>
      </c>
      <c r="F71" s="19">
        <v>2512654.9</v>
      </c>
      <c r="G71" s="19">
        <v>3083947.1</v>
      </c>
      <c r="H71" s="22">
        <v>3469555.3</v>
      </c>
    </row>
    <row r="72" spans="1:9" ht="15" customHeight="1" x14ac:dyDescent="0.25">
      <c r="A72" s="34" t="s">
        <v>78</v>
      </c>
      <c r="B72" s="79">
        <v>6125961.7999999998</v>
      </c>
      <c r="C72" s="19">
        <v>7097070.2000000002</v>
      </c>
      <c r="D72" s="19">
        <v>8875003.6999999993</v>
      </c>
      <c r="E72" s="19">
        <v>8952460.5</v>
      </c>
      <c r="F72" s="19">
        <v>7280595.5999999996</v>
      </c>
      <c r="G72" s="19">
        <v>11492922.300000001</v>
      </c>
      <c r="H72" s="22">
        <v>13964548.800000001</v>
      </c>
    </row>
    <row r="73" spans="1:9" ht="15" customHeight="1" x14ac:dyDescent="0.25">
      <c r="A73" s="24" t="s">
        <v>79</v>
      </c>
      <c r="B73" s="79">
        <v>3130196.4</v>
      </c>
      <c r="C73" s="19">
        <v>3557367.1</v>
      </c>
      <c r="D73" s="19">
        <v>4506739.7</v>
      </c>
      <c r="E73" s="19">
        <v>4558879.8</v>
      </c>
      <c r="F73" s="19">
        <v>3341832</v>
      </c>
      <c r="G73" s="19">
        <v>5700228.2999999998</v>
      </c>
      <c r="H73" s="22">
        <v>6894316.5</v>
      </c>
    </row>
    <row r="74" spans="1:9" ht="15" customHeight="1" x14ac:dyDescent="0.25">
      <c r="A74" s="24" t="s">
        <v>80</v>
      </c>
      <c r="B74" s="79">
        <v>2028234.6</v>
      </c>
      <c r="C74" s="19">
        <v>2456293.7000000002</v>
      </c>
      <c r="D74" s="19">
        <v>3051613.1</v>
      </c>
      <c r="E74" s="19">
        <v>3158827.6</v>
      </c>
      <c r="F74" s="19">
        <v>2767734.5</v>
      </c>
      <c r="G74" s="19">
        <v>4219244.5999999996</v>
      </c>
      <c r="H74" s="22">
        <v>5350247.9000000004</v>
      </c>
    </row>
    <row r="75" spans="1:9" ht="15" customHeight="1" x14ac:dyDescent="0.25">
      <c r="A75" s="24" t="s">
        <v>81</v>
      </c>
      <c r="B75" s="79">
        <v>967530.8</v>
      </c>
      <c r="C75" s="19">
        <v>1083409.3999999999</v>
      </c>
      <c r="D75" s="19">
        <v>1316650.8999999999</v>
      </c>
      <c r="E75" s="19">
        <v>1234753.1000000001</v>
      </c>
      <c r="F75" s="19">
        <v>1171029.2</v>
      </c>
      <c r="G75" s="19">
        <v>1573449.4</v>
      </c>
      <c r="H75" s="22">
        <v>1719984.4</v>
      </c>
    </row>
    <row r="76" spans="1:9" ht="15" customHeight="1" x14ac:dyDescent="0.25">
      <c r="A76" s="34" t="s">
        <v>82</v>
      </c>
      <c r="B76" s="79">
        <v>1332761.3999999999</v>
      </c>
      <c r="C76" s="19">
        <v>1416613.3</v>
      </c>
      <c r="D76" s="19">
        <v>1521325.4</v>
      </c>
      <c r="E76" s="19">
        <v>1547518</v>
      </c>
      <c r="F76" s="19">
        <v>1602739.4</v>
      </c>
      <c r="G76" s="19">
        <v>2064927.6</v>
      </c>
      <c r="H76" s="22">
        <v>2299718.5</v>
      </c>
    </row>
    <row r="77" spans="1:9" ht="15" customHeight="1" x14ac:dyDescent="0.25">
      <c r="A77" s="35" t="s">
        <v>83</v>
      </c>
      <c r="B77" s="17">
        <v>6975354.3000000007</v>
      </c>
      <c r="C77" s="17">
        <v>7653768.9000000004</v>
      </c>
      <c r="D77" s="17">
        <v>8701658.8000000007</v>
      </c>
      <c r="E77" s="17">
        <v>9090340.4999999981</v>
      </c>
      <c r="F77" s="17">
        <v>9021766.5</v>
      </c>
      <c r="G77" s="17">
        <v>11417377.699999999</v>
      </c>
      <c r="H77" s="17">
        <v>13054068.200000001</v>
      </c>
      <c r="I77" s="127"/>
    </row>
    <row r="78" spans="1:9" ht="15" customHeight="1" x14ac:dyDescent="0.25">
      <c r="A78" s="34" t="s">
        <v>84</v>
      </c>
      <c r="B78" s="79">
        <v>47434.9</v>
      </c>
      <c r="C78" s="19">
        <v>48415.199999999997</v>
      </c>
      <c r="D78" s="19">
        <v>54069.4</v>
      </c>
      <c r="E78" s="19">
        <v>57064</v>
      </c>
      <c r="F78" s="19">
        <v>62850.8</v>
      </c>
      <c r="G78" s="19">
        <v>74513.399999999994</v>
      </c>
      <c r="H78" s="22">
        <v>91614.7</v>
      </c>
    </row>
    <row r="79" spans="1:9" ht="15" customHeight="1" x14ac:dyDescent="0.25">
      <c r="A79" s="34" t="s">
        <v>85</v>
      </c>
      <c r="B79" s="79">
        <v>58001.1</v>
      </c>
      <c r="C79" s="19">
        <v>65038.9</v>
      </c>
      <c r="D79" s="19">
        <v>73681.600000000006</v>
      </c>
      <c r="E79" s="19">
        <v>79321.3</v>
      </c>
      <c r="F79" s="19">
        <v>82230.8</v>
      </c>
      <c r="G79" s="19">
        <v>91529.3</v>
      </c>
      <c r="H79" s="22">
        <v>107783.5</v>
      </c>
    </row>
    <row r="80" spans="1:9" ht="15" customHeight="1" x14ac:dyDescent="0.25">
      <c r="A80" s="34" t="s">
        <v>86</v>
      </c>
      <c r="B80" s="79">
        <v>207742.6</v>
      </c>
      <c r="C80" s="19">
        <v>218148.4</v>
      </c>
      <c r="D80" s="19">
        <v>242341.1</v>
      </c>
      <c r="E80" s="19">
        <v>256322.3</v>
      </c>
      <c r="F80" s="19">
        <v>266213.2</v>
      </c>
      <c r="G80" s="19">
        <v>315304.40000000002</v>
      </c>
      <c r="H80" s="22">
        <v>349156.3</v>
      </c>
    </row>
    <row r="81" spans="1:9" ht="15" customHeight="1" x14ac:dyDescent="0.25">
      <c r="A81" s="34" t="s">
        <v>87</v>
      </c>
      <c r="B81" s="79">
        <v>532401.5</v>
      </c>
      <c r="C81" s="19">
        <v>545303</v>
      </c>
      <c r="D81" s="19">
        <v>579740.5</v>
      </c>
      <c r="E81" s="19">
        <v>628146.1</v>
      </c>
      <c r="F81" s="19">
        <v>664129.19999999995</v>
      </c>
      <c r="G81" s="19">
        <v>869672.1</v>
      </c>
      <c r="H81" s="22">
        <v>944894.1</v>
      </c>
    </row>
    <row r="82" spans="1:9" ht="15" customHeight="1" x14ac:dyDescent="0.25">
      <c r="A82" s="34" t="s">
        <v>88</v>
      </c>
      <c r="B82" s="79">
        <v>1821899.9</v>
      </c>
      <c r="C82" s="19">
        <v>1977016.1</v>
      </c>
      <c r="D82" s="19">
        <v>2374749.9</v>
      </c>
      <c r="E82" s="19">
        <v>2696158.9</v>
      </c>
      <c r="F82" s="19">
        <v>2725096.7</v>
      </c>
      <c r="G82" s="19">
        <v>3122115.3</v>
      </c>
      <c r="H82" s="22">
        <v>3319026.2</v>
      </c>
    </row>
    <row r="83" spans="1:9" ht="15" customHeight="1" x14ac:dyDescent="0.25">
      <c r="A83" s="34" t="s">
        <v>89</v>
      </c>
      <c r="B83" s="79">
        <v>1139206.8</v>
      </c>
      <c r="C83" s="19">
        <v>1268311.7</v>
      </c>
      <c r="D83" s="19">
        <v>1460512.2</v>
      </c>
      <c r="E83" s="19">
        <v>1540237.8</v>
      </c>
      <c r="F83" s="19">
        <v>1494326.6</v>
      </c>
      <c r="G83" s="19">
        <v>1972480.5</v>
      </c>
      <c r="H83" s="22">
        <v>2356810.1</v>
      </c>
    </row>
    <row r="84" spans="1:9" ht="15" customHeight="1" x14ac:dyDescent="0.25">
      <c r="A84" s="34" t="s">
        <v>121</v>
      </c>
      <c r="B84" s="79">
        <v>903348.9</v>
      </c>
      <c r="C84" s="19">
        <v>1097861</v>
      </c>
      <c r="D84" s="19">
        <v>1266424.5</v>
      </c>
      <c r="E84" s="19">
        <v>1110194.8</v>
      </c>
      <c r="F84" s="19">
        <v>1045077.1</v>
      </c>
      <c r="G84" s="19">
        <v>1823647.7</v>
      </c>
      <c r="H84" s="22">
        <v>2188751.4</v>
      </c>
    </row>
    <row r="85" spans="1:9" ht="15" customHeight="1" x14ac:dyDescent="0.25">
      <c r="A85" s="34" t="s">
        <v>90</v>
      </c>
      <c r="B85" s="79">
        <v>1074794.7</v>
      </c>
      <c r="C85" s="19">
        <v>1179564.2</v>
      </c>
      <c r="D85" s="19">
        <v>1301631.1000000001</v>
      </c>
      <c r="E85" s="19">
        <v>1332895.8</v>
      </c>
      <c r="F85" s="19">
        <v>1358350.1</v>
      </c>
      <c r="G85" s="19">
        <v>1628844.4</v>
      </c>
      <c r="H85" s="22">
        <v>1939378.0999999999</v>
      </c>
    </row>
    <row r="86" spans="1:9" ht="15" customHeight="1" x14ac:dyDescent="0.25">
      <c r="A86" s="34" t="s">
        <v>91</v>
      </c>
      <c r="B86" s="79">
        <v>669480.4</v>
      </c>
      <c r="C86" s="19">
        <v>699716.5</v>
      </c>
      <c r="D86" s="19">
        <v>736076.80000000005</v>
      </c>
      <c r="E86" s="19">
        <v>772095.9</v>
      </c>
      <c r="F86" s="19">
        <v>770280.4</v>
      </c>
      <c r="G86" s="19">
        <v>796044.1</v>
      </c>
      <c r="H86" s="22">
        <v>947059.4</v>
      </c>
    </row>
    <row r="87" spans="1:9" ht="15" customHeight="1" x14ac:dyDescent="0.25">
      <c r="A87" s="34" t="s">
        <v>92</v>
      </c>
      <c r="B87" s="81">
        <v>521043.5</v>
      </c>
      <c r="C87" s="26">
        <v>554393.9</v>
      </c>
      <c r="D87" s="26">
        <v>612431.69999999995</v>
      </c>
      <c r="E87" s="19">
        <v>617903.6</v>
      </c>
      <c r="F87" s="26">
        <v>553211.6</v>
      </c>
      <c r="G87" s="26">
        <v>723226.5</v>
      </c>
      <c r="H87" s="22">
        <v>809594.4</v>
      </c>
    </row>
    <row r="88" spans="1:9" ht="15" customHeight="1" x14ac:dyDescent="0.25">
      <c r="A88" s="35" t="s">
        <v>93</v>
      </c>
      <c r="B88" s="31">
        <v>4481568</v>
      </c>
      <c r="C88" s="31">
        <v>4679280.8</v>
      </c>
      <c r="D88" s="31">
        <v>5597118</v>
      </c>
      <c r="E88" s="17">
        <v>5970632.2999999989</v>
      </c>
      <c r="F88" s="17">
        <v>6037509.3000000007</v>
      </c>
      <c r="G88" s="31">
        <v>7593744.7999999998</v>
      </c>
      <c r="H88" s="17">
        <v>8655564.0999999978</v>
      </c>
      <c r="I88" s="127"/>
    </row>
    <row r="89" spans="1:9" ht="15" customHeight="1" x14ac:dyDescent="0.25">
      <c r="A89" s="34" t="s">
        <v>94</v>
      </c>
      <c r="B89" s="82">
        <v>220764.6</v>
      </c>
      <c r="C89" s="29">
        <v>224594.1</v>
      </c>
      <c r="D89" s="29">
        <v>258578.6</v>
      </c>
      <c r="E89" s="19">
        <v>285490.59999999998</v>
      </c>
      <c r="F89" s="29">
        <v>302800.40000000002</v>
      </c>
      <c r="G89" s="29">
        <v>356150.2</v>
      </c>
      <c r="H89" s="22">
        <v>447008.5</v>
      </c>
    </row>
    <row r="90" spans="1:9" ht="15" customHeight="1" x14ac:dyDescent="0.25">
      <c r="A90" s="34" t="s">
        <v>95</v>
      </c>
      <c r="B90" s="79">
        <v>889449.3</v>
      </c>
      <c r="C90" s="19">
        <v>942029.6</v>
      </c>
      <c r="D90" s="19">
        <v>1126774.7</v>
      </c>
      <c r="E90" s="19">
        <v>1227680.3</v>
      </c>
      <c r="F90" s="19">
        <v>1133688.2</v>
      </c>
      <c r="G90" s="19">
        <v>1672273.8</v>
      </c>
      <c r="H90" s="22">
        <v>2025049.4</v>
      </c>
    </row>
    <row r="91" spans="1:9" ht="15" customHeight="1" x14ac:dyDescent="0.25">
      <c r="A91" s="34" t="s">
        <v>96</v>
      </c>
      <c r="B91" s="79">
        <v>279140.7</v>
      </c>
      <c r="C91" s="19">
        <v>306596.5</v>
      </c>
      <c r="D91" s="19">
        <v>339838.9</v>
      </c>
      <c r="E91" s="19">
        <v>369476.5</v>
      </c>
      <c r="F91" s="19">
        <v>422734.5</v>
      </c>
      <c r="G91" s="19">
        <v>516630.1</v>
      </c>
      <c r="H91" s="22">
        <v>547235.6</v>
      </c>
    </row>
    <row r="92" spans="1:9" ht="15" customHeight="1" x14ac:dyDescent="0.25">
      <c r="A92" s="34" t="s">
        <v>97</v>
      </c>
      <c r="B92" s="79">
        <v>224091</v>
      </c>
      <c r="C92" s="19">
        <v>228167.2</v>
      </c>
      <c r="D92" s="19">
        <v>263151.3</v>
      </c>
      <c r="E92" s="19">
        <v>279337.8</v>
      </c>
      <c r="F92" s="19">
        <v>296429.40000000002</v>
      </c>
      <c r="G92" s="19">
        <v>351233.7</v>
      </c>
      <c r="H92" s="22">
        <v>357183.5</v>
      </c>
    </row>
    <row r="93" spans="1:9" ht="15" customHeight="1" x14ac:dyDescent="0.25">
      <c r="A93" s="34" t="s">
        <v>98</v>
      </c>
      <c r="B93" s="79">
        <v>860803.6</v>
      </c>
      <c r="C93" s="19">
        <v>906265</v>
      </c>
      <c r="D93" s="19">
        <v>965485.2</v>
      </c>
      <c r="E93" s="19">
        <v>1069330.7</v>
      </c>
      <c r="F93" s="19">
        <v>1105672.6000000001</v>
      </c>
      <c r="G93" s="19">
        <v>1354099.5</v>
      </c>
      <c r="H93" s="22">
        <v>1539350.3</v>
      </c>
    </row>
    <row r="94" spans="1:9" ht="15" customHeight="1" x14ac:dyDescent="0.25">
      <c r="A94" s="34" t="s">
        <v>99</v>
      </c>
      <c r="B94" s="79">
        <v>672660.4</v>
      </c>
      <c r="C94" s="19">
        <v>697951</v>
      </c>
      <c r="D94" s="19">
        <v>761589.2</v>
      </c>
      <c r="E94" s="19">
        <v>805215.6</v>
      </c>
      <c r="F94" s="19">
        <v>856904.8</v>
      </c>
      <c r="G94" s="19">
        <v>1017795.1</v>
      </c>
      <c r="H94" s="22">
        <v>1067881.5</v>
      </c>
    </row>
    <row r="95" spans="1:9" ht="15" customHeight="1" x14ac:dyDescent="0.25">
      <c r="A95" s="34" t="s">
        <v>100</v>
      </c>
      <c r="B95" s="79">
        <v>297531</v>
      </c>
      <c r="C95" s="19">
        <v>299181</v>
      </c>
      <c r="D95" s="19">
        <v>334164.40000000002</v>
      </c>
      <c r="E95" s="19">
        <v>395617.2</v>
      </c>
      <c r="F95" s="19">
        <v>449317.5</v>
      </c>
      <c r="G95" s="19">
        <v>548269.80000000005</v>
      </c>
      <c r="H95" s="22">
        <v>603837.30000000005</v>
      </c>
    </row>
    <row r="96" spans="1:9" ht="15" customHeight="1" x14ac:dyDescent="0.25">
      <c r="A96" s="34" t="s">
        <v>101</v>
      </c>
      <c r="B96" s="79">
        <v>153879.79999999999</v>
      </c>
      <c r="C96" s="19">
        <v>161851.20000000001</v>
      </c>
      <c r="D96" s="19">
        <v>176370.6</v>
      </c>
      <c r="E96" s="19">
        <v>214414.9</v>
      </c>
      <c r="F96" s="19">
        <v>285146</v>
      </c>
      <c r="G96" s="19">
        <v>320159.59999999998</v>
      </c>
      <c r="H96" s="22">
        <v>315919.09999999998</v>
      </c>
    </row>
    <row r="97" spans="1:11" ht="15" customHeight="1" x14ac:dyDescent="0.25">
      <c r="A97" s="34" t="s">
        <v>102</v>
      </c>
      <c r="B97" s="79">
        <v>762510.3</v>
      </c>
      <c r="C97" s="19">
        <v>784503.4</v>
      </c>
      <c r="D97" s="19">
        <v>1233164.7</v>
      </c>
      <c r="E97" s="19">
        <v>1172226.1000000001</v>
      </c>
      <c r="F97" s="19">
        <v>1001689.4</v>
      </c>
      <c r="G97" s="19">
        <v>1237949.8</v>
      </c>
      <c r="H97" s="22">
        <v>1530380.6</v>
      </c>
    </row>
    <row r="98" spans="1:11" ht="15" customHeight="1" x14ac:dyDescent="0.25">
      <c r="A98" s="34" t="s">
        <v>103</v>
      </c>
      <c r="B98" s="79">
        <v>48563.199999999997</v>
      </c>
      <c r="C98" s="19">
        <v>55268</v>
      </c>
      <c r="D98" s="19">
        <v>54577.8</v>
      </c>
      <c r="E98" s="19">
        <v>56847.6</v>
      </c>
      <c r="F98" s="19">
        <v>63177.1</v>
      </c>
      <c r="G98" s="19">
        <v>79156.899999999994</v>
      </c>
      <c r="H98" s="22">
        <v>80676.2</v>
      </c>
    </row>
    <row r="99" spans="1:11" ht="15" customHeight="1" x14ac:dyDescent="0.25">
      <c r="A99" s="34" t="s">
        <v>104</v>
      </c>
      <c r="B99" s="83">
        <v>72174.100000000006</v>
      </c>
      <c r="C99" s="36">
        <v>72873.8</v>
      </c>
      <c r="D99" s="36">
        <v>83422.600000000006</v>
      </c>
      <c r="E99" s="36">
        <v>94995</v>
      </c>
      <c r="F99" s="36">
        <v>119949.4</v>
      </c>
      <c r="G99" s="36">
        <v>140026.29999999999</v>
      </c>
      <c r="H99" s="37">
        <v>141042.1</v>
      </c>
    </row>
    <row r="101" spans="1:11" ht="75" customHeight="1" x14ac:dyDescent="0.25">
      <c r="A101" s="161" t="s">
        <v>155</v>
      </c>
      <c r="B101" s="161"/>
      <c r="C101" s="161"/>
      <c r="D101" s="161"/>
      <c r="E101" s="161"/>
      <c r="F101" s="56"/>
      <c r="G101" s="146"/>
      <c r="H101" s="146"/>
    </row>
    <row r="102" spans="1:11" x14ac:dyDescent="0.25">
      <c r="A102" s="162" t="s">
        <v>156</v>
      </c>
      <c r="B102" s="163"/>
      <c r="C102" s="163"/>
      <c r="D102" s="163"/>
      <c r="E102" s="163"/>
      <c r="F102" s="163"/>
      <c r="G102" s="163"/>
      <c r="H102" s="163"/>
      <c r="I102" s="163"/>
      <c r="J102" s="163"/>
      <c r="K102" s="163"/>
    </row>
  </sheetData>
  <mergeCells count="3">
    <mergeCell ref="A2:E2"/>
    <mergeCell ref="A101:E101"/>
    <mergeCell ref="A102:K102"/>
  </mergeCells>
  <hyperlinks>
    <hyperlink ref="A1" location="Содержание!A1" display="          К содержанию"/>
  </hyperlinks>
  <pageMargins left="0.75" right="0.75" top="1" bottom="1" header="0.5" footer="0.5"/>
  <pageSetup paperSize="9" scale="8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1"/>
  <sheetViews>
    <sheetView zoomScaleNormal="100" workbookViewId="0"/>
  </sheetViews>
  <sheetFormatPr defaultRowHeight="15.75" x14ac:dyDescent="0.25"/>
  <cols>
    <col min="1" max="1" width="45.7109375" style="46" customWidth="1"/>
    <col min="2" max="7" width="12.7109375" style="4" customWidth="1"/>
    <col min="8" max="10" width="12.7109375" style="1" customWidth="1"/>
    <col min="11" max="12" width="12.7109375" style="4" customWidth="1"/>
    <col min="13" max="13" width="12.7109375" style="1" customWidth="1"/>
    <col min="14" max="14" width="12.7109375" style="39" customWidth="1"/>
    <col min="15" max="15" width="13.42578125" style="1" bestFit="1" customWidth="1"/>
    <col min="16" max="19" width="13.42578125" style="4" bestFit="1" customWidth="1"/>
    <col min="20" max="16384" width="9.140625" style="1"/>
  </cols>
  <sheetData>
    <row r="1" spans="1:19" ht="33" customHeight="1" x14ac:dyDescent="0.25">
      <c r="A1" s="8" t="s">
        <v>8</v>
      </c>
      <c r="J1" s="4"/>
      <c r="L1" s="1"/>
      <c r="P1" s="1"/>
      <c r="Q1" s="1"/>
      <c r="R1" s="1"/>
      <c r="S1" s="1"/>
    </row>
    <row r="2" spans="1:19" ht="45" customHeight="1" x14ac:dyDescent="0.25">
      <c r="A2" s="164" t="s">
        <v>127</v>
      </c>
      <c r="B2" s="164"/>
      <c r="C2" s="164"/>
      <c r="D2" s="164"/>
      <c r="E2" s="164"/>
      <c r="F2" s="11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19" ht="18.75" x14ac:dyDescent="0.25">
      <c r="A3" s="13"/>
      <c r="B3" s="14">
        <v>1998</v>
      </c>
      <c r="C3" s="14">
        <v>1999</v>
      </c>
      <c r="D3" s="14">
        <v>2000</v>
      </c>
      <c r="E3" s="14">
        <v>2001</v>
      </c>
      <c r="F3" s="14">
        <v>2002</v>
      </c>
      <c r="G3" s="14">
        <v>2003</v>
      </c>
      <c r="H3" s="14">
        <v>2004</v>
      </c>
      <c r="I3" s="14">
        <v>2005</v>
      </c>
      <c r="J3" s="14">
        <v>2006</v>
      </c>
      <c r="K3" s="14">
        <v>2007</v>
      </c>
      <c r="L3" s="14">
        <v>2008</v>
      </c>
      <c r="M3" s="14">
        <v>2009</v>
      </c>
      <c r="N3" s="14">
        <v>2010</v>
      </c>
      <c r="O3" s="14" t="s">
        <v>158</v>
      </c>
      <c r="P3" s="14" t="s">
        <v>159</v>
      </c>
      <c r="Q3" s="14" t="s">
        <v>160</v>
      </c>
      <c r="R3" s="14" t="s">
        <v>161</v>
      </c>
      <c r="S3" s="14" t="s">
        <v>162</v>
      </c>
    </row>
    <row r="4" spans="1:19" ht="60" customHeight="1" x14ac:dyDescent="0.25">
      <c r="A4" s="13" t="s">
        <v>105</v>
      </c>
      <c r="B4" s="15">
        <v>15371.1</v>
      </c>
      <c r="C4" s="15">
        <v>26200.6</v>
      </c>
      <c r="D4" s="15">
        <v>39532.300000000003</v>
      </c>
      <c r="E4" s="15">
        <v>49474.8</v>
      </c>
      <c r="F4" s="15">
        <v>60611.4</v>
      </c>
      <c r="G4" s="15">
        <v>74840.5</v>
      </c>
      <c r="H4" s="15">
        <v>97691.9</v>
      </c>
      <c r="I4" s="15">
        <v>125658.7</v>
      </c>
      <c r="J4" s="15">
        <v>157233</v>
      </c>
      <c r="K4" s="15">
        <v>195819</v>
      </c>
      <c r="L4" s="15">
        <v>237552.2</v>
      </c>
      <c r="M4" s="15">
        <v>224163.3</v>
      </c>
      <c r="N4" s="15">
        <v>263828.59999999998</v>
      </c>
      <c r="O4" s="15">
        <v>317388.09999999998</v>
      </c>
      <c r="P4" s="15">
        <v>348211.8</v>
      </c>
      <c r="Q4" s="15">
        <v>376223.1</v>
      </c>
      <c r="R4" s="15">
        <v>403993</v>
      </c>
      <c r="S4" s="15">
        <v>447395.3</v>
      </c>
    </row>
    <row r="5" spans="1:19" s="41" customFormat="1" ht="15" customHeight="1" x14ac:dyDescent="0.25">
      <c r="A5" s="16" t="s">
        <v>10</v>
      </c>
      <c r="B5" s="17">
        <v>16564.400000000001</v>
      </c>
      <c r="C5" s="17">
        <v>31118.7</v>
      </c>
      <c r="D5" s="17">
        <v>48205</v>
      </c>
      <c r="E5" s="17">
        <v>58851.5</v>
      </c>
      <c r="F5" s="17">
        <v>75739.199999999997</v>
      </c>
      <c r="G5" s="17">
        <v>94244.6</v>
      </c>
      <c r="H5" s="17">
        <v>121487.7</v>
      </c>
      <c r="I5" s="17">
        <v>164887.9</v>
      </c>
      <c r="J5" s="17">
        <v>208806.5</v>
      </c>
      <c r="K5" s="17">
        <v>267272.09999999998</v>
      </c>
      <c r="L5" s="17">
        <v>331472.2</v>
      </c>
      <c r="M5" s="17">
        <v>297793</v>
      </c>
      <c r="N5" s="17">
        <v>350204.2</v>
      </c>
      <c r="O5" s="17">
        <v>416729.1</v>
      </c>
      <c r="P5" s="17">
        <v>449676.6</v>
      </c>
      <c r="Q5" s="17">
        <v>491090.7</v>
      </c>
      <c r="R5" s="17">
        <v>531455.4</v>
      </c>
      <c r="S5" s="17">
        <v>573524.1</v>
      </c>
    </row>
    <row r="6" spans="1:19" ht="15" customHeight="1" x14ac:dyDescent="0.25">
      <c r="A6" s="18" t="s">
        <v>11</v>
      </c>
      <c r="B6" s="123">
        <v>12242.8</v>
      </c>
      <c r="C6" s="124">
        <v>21398</v>
      </c>
      <c r="D6" s="124">
        <v>27969.5</v>
      </c>
      <c r="E6" s="124">
        <v>33126.699999999997</v>
      </c>
      <c r="F6" s="124">
        <v>41327.4</v>
      </c>
      <c r="G6" s="124">
        <v>50271.4</v>
      </c>
      <c r="H6" s="124">
        <v>75629.399999999994</v>
      </c>
      <c r="I6" s="124">
        <v>95911.2</v>
      </c>
      <c r="J6" s="124">
        <v>118211.4</v>
      </c>
      <c r="K6" s="124">
        <v>156225.1</v>
      </c>
      <c r="L6" s="124">
        <v>208548.1</v>
      </c>
      <c r="M6" s="124">
        <v>199046.1</v>
      </c>
      <c r="N6" s="124">
        <v>260015.6</v>
      </c>
      <c r="O6" s="124">
        <v>330952.8</v>
      </c>
      <c r="P6" s="124">
        <v>354400.6</v>
      </c>
      <c r="Q6" s="124">
        <v>368593.1</v>
      </c>
      <c r="R6" s="124">
        <v>400396.79999999999</v>
      </c>
      <c r="S6" s="125">
        <v>447022.6</v>
      </c>
    </row>
    <row r="7" spans="1:19" ht="15" customHeight="1" x14ac:dyDescent="0.25">
      <c r="A7" s="21" t="s">
        <v>12</v>
      </c>
      <c r="B7" s="79">
        <v>7659.1</v>
      </c>
      <c r="C7" s="19">
        <v>11752.4</v>
      </c>
      <c r="D7" s="19">
        <v>17413.5</v>
      </c>
      <c r="E7" s="19">
        <v>21511.9</v>
      </c>
      <c r="F7" s="19">
        <v>27020</v>
      </c>
      <c r="G7" s="19">
        <v>31953.4</v>
      </c>
      <c r="H7" s="19">
        <v>37719.1</v>
      </c>
      <c r="I7" s="19">
        <v>49923.4</v>
      </c>
      <c r="J7" s="19">
        <v>62187.8</v>
      </c>
      <c r="K7" s="19">
        <v>78518.8</v>
      </c>
      <c r="L7" s="19">
        <v>96885.4</v>
      </c>
      <c r="M7" s="19">
        <v>98014.5</v>
      </c>
      <c r="N7" s="19">
        <v>114777.60000000001</v>
      </c>
      <c r="O7" s="19">
        <v>137227.5</v>
      </c>
      <c r="P7" s="19">
        <v>164867.20000000001</v>
      </c>
      <c r="Q7" s="19">
        <v>176108</v>
      </c>
      <c r="R7" s="19">
        <v>196473.1</v>
      </c>
      <c r="S7" s="22">
        <v>221557.6</v>
      </c>
    </row>
    <row r="8" spans="1:19" ht="15" customHeight="1" x14ac:dyDescent="0.25">
      <c r="A8" s="21" t="s">
        <v>13</v>
      </c>
      <c r="B8" s="79">
        <v>9350.2000000000007</v>
      </c>
      <c r="C8" s="19">
        <v>15457.1</v>
      </c>
      <c r="D8" s="19">
        <v>21073.3</v>
      </c>
      <c r="E8" s="19">
        <v>27170</v>
      </c>
      <c r="F8" s="19">
        <v>32923.599999999999</v>
      </c>
      <c r="G8" s="19">
        <v>40809.4</v>
      </c>
      <c r="H8" s="19">
        <v>49353.4</v>
      </c>
      <c r="I8" s="19">
        <v>58261</v>
      </c>
      <c r="J8" s="19">
        <v>76184.800000000003</v>
      </c>
      <c r="K8" s="19">
        <v>99682.5</v>
      </c>
      <c r="L8" s="19">
        <v>119941.8</v>
      </c>
      <c r="M8" s="19">
        <v>127815.1</v>
      </c>
      <c r="N8" s="19">
        <v>155494.20000000001</v>
      </c>
      <c r="O8" s="19">
        <v>181742</v>
      </c>
      <c r="P8" s="19">
        <v>200118.5</v>
      </c>
      <c r="Q8" s="19">
        <v>215705.7</v>
      </c>
      <c r="R8" s="19">
        <v>231824.2</v>
      </c>
      <c r="S8" s="22">
        <v>261560.4</v>
      </c>
    </row>
    <row r="9" spans="1:19" ht="15" customHeight="1" x14ac:dyDescent="0.25">
      <c r="A9" s="21" t="s">
        <v>14</v>
      </c>
      <c r="B9" s="79">
        <v>9082.1</v>
      </c>
      <c r="C9" s="19">
        <v>14808.3</v>
      </c>
      <c r="D9" s="19">
        <v>20365.099999999999</v>
      </c>
      <c r="E9" s="19">
        <v>24905.4</v>
      </c>
      <c r="F9" s="19">
        <v>34789.599999999999</v>
      </c>
      <c r="G9" s="19">
        <v>42237.5</v>
      </c>
      <c r="H9" s="19">
        <v>49530</v>
      </c>
      <c r="I9" s="19">
        <v>56534.5</v>
      </c>
      <c r="J9" s="19">
        <v>70492.7</v>
      </c>
      <c r="K9" s="19">
        <v>94849.5</v>
      </c>
      <c r="L9" s="19">
        <v>122591.1</v>
      </c>
      <c r="M9" s="19">
        <v>129112.5</v>
      </c>
      <c r="N9" s="19">
        <v>148432.6</v>
      </c>
      <c r="O9" s="19">
        <v>203523.7</v>
      </c>
      <c r="P9" s="19">
        <v>241754</v>
      </c>
      <c r="Q9" s="19">
        <v>262215.8</v>
      </c>
      <c r="R9" s="19">
        <v>307400.59999999998</v>
      </c>
      <c r="S9" s="22">
        <v>344688.2</v>
      </c>
    </row>
    <row r="10" spans="1:19" ht="15" customHeight="1" x14ac:dyDescent="0.25">
      <c r="A10" s="21" t="s">
        <v>15</v>
      </c>
      <c r="B10" s="79">
        <v>6804.5</v>
      </c>
      <c r="C10" s="19">
        <v>9765.2000000000007</v>
      </c>
      <c r="D10" s="19">
        <v>14240</v>
      </c>
      <c r="E10" s="19">
        <v>18947.2</v>
      </c>
      <c r="F10" s="19">
        <v>23396.9</v>
      </c>
      <c r="G10" s="19">
        <v>29192.400000000001</v>
      </c>
      <c r="H10" s="19">
        <v>35732.699999999997</v>
      </c>
      <c r="I10" s="19">
        <v>40039.1</v>
      </c>
      <c r="J10" s="19">
        <v>50271.5</v>
      </c>
      <c r="K10" s="19">
        <v>68865.7</v>
      </c>
      <c r="L10" s="19">
        <v>80708.5</v>
      </c>
      <c r="M10" s="19">
        <v>81286.7</v>
      </c>
      <c r="N10" s="19">
        <v>103280</v>
      </c>
      <c r="O10" s="19">
        <v>122231.4</v>
      </c>
      <c r="P10" s="19">
        <v>130362.4</v>
      </c>
      <c r="Q10" s="19">
        <v>153048.9</v>
      </c>
      <c r="R10" s="19">
        <v>148470.20000000001</v>
      </c>
      <c r="S10" s="22">
        <v>178498</v>
      </c>
    </row>
    <row r="11" spans="1:19" ht="15" customHeight="1" x14ac:dyDescent="0.25">
      <c r="A11" s="21" t="s">
        <v>16</v>
      </c>
      <c r="B11" s="79">
        <v>9330.4</v>
      </c>
      <c r="C11" s="19">
        <v>14891.4</v>
      </c>
      <c r="D11" s="19">
        <v>22438</v>
      </c>
      <c r="E11" s="19">
        <v>30201.9</v>
      </c>
      <c r="F11" s="19">
        <v>35708.400000000001</v>
      </c>
      <c r="G11" s="19">
        <v>47136.5</v>
      </c>
      <c r="H11" s="19">
        <v>56325.599999999999</v>
      </c>
      <c r="I11" s="19">
        <v>69192.2</v>
      </c>
      <c r="J11" s="19">
        <v>84317.4</v>
      </c>
      <c r="K11" s="19">
        <v>109790.3</v>
      </c>
      <c r="L11" s="19">
        <v>147929.5</v>
      </c>
      <c r="M11" s="19">
        <v>152611.6</v>
      </c>
      <c r="N11" s="19">
        <v>186347.8</v>
      </c>
      <c r="O11" s="19">
        <v>232085.4</v>
      </c>
      <c r="P11" s="19">
        <v>280982.59999999998</v>
      </c>
      <c r="Q11" s="19">
        <v>287440.59999999998</v>
      </c>
      <c r="R11" s="19">
        <v>318031.59999999998</v>
      </c>
      <c r="S11" s="22">
        <v>328423.90000000002</v>
      </c>
    </row>
    <row r="12" spans="1:19" ht="15" customHeight="1" x14ac:dyDescent="0.25">
      <c r="A12" s="21" t="s">
        <v>17</v>
      </c>
      <c r="B12" s="79">
        <v>10971.7</v>
      </c>
      <c r="C12" s="19">
        <v>17450.400000000001</v>
      </c>
      <c r="D12" s="19">
        <v>21984.7</v>
      </c>
      <c r="E12" s="19">
        <v>29668.3</v>
      </c>
      <c r="F12" s="19">
        <v>35109.5</v>
      </c>
      <c r="G12" s="19">
        <v>40741.1</v>
      </c>
      <c r="H12" s="19">
        <v>52661</v>
      </c>
      <c r="I12" s="19">
        <v>63304.4</v>
      </c>
      <c r="J12" s="19">
        <v>78226.899999999994</v>
      </c>
      <c r="K12" s="19">
        <v>95687.2</v>
      </c>
      <c r="L12" s="19">
        <v>119071.5</v>
      </c>
      <c r="M12" s="19">
        <v>116856.2</v>
      </c>
      <c r="N12" s="19">
        <v>146536.9</v>
      </c>
      <c r="O12" s="19">
        <v>176159.8</v>
      </c>
      <c r="P12" s="19">
        <v>199938</v>
      </c>
      <c r="Q12" s="19">
        <v>214581.7</v>
      </c>
      <c r="R12" s="19">
        <v>228669.8</v>
      </c>
      <c r="S12" s="22">
        <v>252781.6</v>
      </c>
    </row>
    <row r="13" spans="1:19" ht="15" customHeight="1" x14ac:dyDescent="0.25">
      <c r="A13" s="21" t="s">
        <v>18</v>
      </c>
      <c r="B13" s="79">
        <v>11909.9</v>
      </c>
      <c r="C13" s="19">
        <v>17093.8</v>
      </c>
      <c r="D13" s="19">
        <v>23677.7</v>
      </c>
      <c r="E13" s="19">
        <v>28946.1</v>
      </c>
      <c r="F13" s="19">
        <v>36545.699999999997</v>
      </c>
      <c r="G13" s="19">
        <v>46131.199999999997</v>
      </c>
      <c r="H13" s="19">
        <v>63512.1</v>
      </c>
      <c r="I13" s="19">
        <v>72995.3</v>
      </c>
      <c r="J13" s="19">
        <v>88949.4</v>
      </c>
      <c r="K13" s="19">
        <v>111348.4</v>
      </c>
      <c r="L13" s="19">
        <v>146276.4</v>
      </c>
      <c r="M13" s="19">
        <v>141833.5</v>
      </c>
      <c r="N13" s="19">
        <v>171322.1</v>
      </c>
      <c r="O13" s="19">
        <v>203725.7</v>
      </c>
      <c r="P13" s="19">
        <v>221698.6</v>
      </c>
      <c r="Q13" s="19">
        <v>242938</v>
      </c>
      <c r="R13" s="19">
        <v>267217.40000000002</v>
      </c>
      <c r="S13" s="22">
        <v>301870.7</v>
      </c>
    </row>
    <row r="14" spans="1:19" ht="15" customHeight="1" x14ac:dyDescent="0.25">
      <c r="A14" s="21" t="s">
        <v>19</v>
      </c>
      <c r="B14" s="79">
        <v>13216.6</v>
      </c>
      <c r="C14" s="19">
        <v>25079.9</v>
      </c>
      <c r="D14" s="19">
        <v>39050.9</v>
      </c>
      <c r="E14" s="19">
        <v>41308.6</v>
      </c>
      <c r="F14" s="19">
        <v>58065.7</v>
      </c>
      <c r="G14" s="19">
        <v>79661.2</v>
      </c>
      <c r="H14" s="19">
        <v>117959.2</v>
      </c>
      <c r="I14" s="19">
        <v>121376.2</v>
      </c>
      <c r="J14" s="19">
        <v>150197.1</v>
      </c>
      <c r="K14" s="19">
        <v>176534.6</v>
      </c>
      <c r="L14" s="19">
        <v>219135.8</v>
      </c>
      <c r="M14" s="19">
        <v>192165.2</v>
      </c>
      <c r="N14" s="19">
        <v>211610.6</v>
      </c>
      <c r="O14" s="19">
        <v>245988.4</v>
      </c>
      <c r="P14" s="19">
        <v>251272.6</v>
      </c>
      <c r="Q14" s="19">
        <v>270671.8</v>
      </c>
      <c r="R14" s="19">
        <v>341690.5</v>
      </c>
      <c r="S14" s="22">
        <v>384877.6</v>
      </c>
    </row>
    <row r="15" spans="1:19" ht="15" customHeight="1" x14ac:dyDescent="0.25">
      <c r="A15" s="21" t="s">
        <v>20</v>
      </c>
      <c r="B15" s="79">
        <v>12329.5</v>
      </c>
      <c r="C15" s="19">
        <v>19753.400000000001</v>
      </c>
      <c r="D15" s="19">
        <v>26687.7</v>
      </c>
      <c r="E15" s="19">
        <v>35569.300000000003</v>
      </c>
      <c r="F15" s="19">
        <v>47323.5</v>
      </c>
      <c r="G15" s="19">
        <v>62023.3</v>
      </c>
      <c r="H15" s="19">
        <v>79833.2</v>
      </c>
      <c r="I15" s="19">
        <v>104738.3</v>
      </c>
      <c r="J15" s="19">
        <v>137092.1</v>
      </c>
      <c r="K15" s="19">
        <v>188565.3</v>
      </c>
      <c r="L15" s="19">
        <v>237595.8</v>
      </c>
      <c r="M15" s="19">
        <v>217339.7</v>
      </c>
      <c r="N15" s="19">
        <v>259421.5</v>
      </c>
      <c r="O15" s="19">
        <v>303386.90000000002</v>
      </c>
      <c r="P15" s="19">
        <v>322242.7</v>
      </c>
      <c r="Q15" s="19">
        <v>341618.7</v>
      </c>
      <c r="R15" s="19">
        <v>361238.5</v>
      </c>
      <c r="S15" s="22">
        <v>411183.7</v>
      </c>
    </row>
    <row r="16" spans="1:19" ht="15" customHeight="1" x14ac:dyDescent="0.25">
      <c r="A16" s="21" t="s">
        <v>21</v>
      </c>
      <c r="B16" s="79">
        <v>10641.3</v>
      </c>
      <c r="C16" s="19">
        <v>17800.8</v>
      </c>
      <c r="D16" s="19">
        <v>25168.400000000001</v>
      </c>
      <c r="E16" s="19">
        <v>31676.1</v>
      </c>
      <c r="F16" s="19">
        <v>41322.800000000003</v>
      </c>
      <c r="G16" s="19">
        <v>49342.3</v>
      </c>
      <c r="H16" s="19">
        <v>54740.1</v>
      </c>
      <c r="I16" s="19">
        <v>64180.4</v>
      </c>
      <c r="J16" s="19">
        <v>79341.5</v>
      </c>
      <c r="K16" s="19">
        <v>95387.1</v>
      </c>
      <c r="L16" s="19">
        <v>120531.4</v>
      </c>
      <c r="M16" s="19">
        <v>113848.8</v>
      </c>
      <c r="N16" s="19">
        <v>134533.79999999999</v>
      </c>
      <c r="O16" s="19">
        <v>167501.70000000001</v>
      </c>
      <c r="P16" s="19">
        <v>187787.5</v>
      </c>
      <c r="Q16" s="19">
        <v>213467.3</v>
      </c>
      <c r="R16" s="19">
        <v>233349.5</v>
      </c>
      <c r="S16" s="22">
        <v>273699.09999999998</v>
      </c>
    </row>
    <row r="17" spans="1:19" ht="15" customHeight="1" x14ac:dyDescent="0.25">
      <c r="A17" s="21" t="s">
        <v>22</v>
      </c>
      <c r="B17" s="79">
        <v>10000.6</v>
      </c>
      <c r="C17" s="19">
        <v>15691</v>
      </c>
      <c r="D17" s="19">
        <v>22070.3</v>
      </c>
      <c r="E17" s="19">
        <v>29645.8</v>
      </c>
      <c r="F17" s="19">
        <v>37164.199999999997</v>
      </c>
      <c r="G17" s="19">
        <v>48977.599999999999</v>
      </c>
      <c r="H17" s="19">
        <v>58094.5</v>
      </c>
      <c r="I17" s="19">
        <v>70665.8</v>
      </c>
      <c r="J17" s="19">
        <v>89010.9</v>
      </c>
      <c r="K17" s="19">
        <v>102982.5</v>
      </c>
      <c r="L17" s="19">
        <v>128211.5</v>
      </c>
      <c r="M17" s="19">
        <v>131891.20000000001</v>
      </c>
      <c r="N17" s="19">
        <v>154844.79999999999</v>
      </c>
      <c r="O17" s="19">
        <v>186095.1</v>
      </c>
      <c r="P17" s="19">
        <v>221093.6</v>
      </c>
      <c r="Q17" s="19">
        <v>243767.6</v>
      </c>
      <c r="R17" s="19">
        <v>258782.3</v>
      </c>
      <c r="S17" s="22">
        <v>283906.2</v>
      </c>
    </row>
    <row r="18" spans="1:19" ht="15" customHeight="1" x14ac:dyDescent="0.25">
      <c r="A18" s="21" t="s">
        <v>23</v>
      </c>
      <c r="B18" s="79">
        <v>10358.799999999999</v>
      </c>
      <c r="C18" s="19">
        <v>18562</v>
      </c>
      <c r="D18" s="19">
        <v>25798.1</v>
      </c>
      <c r="E18" s="19">
        <v>33575.4</v>
      </c>
      <c r="F18" s="19">
        <v>39983.1</v>
      </c>
      <c r="G18" s="19">
        <v>47084.3</v>
      </c>
      <c r="H18" s="19">
        <v>54178.9</v>
      </c>
      <c r="I18" s="19">
        <v>63687</v>
      </c>
      <c r="J18" s="19">
        <v>77366.8</v>
      </c>
      <c r="K18" s="19">
        <v>94432.4</v>
      </c>
      <c r="L18" s="19">
        <v>121012.7</v>
      </c>
      <c r="M18" s="19">
        <v>125743.1</v>
      </c>
      <c r="N18" s="19">
        <v>156567.29999999999</v>
      </c>
      <c r="O18" s="19">
        <v>184391.7</v>
      </c>
      <c r="P18" s="19">
        <v>207085.5</v>
      </c>
      <c r="Q18" s="19">
        <v>233809</v>
      </c>
      <c r="R18" s="19">
        <v>244802.8</v>
      </c>
      <c r="S18" s="22">
        <v>269634.7</v>
      </c>
    </row>
    <row r="19" spans="1:19" ht="15" customHeight="1" x14ac:dyDescent="0.25">
      <c r="A19" s="21" t="s">
        <v>24</v>
      </c>
      <c r="B19" s="79">
        <v>7866.9</v>
      </c>
      <c r="C19" s="19">
        <v>13514.2</v>
      </c>
      <c r="D19" s="19">
        <v>19133.8</v>
      </c>
      <c r="E19" s="19">
        <v>25830.2</v>
      </c>
      <c r="F19" s="19">
        <v>32858.400000000001</v>
      </c>
      <c r="G19" s="19">
        <v>40133.5</v>
      </c>
      <c r="H19" s="19">
        <v>49098.8</v>
      </c>
      <c r="I19" s="19">
        <v>55573.9</v>
      </c>
      <c r="J19" s="19">
        <v>70416.2</v>
      </c>
      <c r="K19" s="19">
        <v>94532.5</v>
      </c>
      <c r="L19" s="19">
        <v>108653.3</v>
      </c>
      <c r="M19" s="19">
        <v>123512</v>
      </c>
      <c r="N19" s="19">
        <v>131456.70000000001</v>
      </c>
      <c r="O19" s="19">
        <v>159557.4</v>
      </c>
      <c r="P19" s="19">
        <v>188466.7</v>
      </c>
      <c r="Q19" s="19">
        <v>220457.3</v>
      </c>
      <c r="R19" s="19">
        <v>268146.59999999998</v>
      </c>
      <c r="S19" s="22">
        <v>300421.90000000002</v>
      </c>
    </row>
    <row r="20" spans="1:19" ht="15" customHeight="1" x14ac:dyDescent="0.25">
      <c r="A20" s="21" t="s">
        <v>25</v>
      </c>
      <c r="B20" s="79">
        <v>10655.2</v>
      </c>
      <c r="C20" s="19">
        <v>16527.400000000001</v>
      </c>
      <c r="D20" s="19">
        <v>23073.1</v>
      </c>
      <c r="E20" s="19">
        <v>31209.8</v>
      </c>
      <c r="F20" s="19">
        <v>37695.300000000003</v>
      </c>
      <c r="G20" s="19">
        <v>47233.8</v>
      </c>
      <c r="H20" s="19">
        <v>61158.400000000001</v>
      </c>
      <c r="I20" s="19">
        <v>68048.7</v>
      </c>
      <c r="J20" s="19">
        <v>90517.8</v>
      </c>
      <c r="K20" s="19">
        <v>112021.5</v>
      </c>
      <c r="L20" s="19">
        <v>139216.20000000001</v>
      </c>
      <c r="M20" s="19">
        <v>144257.9</v>
      </c>
      <c r="N20" s="19">
        <v>161305</v>
      </c>
      <c r="O20" s="19">
        <v>189512.2</v>
      </c>
      <c r="P20" s="19">
        <v>200414.7</v>
      </c>
      <c r="Q20" s="19">
        <v>224784</v>
      </c>
      <c r="R20" s="19">
        <v>240072.5</v>
      </c>
      <c r="S20" s="22">
        <v>251962.5</v>
      </c>
    </row>
    <row r="21" spans="1:19" ht="15" customHeight="1" x14ac:dyDescent="0.25">
      <c r="A21" s="21" t="s">
        <v>26</v>
      </c>
      <c r="B21" s="79">
        <v>10084.799999999999</v>
      </c>
      <c r="C21" s="19">
        <v>16300.3</v>
      </c>
      <c r="D21" s="19">
        <v>24291.8</v>
      </c>
      <c r="E21" s="19">
        <v>30988.5</v>
      </c>
      <c r="F21" s="19">
        <v>38894.300000000003</v>
      </c>
      <c r="G21" s="19">
        <v>43541.9</v>
      </c>
      <c r="H21" s="19">
        <v>53715.1</v>
      </c>
      <c r="I21" s="19">
        <v>71587.399999999994</v>
      </c>
      <c r="J21" s="19">
        <v>88476.2</v>
      </c>
      <c r="K21" s="19">
        <v>109225.60000000001</v>
      </c>
      <c r="L21" s="19">
        <v>146465.60000000001</v>
      </c>
      <c r="M21" s="19">
        <v>136851.6</v>
      </c>
      <c r="N21" s="19">
        <v>152571.70000000001</v>
      </c>
      <c r="O21" s="19">
        <v>180539.6</v>
      </c>
      <c r="P21" s="19">
        <v>201203.5</v>
      </c>
      <c r="Q21" s="19">
        <v>225853.9</v>
      </c>
      <c r="R21" s="19">
        <v>267458.5</v>
      </c>
      <c r="S21" s="22">
        <v>310974.59999999998</v>
      </c>
    </row>
    <row r="22" spans="1:19" ht="15" customHeight="1" x14ac:dyDescent="0.25">
      <c r="A22" s="21" t="s">
        <v>27</v>
      </c>
      <c r="B22" s="79">
        <v>13911.4</v>
      </c>
      <c r="C22" s="19">
        <v>23596.7</v>
      </c>
      <c r="D22" s="19">
        <v>29828</v>
      </c>
      <c r="E22" s="19">
        <v>44116.3</v>
      </c>
      <c r="F22" s="19">
        <v>54917.2</v>
      </c>
      <c r="G22" s="19">
        <v>67915.100000000006</v>
      </c>
      <c r="H22" s="19">
        <v>84008.1</v>
      </c>
      <c r="I22" s="19">
        <v>99335.1</v>
      </c>
      <c r="J22" s="19">
        <v>117309.2</v>
      </c>
      <c r="K22" s="19">
        <v>143936.4</v>
      </c>
      <c r="L22" s="19">
        <v>166711.79999999999</v>
      </c>
      <c r="M22" s="19">
        <v>165757.6</v>
      </c>
      <c r="N22" s="19">
        <v>187875.5</v>
      </c>
      <c r="O22" s="19">
        <v>225946.2</v>
      </c>
      <c r="P22" s="19">
        <v>258012.79999999999</v>
      </c>
      <c r="Q22" s="19">
        <v>286429.5</v>
      </c>
      <c r="R22" s="19">
        <v>309496.2</v>
      </c>
      <c r="S22" s="22">
        <v>350815.3</v>
      </c>
    </row>
    <row r="23" spans="1:19" ht="15" customHeight="1" x14ac:dyDescent="0.25">
      <c r="A23" s="21" t="s">
        <v>28</v>
      </c>
      <c r="B23" s="83">
        <v>33887.4</v>
      </c>
      <c r="C23" s="36">
        <v>70506.5</v>
      </c>
      <c r="D23" s="36">
        <v>115630.5</v>
      </c>
      <c r="E23" s="36">
        <v>134435.79999999999</v>
      </c>
      <c r="F23" s="36">
        <v>171127.8</v>
      </c>
      <c r="G23" s="36">
        <v>209174.1</v>
      </c>
      <c r="H23" s="36">
        <v>268390.3</v>
      </c>
      <c r="I23" s="36">
        <v>381997.1</v>
      </c>
      <c r="J23" s="36">
        <v>477873</v>
      </c>
      <c r="K23" s="36">
        <v>601146.9</v>
      </c>
      <c r="L23" s="36">
        <v>734242</v>
      </c>
      <c r="M23" s="36">
        <v>628930.30000000005</v>
      </c>
      <c r="N23" s="36">
        <v>730774.2</v>
      </c>
      <c r="O23" s="36">
        <v>857290</v>
      </c>
      <c r="P23" s="36">
        <v>907114.4</v>
      </c>
      <c r="Q23" s="36">
        <v>989278.4</v>
      </c>
      <c r="R23" s="36">
        <v>1055307.1000000001</v>
      </c>
      <c r="S23" s="37">
        <v>1101222.1000000001</v>
      </c>
    </row>
    <row r="24" spans="1:19" s="41" customFormat="1" ht="15" customHeight="1" x14ac:dyDescent="0.25">
      <c r="A24" s="42" t="s">
        <v>29</v>
      </c>
      <c r="B24" s="17">
        <v>16592.8</v>
      </c>
      <c r="C24" s="17">
        <v>27948.9</v>
      </c>
      <c r="D24" s="17">
        <v>40564.9</v>
      </c>
      <c r="E24" s="17">
        <v>50157.8</v>
      </c>
      <c r="F24" s="17">
        <v>63297.1</v>
      </c>
      <c r="G24" s="17">
        <v>78466.3</v>
      </c>
      <c r="H24" s="17">
        <v>106667.8</v>
      </c>
      <c r="I24" s="17">
        <v>130846.1</v>
      </c>
      <c r="J24" s="17">
        <v>160590.9</v>
      </c>
      <c r="K24" s="17">
        <v>202974.4</v>
      </c>
      <c r="L24" s="17">
        <v>248742.7</v>
      </c>
      <c r="M24" s="17">
        <v>251018.3</v>
      </c>
      <c r="N24" s="17">
        <v>289611.40000000002</v>
      </c>
      <c r="O24" s="17">
        <v>350741.4</v>
      </c>
      <c r="P24" s="17">
        <v>383280.5</v>
      </c>
      <c r="Q24" s="17">
        <v>403575.2</v>
      </c>
      <c r="R24" s="17">
        <v>430138.2</v>
      </c>
      <c r="S24" s="17">
        <v>520296.6</v>
      </c>
    </row>
    <row r="25" spans="1:19" ht="15" customHeight="1" x14ac:dyDescent="0.25">
      <c r="A25" s="24" t="s">
        <v>30</v>
      </c>
      <c r="B25" s="19">
        <v>15055.1</v>
      </c>
      <c r="C25" s="19">
        <v>27099.9</v>
      </c>
      <c r="D25" s="19">
        <v>38539.199999999997</v>
      </c>
      <c r="E25" s="19">
        <v>46499.199999999997</v>
      </c>
      <c r="F25" s="19">
        <v>57575.7</v>
      </c>
      <c r="G25" s="19">
        <v>65708</v>
      </c>
      <c r="H25" s="19">
        <v>77509.7</v>
      </c>
      <c r="I25" s="19">
        <v>112950.3</v>
      </c>
      <c r="J25" s="19">
        <v>125613.2</v>
      </c>
      <c r="K25" s="19">
        <v>157959</v>
      </c>
      <c r="L25" s="19">
        <v>175465.8</v>
      </c>
      <c r="M25" s="19">
        <v>162649.29999999999</v>
      </c>
      <c r="N25" s="19">
        <v>186651.2</v>
      </c>
      <c r="O25" s="19">
        <v>242566.5</v>
      </c>
      <c r="P25" s="19">
        <v>255152.1</v>
      </c>
      <c r="Q25" s="19">
        <v>287744.59999999998</v>
      </c>
      <c r="R25" s="19">
        <v>312541.8</v>
      </c>
      <c r="S25" s="22">
        <v>352300.9</v>
      </c>
    </row>
    <row r="26" spans="1:19" ht="15" customHeight="1" x14ac:dyDescent="0.25">
      <c r="A26" s="24" t="s">
        <v>31</v>
      </c>
      <c r="B26" s="19">
        <v>26798.7</v>
      </c>
      <c r="C26" s="19">
        <v>41025</v>
      </c>
      <c r="D26" s="19">
        <v>56619.5</v>
      </c>
      <c r="E26" s="19">
        <v>75534.600000000006</v>
      </c>
      <c r="F26" s="19">
        <v>84101.9</v>
      </c>
      <c r="G26" s="19">
        <v>106304.1</v>
      </c>
      <c r="H26" s="19">
        <v>132733.1</v>
      </c>
      <c r="I26" s="19">
        <v>176075.2</v>
      </c>
      <c r="J26" s="19">
        <v>229053.7</v>
      </c>
      <c r="K26" s="19">
        <v>256586.2</v>
      </c>
      <c r="L26" s="19">
        <v>314251.59999999998</v>
      </c>
      <c r="M26" s="19">
        <v>329967.40000000002</v>
      </c>
      <c r="N26" s="19">
        <v>390740.4</v>
      </c>
      <c r="O26" s="19">
        <v>489212.6</v>
      </c>
      <c r="P26" s="19">
        <v>547407.1</v>
      </c>
      <c r="Q26" s="19">
        <v>561081</v>
      </c>
      <c r="R26" s="19">
        <v>572919.1</v>
      </c>
      <c r="S26" s="22">
        <v>635806.4</v>
      </c>
    </row>
    <row r="27" spans="1:19" ht="15" customHeight="1" x14ac:dyDescent="0.25">
      <c r="A27" s="24" t="s">
        <v>32</v>
      </c>
      <c r="B27" s="19">
        <v>15755.3</v>
      </c>
      <c r="C27" s="19">
        <v>25622.9</v>
      </c>
      <c r="D27" s="19">
        <v>44797.4</v>
      </c>
      <c r="E27" s="19">
        <v>49474</v>
      </c>
      <c r="F27" s="19">
        <v>61989.4</v>
      </c>
      <c r="G27" s="19">
        <v>78507</v>
      </c>
      <c r="H27" s="19">
        <v>109045.7</v>
      </c>
      <c r="I27" s="19">
        <v>128965.3</v>
      </c>
      <c r="J27" s="19">
        <v>169458.4</v>
      </c>
      <c r="K27" s="19">
        <v>212908.3</v>
      </c>
      <c r="L27" s="19">
        <v>231492.8</v>
      </c>
      <c r="M27" s="19">
        <v>260584.7</v>
      </c>
      <c r="N27" s="19">
        <v>302801.3</v>
      </c>
      <c r="O27" s="19">
        <v>361560.6</v>
      </c>
      <c r="P27" s="19">
        <v>395756</v>
      </c>
      <c r="Q27" s="19">
        <v>426106.4</v>
      </c>
      <c r="R27" s="19">
        <v>469904.3</v>
      </c>
      <c r="S27" s="22">
        <v>552095.19999999995</v>
      </c>
    </row>
    <row r="28" spans="1:19" ht="15" customHeight="1" x14ac:dyDescent="0.25">
      <c r="A28" s="24" t="s">
        <v>106</v>
      </c>
      <c r="B28" s="19" t="s">
        <v>34</v>
      </c>
      <c r="C28" s="19" t="s">
        <v>34</v>
      </c>
      <c r="D28" s="19" t="s">
        <v>34</v>
      </c>
      <c r="E28" s="19" t="s">
        <v>34</v>
      </c>
      <c r="F28" s="19" t="s">
        <v>34</v>
      </c>
      <c r="G28" s="19" t="s">
        <v>34</v>
      </c>
      <c r="H28" s="19" t="s">
        <v>34</v>
      </c>
      <c r="I28" s="19" t="s">
        <v>34</v>
      </c>
      <c r="J28" s="19" t="s">
        <v>34</v>
      </c>
      <c r="K28" s="19" t="s">
        <v>34</v>
      </c>
      <c r="L28" s="19" t="s">
        <v>34</v>
      </c>
      <c r="M28" s="19" t="s">
        <v>34</v>
      </c>
      <c r="N28" s="19" t="s">
        <v>34</v>
      </c>
      <c r="O28" s="19">
        <v>3926593.4</v>
      </c>
      <c r="P28" s="19">
        <v>3721264.5</v>
      </c>
      <c r="Q28" s="19">
        <v>4099188.4</v>
      </c>
      <c r="R28" s="19">
        <v>4426058.3</v>
      </c>
      <c r="S28" s="22">
        <v>5359728.5999999996</v>
      </c>
    </row>
    <row r="29" spans="1:19" s="41" customFormat="1" ht="15" customHeight="1" x14ac:dyDescent="0.25">
      <c r="A29" s="43" t="s">
        <v>107</v>
      </c>
      <c r="B29" s="25" t="s">
        <v>34</v>
      </c>
      <c r="C29" s="25" t="s">
        <v>34</v>
      </c>
      <c r="D29" s="25" t="s">
        <v>34</v>
      </c>
      <c r="E29" s="25" t="s">
        <v>34</v>
      </c>
      <c r="F29" s="25" t="s">
        <v>34</v>
      </c>
      <c r="G29" s="25" t="s">
        <v>34</v>
      </c>
      <c r="H29" s="25" t="s">
        <v>34</v>
      </c>
      <c r="I29" s="25" t="s">
        <v>34</v>
      </c>
      <c r="J29" s="25" t="s">
        <v>34</v>
      </c>
      <c r="K29" s="25" t="s">
        <v>34</v>
      </c>
      <c r="L29" s="25" t="s">
        <v>34</v>
      </c>
      <c r="M29" s="25" t="s">
        <v>34</v>
      </c>
      <c r="N29" s="25" t="s">
        <v>34</v>
      </c>
      <c r="O29" s="19">
        <v>233445.8</v>
      </c>
      <c r="P29" s="19">
        <v>273874.59999999998</v>
      </c>
      <c r="Q29" s="19">
        <v>288957.59999999998</v>
      </c>
      <c r="R29" s="19">
        <v>319673</v>
      </c>
      <c r="S29" s="22">
        <v>365908.3</v>
      </c>
    </row>
    <row r="30" spans="1:19" ht="15" customHeight="1" x14ac:dyDescent="0.25">
      <c r="A30" s="24" t="s">
        <v>36</v>
      </c>
      <c r="B30" s="19">
        <v>18080.3</v>
      </c>
      <c r="C30" s="19">
        <v>34471</v>
      </c>
      <c r="D30" s="19">
        <v>53432.800000000003</v>
      </c>
      <c r="E30" s="19">
        <v>50934.400000000001</v>
      </c>
      <c r="F30" s="19">
        <v>63433.599999999999</v>
      </c>
      <c r="G30" s="19">
        <v>85259.1</v>
      </c>
      <c r="H30" s="19">
        <v>129015.6</v>
      </c>
      <c r="I30" s="19">
        <v>156379.70000000001</v>
      </c>
      <c r="J30" s="19">
        <v>164130.20000000001</v>
      </c>
      <c r="K30" s="19">
        <v>199003</v>
      </c>
      <c r="L30" s="19">
        <v>242347.7</v>
      </c>
      <c r="M30" s="19">
        <v>176179.20000000001</v>
      </c>
      <c r="N30" s="19">
        <v>217826.8</v>
      </c>
      <c r="O30" s="19">
        <v>269271</v>
      </c>
      <c r="P30" s="19">
        <v>296779.7</v>
      </c>
      <c r="Q30" s="19">
        <v>289860.7</v>
      </c>
      <c r="R30" s="19">
        <v>324906.90000000002</v>
      </c>
      <c r="S30" s="22">
        <v>402818.7</v>
      </c>
    </row>
    <row r="31" spans="1:19" ht="15" customHeight="1" x14ac:dyDescent="0.25">
      <c r="A31" s="24" t="s">
        <v>37</v>
      </c>
      <c r="B31" s="19">
        <v>8783.5</v>
      </c>
      <c r="C31" s="19">
        <v>16270.4</v>
      </c>
      <c r="D31" s="19">
        <v>24308.799999999999</v>
      </c>
      <c r="E31" s="19">
        <v>33797.4</v>
      </c>
      <c r="F31" s="19">
        <v>42019.6</v>
      </c>
      <c r="G31" s="19">
        <v>49167.4</v>
      </c>
      <c r="H31" s="19">
        <v>70426</v>
      </c>
      <c r="I31" s="19">
        <v>87122.8</v>
      </c>
      <c r="J31" s="19">
        <v>110255.4</v>
      </c>
      <c r="K31" s="19">
        <v>153964</v>
      </c>
      <c r="L31" s="19">
        <v>191533.4</v>
      </c>
      <c r="M31" s="19">
        <v>180797.2</v>
      </c>
      <c r="N31" s="19">
        <v>208193.2</v>
      </c>
      <c r="O31" s="19">
        <v>255184.6</v>
      </c>
      <c r="P31" s="19">
        <v>278984.59999999998</v>
      </c>
      <c r="Q31" s="19">
        <v>287490.40000000002</v>
      </c>
      <c r="R31" s="19">
        <v>324788.40000000002</v>
      </c>
      <c r="S31" s="22">
        <v>359164.5</v>
      </c>
    </row>
    <row r="32" spans="1:19" ht="15" customHeight="1" x14ac:dyDescent="0.25">
      <c r="A32" s="24" t="s">
        <v>38</v>
      </c>
      <c r="B32" s="19">
        <v>12708</v>
      </c>
      <c r="C32" s="19">
        <v>23516.400000000001</v>
      </c>
      <c r="D32" s="19">
        <v>33265.1</v>
      </c>
      <c r="E32" s="19">
        <v>45248.2</v>
      </c>
      <c r="F32" s="19">
        <v>56738.1</v>
      </c>
      <c r="G32" s="19">
        <v>72578.7</v>
      </c>
      <c r="H32" s="19">
        <v>99230</v>
      </c>
      <c r="I32" s="19">
        <v>122024.2</v>
      </c>
      <c r="J32" s="19">
        <v>157122.1</v>
      </c>
      <c r="K32" s="19">
        <v>182657.9</v>
      </c>
      <c r="L32" s="19">
        <v>226011</v>
      </c>
      <c r="M32" s="19">
        <v>252890.9</v>
      </c>
      <c r="N32" s="19">
        <v>286435.40000000002</v>
      </c>
      <c r="O32" s="19">
        <v>336137.4</v>
      </c>
      <c r="P32" s="19">
        <v>382821.7</v>
      </c>
      <c r="Q32" s="19">
        <v>381510.3</v>
      </c>
      <c r="R32" s="19">
        <v>390916.1</v>
      </c>
      <c r="S32" s="22">
        <v>468084.8</v>
      </c>
    </row>
    <row r="33" spans="1:19" ht="15" customHeight="1" x14ac:dyDescent="0.25">
      <c r="A33" s="24" t="s">
        <v>39</v>
      </c>
      <c r="B33" s="19">
        <v>23233.5</v>
      </c>
      <c r="C33" s="19">
        <v>43012.3</v>
      </c>
      <c r="D33" s="19">
        <v>59157.8</v>
      </c>
      <c r="E33" s="19">
        <v>62965.4</v>
      </c>
      <c r="F33" s="19">
        <v>76236.899999999994</v>
      </c>
      <c r="G33" s="19">
        <v>91442.1</v>
      </c>
      <c r="H33" s="19">
        <v>144469.29999999999</v>
      </c>
      <c r="I33" s="19">
        <v>156652.5</v>
      </c>
      <c r="J33" s="19">
        <v>190124.3</v>
      </c>
      <c r="K33" s="19">
        <v>233765.5</v>
      </c>
      <c r="L33" s="19">
        <v>263755.5</v>
      </c>
      <c r="M33" s="19">
        <v>251956.9</v>
      </c>
      <c r="N33" s="19">
        <v>292926.09999999998</v>
      </c>
      <c r="O33" s="19">
        <v>334720.5</v>
      </c>
      <c r="P33" s="19">
        <v>365920.8</v>
      </c>
      <c r="Q33" s="19">
        <v>402526.1</v>
      </c>
      <c r="R33" s="19">
        <v>438309.7</v>
      </c>
      <c r="S33" s="22">
        <v>543412.9</v>
      </c>
    </row>
    <row r="34" spans="1:19" ht="15" customHeight="1" x14ac:dyDescent="0.25">
      <c r="A34" s="24" t="s">
        <v>40</v>
      </c>
      <c r="B34" s="19">
        <v>12860.3</v>
      </c>
      <c r="C34" s="19">
        <v>21772.7</v>
      </c>
      <c r="D34" s="19">
        <v>29347</v>
      </c>
      <c r="E34" s="19">
        <v>38975.300000000003</v>
      </c>
      <c r="F34" s="19">
        <v>45178.5</v>
      </c>
      <c r="G34" s="19">
        <v>55387.3</v>
      </c>
      <c r="H34" s="19">
        <v>72549.3</v>
      </c>
      <c r="I34" s="19">
        <v>95286.2</v>
      </c>
      <c r="J34" s="19">
        <v>113246.39999999999</v>
      </c>
      <c r="K34" s="19">
        <v>132334.79999999999</v>
      </c>
      <c r="L34" s="19">
        <v>177472.4</v>
      </c>
      <c r="M34" s="19">
        <v>183196.9</v>
      </c>
      <c r="N34" s="19">
        <v>200248.6</v>
      </c>
      <c r="O34" s="19">
        <v>243130.1</v>
      </c>
      <c r="P34" s="19">
        <v>272065.90000000002</v>
      </c>
      <c r="Q34" s="19">
        <v>287036.7</v>
      </c>
      <c r="R34" s="19">
        <v>338150.7</v>
      </c>
      <c r="S34" s="22">
        <v>380459.4</v>
      </c>
    </row>
    <row r="35" spans="1:19" ht="15" customHeight="1" x14ac:dyDescent="0.25">
      <c r="A35" s="24" t="s">
        <v>41</v>
      </c>
      <c r="B35" s="19">
        <v>7616.8</v>
      </c>
      <c r="C35" s="19">
        <v>13947.2</v>
      </c>
      <c r="D35" s="19">
        <v>20544.7</v>
      </c>
      <c r="E35" s="19">
        <v>25031.4</v>
      </c>
      <c r="F35" s="19">
        <v>31547.3</v>
      </c>
      <c r="G35" s="19">
        <v>39190.699999999997</v>
      </c>
      <c r="H35" s="19">
        <v>48358.5</v>
      </c>
      <c r="I35" s="19">
        <v>55772.9</v>
      </c>
      <c r="J35" s="19">
        <v>72029.100000000006</v>
      </c>
      <c r="K35" s="19">
        <v>87456.7</v>
      </c>
      <c r="L35" s="19">
        <v>105449</v>
      </c>
      <c r="M35" s="19">
        <v>108797.9</v>
      </c>
      <c r="N35" s="19">
        <v>128685.1</v>
      </c>
      <c r="O35" s="19">
        <v>150372.70000000001</v>
      </c>
      <c r="P35" s="19">
        <v>162494.1</v>
      </c>
      <c r="Q35" s="19">
        <v>175067.2</v>
      </c>
      <c r="R35" s="19">
        <v>191022</v>
      </c>
      <c r="S35" s="22">
        <v>210766.7</v>
      </c>
    </row>
    <row r="36" spans="1:19" ht="15" customHeight="1" x14ac:dyDescent="0.25">
      <c r="A36" s="24" t="s">
        <v>42</v>
      </c>
      <c r="B36" s="26">
        <v>18024.900000000001</v>
      </c>
      <c r="C36" s="26">
        <v>28247</v>
      </c>
      <c r="D36" s="26">
        <v>39811.1</v>
      </c>
      <c r="E36" s="26">
        <v>53525.3</v>
      </c>
      <c r="F36" s="26">
        <v>72059.8</v>
      </c>
      <c r="G36" s="26">
        <v>87919.3</v>
      </c>
      <c r="H36" s="26">
        <v>116030.9</v>
      </c>
      <c r="I36" s="26">
        <v>141795.6</v>
      </c>
      <c r="J36" s="26">
        <v>174432.8</v>
      </c>
      <c r="K36" s="26">
        <v>235410.3</v>
      </c>
      <c r="L36" s="26">
        <v>299436</v>
      </c>
      <c r="M36" s="26">
        <v>306454.8</v>
      </c>
      <c r="N36" s="26">
        <v>349253.6</v>
      </c>
      <c r="O36" s="26">
        <v>423715</v>
      </c>
      <c r="P36" s="26">
        <v>453981</v>
      </c>
      <c r="Q36" s="26">
        <v>485317</v>
      </c>
      <c r="R36" s="26">
        <v>508256.7</v>
      </c>
      <c r="S36" s="27">
        <v>638685.1</v>
      </c>
    </row>
    <row r="37" spans="1:19" ht="15" customHeight="1" x14ac:dyDescent="0.25">
      <c r="A37" s="28" t="s">
        <v>43</v>
      </c>
      <c r="B37" s="17">
        <v>9529.7000000000007</v>
      </c>
      <c r="C37" s="17">
        <v>16313</v>
      </c>
      <c r="D37" s="17">
        <v>23417.9</v>
      </c>
      <c r="E37" s="17">
        <v>30388.9</v>
      </c>
      <c r="F37" s="17">
        <v>37122.400000000001</v>
      </c>
      <c r="G37" s="17">
        <v>44227</v>
      </c>
      <c r="H37" s="17">
        <v>55215.5</v>
      </c>
      <c r="I37" s="17">
        <v>67566</v>
      </c>
      <c r="J37" s="17">
        <v>86428.1</v>
      </c>
      <c r="K37" s="17">
        <v>114085.8</v>
      </c>
      <c r="L37" s="17">
        <v>144633.79999999999</v>
      </c>
      <c r="M37" s="17">
        <v>144046</v>
      </c>
      <c r="N37" s="17">
        <v>168773.2</v>
      </c>
      <c r="O37" s="17">
        <v>200171.9</v>
      </c>
      <c r="P37" s="17">
        <v>228741.7</v>
      </c>
      <c r="Q37" s="17">
        <v>255547.3</v>
      </c>
      <c r="R37" s="17">
        <v>253993.8</v>
      </c>
      <c r="S37" s="17">
        <v>282066.5</v>
      </c>
    </row>
    <row r="38" spans="1:19" ht="15" customHeight="1" x14ac:dyDescent="0.25">
      <c r="A38" s="24" t="s">
        <v>44</v>
      </c>
      <c r="B38" s="29">
        <v>6907.7</v>
      </c>
      <c r="C38" s="29">
        <v>10061.700000000001</v>
      </c>
      <c r="D38" s="29">
        <v>12315.1</v>
      </c>
      <c r="E38" s="29">
        <v>14858.6</v>
      </c>
      <c r="F38" s="29">
        <v>17707.5</v>
      </c>
      <c r="G38" s="29">
        <v>22091.7</v>
      </c>
      <c r="H38" s="29">
        <v>28133.200000000001</v>
      </c>
      <c r="I38" s="29">
        <v>38514.5</v>
      </c>
      <c r="J38" s="29">
        <v>48050.2</v>
      </c>
      <c r="K38" s="29">
        <v>66366.2</v>
      </c>
      <c r="L38" s="29">
        <v>82378.2</v>
      </c>
      <c r="M38" s="29">
        <v>94436.5</v>
      </c>
      <c r="N38" s="29">
        <v>107297.5</v>
      </c>
      <c r="O38" s="29">
        <v>128374.2</v>
      </c>
      <c r="P38" s="29">
        <v>145958.79999999999</v>
      </c>
      <c r="Q38" s="29">
        <v>156745.1</v>
      </c>
      <c r="R38" s="29">
        <v>165414</v>
      </c>
      <c r="S38" s="30">
        <v>182243.9</v>
      </c>
    </row>
    <row r="39" spans="1:19" ht="15" customHeight="1" x14ac:dyDescent="0.25">
      <c r="A39" s="24" t="s">
        <v>45</v>
      </c>
      <c r="B39" s="19">
        <v>4899.8</v>
      </c>
      <c r="C39" s="19">
        <v>7104.1</v>
      </c>
      <c r="D39" s="19">
        <v>20183.7</v>
      </c>
      <c r="E39" s="19">
        <v>22261.8</v>
      </c>
      <c r="F39" s="19">
        <v>24676.799999999999</v>
      </c>
      <c r="G39" s="19">
        <v>22394.9</v>
      </c>
      <c r="H39" s="19">
        <v>29105.7</v>
      </c>
      <c r="I39" s="19">
        <v>33017.9</v>
      </c>
      <c r="J39" s="19">
        <v>43797.2</v>
      </c>
      <c r="K39" s="19">
        <v>58925.2</v>
      </c>
      <c r="L39" s="19">
        <v>71450.7</v>
      </c>
      <c r="M39" s="19">
        <v>82586.8</v>
      </c>
      <c r="N39" s="19">
        <v>84359.4</v>
      </c>
      <c r="O39" s="19">
        <v>101929.5</v>
      </c>
      <c r="P39" s="19">
        <v>125970.8</v>
      </c>
      <c r="Q39" s="19">
        <v>145760.6</v>
      </c>
      <c r="R39" s="19">
        <v>166419.70000000001</v>
      </c>
      <c r="S39" s="22">
        <v>186387.4</v>
      </c>
    </row>
    <row r="40" spans="1:19" ht="15" customHeight="1" x14ac:dyDescent="0.25">
      <c r="A40" s="24" t="s">
        <v>46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>
        <v>100526.39999999999</v>
      </c>
      <c r="S40" s="22">
        <v>139671.70000000001</v>
      </c>
    </row>
    <row r="41" spans="1:19" ht="15" customHeight="1" x14ac:dyDescent="0.25">
      <c r="A41" s="24" t="s">
        <v>47</v>
      </c>
      <c r="B41" s="19">
        <v>10063.700000000001</v>
      </c>
      <c r="C41" s="19">
        <v>19267.7</v>
      </c>
      <c r="D41" s="19">
        <v>26713.9</v>
      </c>
      <c r="E41" s="19">
        <v>34912.400000000001</v>
      </c>
      <c r="F41" s="19">
        <v>42477.599999999999</v>
      </c>
      <c r="G41" s="19">
        <v>48572.800000000003</v>
      </c>
      <c r="H41" s="19">
        <v>61291.7</v>
      </c>
      <c r="I41" s="19">
        <v>72794.100000000006</v>
      </c>
      <c r="J41" s="19">
        <v>94244</v>
      </c>
      <c r="K41" s="19">
        <v>125700.4</v>
      </c>
      <c r="L41" s="19">
        <v>155103.6</v>
      </c>
      <c r="M41" s="19">
        <v>165555.1</v>
      </c>
      <c r="N41" s="19">
        <v>196914.3</v>
      </c>
      <c r="O41" s="19">
        <v>236464.8</v>
      </c>
      <c r="P41" s="19">
        <v>273999.09999999998</v>
      </c>
      <c r="Q41" s="19">
        <v>307971.40000000002</v>
      </c>
      <c r="R41" s="19">
        <v>326019.5</v>
      </c>
      <c r="S41" s="22">
        <v>348836</v>
      </c>
    </row>
    <row r="42" spans="1:19" ht="15" customHeight="1" x14ac:dyDescent="0.25">
      <c r="A42" s="24" t="s">
        <v>48</v>
      </c>
      <c r="B42" s="19">
        <v>10172.200000000001</v>
      </c>
      <c r="C42" s="19">
        <v>15805.2</v>
      </c>
      <c r="D42" s="19">
        <v>27815.3</v>
      </c>
      <c r="E42" s="19">
        <v>32037.200000000001</v>
      </c>
      <c r="F42" s="19">
        <v>40786.800000000003</v>
      </c>
      <c r="G42" s="19">
        <v>50386.3</v>
      </c>
      <c r="H42" s="19">
        <v>56357.5</v>
      </c>
      <c r="I42" s="19">
        <v>69814</v>
      </c>
      <c r="J42" s="19">
        <v>84950</v>
      </c>
      <c r="K42" s="19">
        <v>99999.4</v>
      </c>
      <c r="L42" s="19">
        <v>146391</v>
      </c>
      <c r="M42" s="19">
        <v>133018.5</v>
      </c>
      <c r="N42" s="19">
        <v>143388.79999999999</v>
      </c>
      <c r="O42" s="19">
        <v>170798.2</v>
      </c>
      <c r="P42" s="19">
        <v>207683.9</v>
      </c>
      <c r="Q42" s="19">
        <v>271899.3</v>
      </c>
      <c r="R42" s="19">
        <v>293883.90000000002</v>
      </c>
      <c r="S42" s="22">
        <v>320199</v>
      </c>
    </row>
    <row r="43" spans="1:19" ht="15" customHeight="1" x14ac:dyDescent="0.25">
      <c r="A43" s="24" t="s">
        <v>49</v>
      </c>
      <c r="B43" s="19">
        <v>11000.6</v>
      </c>
      <c r="C43" s="19">
        <v>16181.9</v>
      </c>
      <c r="D43" s="19">
        <v>23340.799999999999</v>
      </c>
      <c r="E43" s="19">
        <v>30513.200000000001</v>
      </c>
      <c r="F43" s="19">
        <v>38617.699999999997</v>
      </c>
      <c r="G43" s="19">
        <v>47934.1</v>
      </c>
      <c r="H43" s="19">
        <v>57928</v>
      </c>
      <c r="I43" s="19">
        <v>76740.600000000006</v>
      </c>
      <c r="J43" s="19">
        <v>95683.4</v>
      </c>
      <c r="K43" s="19">
        <v>126313.1</v>
      </c>
      <c r="L43" s="19">
        <v>159001.5</v>
      </c>
      <c r="M43" s="19">
        <v>144303.4</v>
      </c>
      <c r="N43" s="19">
        <v>166028.79999999999</v>
      </c>
      <c r="O43" s="19">
        <v>195321.7</v>
      </c>
      <c r="P43" s="19">
        <v>220267.5</v>
      </c>
      <c r="Q43" s="19">
        <v>234934.7</v>
      </c>
      <c r="R43" s="19">
        <v>277632.90000000002</v>
      </c>
      <c r="S43" s="22">
        <v>288213.59999999998</v>
      </c>
    </row>
    <row r="44" spans="1:19" ht="15" customHeight="1" x14ac:dyDescent="0.25">
      <c r="A44" s="24" t="s">
        <v>50</v>
      </c>
      <c r="B44" s="19">
        <v>8455</v>
      </c>
      <c r="C44" s="19">
        <v>14380.4</v>
      </c>
      <c r="D44" s="19">
        <v>20003.8</v>
      </c>
      <c r="E44" s="19">
        <v>26817.8</v>
      </c>
      <c r="F44" s="19">
        <v>31941.7</v>
      </c>
      <c r="G44" s="19">
        <v>39180.400000000001</v>
      </c>
      <c r="H44" s="19">
        <v>50678.6</v>
      </c>
      <c r="I44" s="19">
        <v>60575</v>
      </c>
      <c r="J44" s="19">
        <v>78642</v>
      </c>
      <c r="K44" s="19">
        <v>104603.1</v>
      </c>
      <c r="L44" s="19">
        <v>134137.4</v>
      </c>
      <c r="M44" s="19">
        <v>129626</v>
      </c>
      <c r="N44" s="19">
        <v>154127.9</v>
      </c>
      <c r="O44" s="19">
        <v>179399.3</v>
      </c>
      <c r="P44" s="19">
        <v>197892.7</v>
      </c>
      <c r="Q44" s="19">
        <v>215492</v>
      </c>
      <c r="R44" s="19">
        <v>236800.7</v>
      </c>
      <c r="S44" s="22">
        <v>279489.90000000002</v>
      </c>
    </row>
    <row r="45" spans="1:19" ht="15" customHeight="1" x14ac:dyDescent="0.25">
      <c r="A45" s="24" t="s">
        <v>51</v>
      </c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>
        <v>78009.3</v>
      </c>
      <c r="S45" s="22">
        <v>116366.9</v>
      </c>
    </row>
    <row r="46" spans="1:19" s="41" customFormat="1" ht="15" customHeight="1" x14ac:dyDescent="0.25">
      <c r="A46" s="42" t="s">
        <v>52</v>
      </c>
      <c r="B46" s="17">
        <v>6807.6</v>
      </c>
      <c r="C46" s="17">
        <v>9850.7000000000007</v>
      </c>
      <c r="D46" s="17">
        <v>13802.7</v>
      </c>
      <c r="E46" s="17">
        <v>18408.8</v>
      </c>
      <c r="F46" s="17">
        <v>22374.6</v>
      </c>
      <c r="G46" s="31">
        <v>28078.5</v>
      </c>
      <c r="H46" s="31">
        <v>35083.199999999997</v>
      </c>
      <c r="I46" s="31">
        <v>39050.800000000003</v>
      </c>
      <c r="J46" s="31">
        <v>50434.2</v>
      </c>
      <c r="K46" s="31">
        <v>62724.1</v>
      </c>
      <c r="L46" s="31">
        <v>78921.5</v>
      </c>
      <c r="M46" s="31">
        <v>84493.9</v>
      </c>
      <c r="N46" s="31">
        <v>94915.3</v>
      </c>
      <c r="O46" s="31">
        <v>112548.7</v>
      </c>
      <c r="P46" s="31">
        <v>126701.2</v>
      </c>
      <c r="Q46" s="31">
        <v>145466.20000000001</v>
      </c>
      <c r="R46" s="31">
        <v>162954.20000000001</v>
      </c>
      <c r="S46" s="17">
        <v>175022.9</v>
      </c>
    </row>
    <row r="47" spans="1:19" ht="15" customHeight="1" x14ac:dyDescent="0.25">
      <c r="A47" s="24" t="s">
        <v>53</v>
      </c>
      <c r="B47" s="19">
        <v>3589.4</v>
      </c>
      <c r="C47" s="19">
        <v>5383.3</v>
      </c>
      <c r="D47" s="19">
        <v>8489.7000000000007</v>
      </c>
      <c r="E47" s="19">
        <v>12562.3</v>
      </c>
      <c r="F47" s="19">
        <v>16195.5</v>
      </c>
      <c r="G47" s="19">
        <v>22168.7</v>
      </c>
      <c r="H47" s="19">
        <v>30629.599999999999</v>
      </c>
      <c r="I47" s="19">
        <v>33839.800000000003</v>
      </c>
      <c r="J47" s="19">
        <v>45741.7</v>
      </c>
      <c r="K47" s="19">
        <v>56812.6</v>
      </c>
      <c r="L47" s="19">
        <v>77033.8</v>
      </c>
      <c r="M47" s="19">
        <v>90542.5</v>
      </c>
      <c r="N47" s="19">
        <v>94883.6</v>
      </c>
      <c r="O47" s="19">
        <v>112953.7</v>
      </c>
      <c r="P47" s="19">
        <v>127273.4</v>
      </c>
      <c r="Q47" s="19">
        <v>152776.70000000001</v>
      </c>
      <c r="R47" s="19">
        <v>176634.1</v>
      </c>
      <c r="S47" s="22">
        <v>188590.2</v>
      </c>
    </row>
    <row r="48" spans="1:19" ht="15" customHeight="1" x14ac:dyDescent="0.25">
      <c r="A48" s="24" t="s">
        <v>54</v>
      </c>
      <c r="B48" s="19">
        <v>3428.9</v>
      </c>
      <c r="C48" s="19">
        <v>5098</v>
      </c>
      <c r="D48" s="19">
        <v>6667.9</v>
      </c>
      <c r="E48" s="19">
        <v>8000.7</v>
      </c>
      <c r="F48" s="19">
        <v>7751.7</v>
      </c>
      <c r="G48" s="19">
        <v>10332.4</v>
      </c>
      <c r="H48" s="19">
        <v>14024.9</v>
      </c>
      <c r="I48" s="19">
        <v>17435.099999999999</v>
      </c>
      <c r="J48" s="19">
        <v>21922.400000000001</v>
      </c>
      <c r="K48" s="19">
        <v>41340.699999999997</v>
      </c>
      <c r="L48" s="19">
        <v>47002.3</v>
      </c>
      <c r="M48" s="19">
        <v>46174.400000000001</v>
      </c>
      <c r="N48" s="19">
        <v>48239.199999999997</v>
      </c>
      <c r="O48" s="19">
        <v>63662.5</v>
      </c>
      <c r="P48" s="19">
        <v>86074.8</v>
      </c>
      <c r="Q48" s="19">
        <v>102879.9</v>
      </c>
      <c r="R48" s="19">
        <v>114212.7</v>
      </c>
      <c r="S48" s="22">
        <v>108133.7</v>
      </c>
    </row>
    <row r="49" spans="1:19" ht="15" customHeight="1" x14ac:dyDescent="0.25">
      <c r="A49" s="24" t="s">
        <v>55</v>
      </c>
      <c r="B49" s="19">
        <v>6611.7</v>
      </c>
      <c r="C49" s="19">
        <v>11057.3</v>
      </c>
      <c r="D49" s="19">
        <v>15948.9</v>
      </c>
      <c r="E49" s="19">
        <v>21834.2</v>
      </c>
      <c r="F49" s="19">
        <v>25369.9</v>
      </c>
      <c r="G49" s="19">
        <v>29036.2</v>
      </c>
      <c r="H49" s="19">
        <v>32884.800000000003</v>
      </c>
      <c r="I49" s="19">
        <v>42253.1</v>
      </c>
      <c r="J49" s="19">
        <v>50225.2</v>
      </c>
      <c r="K49" s="19">
        <v>57011.8</v>
      </c>
      <c r="L49" s="19">
        <v>67731.3</v>
      </c>
      <c r="M49" s="19">
        <v>76451.100000000006</v>
      </c>
      <c r="N49" s="19">
        <v>89668.3</v>
      </c>
      <c r="O49" s="19">
        <v>105251.5</v>
      </c>
      <c r="P49" s="19">
        <v>123604.5</v>
      </c>
      <c r="Q49" s="19">
        <v>128113.9</v>
      </c>
      <c r="R49" s="19">
        <v>134335.29999999999</v>
      </c>
      <c r="S49" s="22">
        <v>137647.79999999999</v>
      </c>
    </row>
    <row r="50" spans="1:19" ht="15" customHeight="1" x14ac:dyDescent="0.25">
      <c r="A50" s="24" t="s">
        <v>56</v>
      </c>
      <c r="B50" s="19">
        <v>6391.3</v>
      </c>
      <c r="C50" s="19">
        <v>9550.5</v>
      </c>
      <c r="D50" s="19">
        <v>12404.2</v>
      </c>
      <c r="E50" s="19">
        <v>16639.7</v>
      </c>
      <c r="F50" s="19">
        <v>23297.3</v>
      </c>
      <c r="G50" s="19">
        <v>25999</v>
      </c>
      <c r="H50" s="19">
        <v>29348.9</v>
      </c>
      <c r="I50" s="19">
        <v>36971.699999999997</v>
      </c>
      <c r="J50" s="19">
        <v>50778.7</v>
      </c>
      <c r="K50" s="19">
        <v>59200.9</v>
      </c>
      <c r="L50" s="19">
        <v>76277.2</v>
      </c>
      <c r="M50" s="19">
        <v>81758.5</v>
      </c>
      <c r="N50" s="19">
        <v>91782.3</v>
      </c>
      <c r="O50" s="19">
        <v>103449.4</v>
      </c>
      <c r="P50" s="19">
        <v>123977.60000000001</v>
      </c>
      <c r="Q50" s="19">
        <v>140225.1</v>
      </c>
      <c r="R50" s="19">
        <v>138920.1</v>
      </c>
      <c r="S50" s="22">
        <v>143606.79999999999</v>
      </c>
    </row>
    <row r="51" spans="1:19" s="41" customFormat="1" ht="15" customHeight="1" x14ac:dyDescent="0.25">
      <c r="A51" s="43" t="s">
        <v>57</v>
      </c>
      <c r="B51" s="19">
        <v>5727.5</v>
      </c>
      <c r="C51" s="19">
        <v>9835.2000000000007</v>
      </c>
      <c r="D51" s="19">
        <v>11964.5</v>
      </c>
      <c r="E51" s="19">
        <v>17914.2</v>
      </c>
      <c r="F51" s="19">
        <v>22541.200000000001</v>
      </c>
      <c r="G51" s="19">
        <v>26705.1</v>
      </c>
      <c r="H51" s="19">
        <v>34323.599999999999</v>
      </c>
      <c r="I51" s="19">
        <v>44127.199999999997</v>
      </c>
      <c r="J51" s="19">
        <v>61229.599999999999</v>
      </c>
      <c r="K51" s="19">
        <v>74356.600000000006</v>
      </c>
      <c r="L51" s="19">
        <v>81097</v>
      </c>
      <c r="M51" s="19">
        <v>90040.7</v>
      </c>
      <c r="N51" s="19">
        <v>105781.6</v>
      </c>
      <c r="O51" s="19">
        <v>120833.1</v>
      </c>
      <c r="P51" s="19">
        <v>137725.5</v>
      </c>
      <c r="Q51" s="19">
        <v>168273</v>
      </c>
      <c r="R51" s="19">
        <v>178833.3</v>
      </c>
      <c r="S51" s="22">
        <v>179020.7</v>
      </c>
    </row>
    <row r="52" spans="1:19" ht="15" customHeight="1" x14ac:dyDescent="0.25">
      <c r="A52" s="24" t="s">
        <v>58</v>
      </c>
      <c r="B52" s="19" t="s">
        <v>34</v>
      </c>
      <c r="C52" s="19" t="s">
        <v>34</v>
      </c>
      <c r="D52" s="19" t="s">
        <v>34</v>
      </c>
      <c r="E52" s="19" t="s">
        <v>34</v>
      </c>
      <c r="F52" s="19" t="s">
        <v>34</v>
      </c>
      <c r="G52" s="19" t="s">
        <v>34</v>
      </c>
      <c r="H52" s="19" t="s">
        <v>34</v>
      </c>
      <c r="I52" s="19">
        <v>20038.400000000001</v>
      </c>
      <c r="J52" s="19">
        <v>27831.4</v>
      </c>
      <c r="K52" s="19">
        <v>40572.6</v>
      </c>
      <c r="L52" s="19">
        <v>54742.1</v>
      </c>
      <c r="M52" s="19">
        <v>51981.3</v>
      </c>
      <c r="N52" s="19">
        <v>55995.7</v>
      </c>
      <c r="O52" s="19">
        <v>67214.399999999994</v>
      </c>
      <c r="P52" s="19">
        <v>77857</v>
      </c>
      <c r="Q52" s="19">
        <v>91610.2</v>
      </c>
      <c r="R52" s="19">
        <v>109616.6</v>
      </c>
      <c r="S52" s="22">
        <v>111676.6</v>
      </c>
    </row>
    <row r="53" spans="1:19" ht="15" customHeight="1" x14ac:dyDescent="0.25">
      <c r="A53" s="24" t="s">
        <v>59</v>
      </c>
      <c r="B53" s="19">
        <v>10363.799999999999</v>
      </c>
      <c r="C53" s="19">
        <v>14018.6</v>
      </c>
      <c r="D53" s="19">
        <v>19603.900000000001</v>
      </c>
      <c r="E53" s="19">
        <v>24780.1</v>
      </c>
      <c r="F53" s="19">
        <v>29453.4</v>
      </c>
      <c r="G53" s="19">
        <v>37058</v>
      </c>
      <c r="H53" s="19">
        <v>44610</v>
      </c>
      <c r="I53" s="19">
        <v>53414.6</v>
      </c>
      <c r="J53" s="19">
        <v>66136.399999999994</v>
      </c>
      <c r="K53" s="19">
        <v>80715.3</v>
      </c>
      <c r="L53" s="19">
        <v>99503.3</v>
      </c>
      <c r="M53" s="19">
        <v>99994.7</v>
      </c>
      <c r="N53" s="19">
        <v>118920.6</v>
      </c>
      <c r="O53" s="19">
        <v>142133.20000000001</v>
      </c>
      <c r="P53" s="19">
        <v>153902.20000000001</v>
      </c>
      <c r="Q53" s="19">
        <v>170518.6</v>
      </c>
      <c r="R53" s="19">
        <v>190724.1</v>
      </c>
      <c r="S53" s="22">
        <v>217921.9</v>
      </c>
    </row>
    <row r="54" spans="1:19" ht="15" customHeight="1" x14ac:dyDescent="0.25">
      <c r="A54" s="23" t="s">
        <v>60</v>
      </c>
      <c r="B54" s="17">
        <v>13489.1</v>
      </c>
      <c r="C54" s="17">
        <v>22204.5</v>
      </c>
      <c r="D54" s="17">
        <v>32791.699999999997</v>
      </c>
      <c r="E54" s="17">
        <v>41139.5</v>
      </c>
      <c r="F54" s="17">
        <v>47526.3</v>
      </c>
      <c r="G54" s="31">
        <v>58324.4</v>
      </c>
      <c r="H54" s="31">
        <v>74218.8</v>
      </c>
      <c r="I54" s="31">
        <v>91573.6</v>
      </c>
      <c r="J54" s="31">
        <v>115727.9</v>
      </c>
      <c r="K54" s="31">
        <v>143365.70000000001</v>
      </c>
      <c r="L54" s="31">
        <v>176879.4</v>
      </c>
      <c r="M54" s="31">
        <v>163958.29999999999</v>
      </c>
      <c r="N54" s="31">
        <v>190719.5</v>
      </c>
      <c r="O54" s="31">
        <v>236240.5</v>
      </c>
      <c r="P54" s="31">
        <v>263971.8</v>
      </c>
      <c r="Q54" s="31">
        <v>284797.5</v>
      </c>
      <c r="R54" s="31">
        <v>308977</v>
      </c>
      <c r="S54" s="17">
        <v>339029.1</v>
      </c>
    </row>
    <row r="55" spans="1:19" ht="15" customHeight="1" x14ac:dyDescent="0.25">
      <c r="A55" s="24" t="s">
        <v>61</v>
      </c>
      <c r="B55" s="19">
        <v>13745</v>
      </c>
      <c r="C55" s="19">
        <v>23709.8</v>
      </c>
      <c r="D55" s="19">
        <v>35245.9</v>
      </c>
      <c r="E55" s="19">
        <v>40609.699999999997</v>
      </c>
      <c r="F55" s="19">
        <v>45756</v>
      </c>
      <c r="G55" s="19">
        <v>59274.3</v>
      </c>
      <c r="H55" s="19">
        <v>76042.5</v>
      </c>
      <c r="I55" s="19">
        <v>93683.1</v>
      </c>
      <c r="J55" s="19">
        <v>124439.6</v>
      </c>
      <c r="K55" s="19">
        <v>145543.9</v>
      </c>
      <c r="L55" s="19">
        <v>183168.7</v>
      </c>
      <c r="M55" s="19">
        <v>159428.70000000001</v>
      </c>
      <c r="N55" s="19">
        <v>186522</v>
      </c>
      <c r="O55" s="19">
        <v>231077.6</v>
      </c>
      <c r="P55" s="19">
        <v>282038.40000000002</v>
      </c>
      <c r="Q55" s="19">
        <v>284639.09999999998</v>
      </c>
      <c r="R55" s="19">
        <v>307280.3</v>
      </c>
      <c r="S55" s="22">
        <v>320352.09999999998</v>
      </c>
    </row>
    <row r="56" spans="1:19" ht="15" customHeight="1" x14ac:dyDescent="0.25">
      <c r="A56" s="24" t="s">
        <v>62</v>
      </c>
      <c r="B56" s="19">
        <v>8156.1</v>
      </c>
      <c r="C56" s="19">
        <v>12369.4</v>
      </c>
      <c r="D56" s="19">
        <v>15114.8</v>
      </c>
      <c r="E56" s="19">
        <v>20502.599999999999</v>
      </c>
      <c r="F56" s="19">
        <v>24411.200000000001</v>
      </c>
      <c r="G56" s="19">
        <v>31719</v>
      </c>
      <c r="H56" s="19">
        <v>41757.599999999999</v>
      </c>
      <c r="I56" s="19">
        <v>46589.5</v>
      </c>
      <c r="J56" s="19">
        <v>61413</v>
      </c>
      <c r="K56" s="19">
        <v>77919.199999999997</v>
      </c>
      <c r="L56" s="19">
        <v>93512.4</v>
      </c>
      <c r="M56" s="19">
        <v>98888.9</v>
      </c>
      <c r="N56" s="19">
        <v>118110.39999999999</v>
      </c>
      <c r="O56" s="19">
        <v>140192.9</v>
      </c>
      <c r="P56" s="19">
        <v>169338.4</v>
      </c>
      <c r="Q56" s="19">
        <v>182359</v>
      </c>
      <c r="R56" s="19">
        <v>207926.2</v>
      </c>
      <c r="S56" s="22">
        <v>249303.7</v>
      </c>
    </row>
    <row r="57" spans="1:19" ht="15" customHeight="1" x14ac:dyDescent="0.25">
      <c r="A57" s="24" t="s">
        <v>63</v>
      </c>
      <c r="B57" s="19">
        <v>8963.9</v>
      </c>
      <c r="C57" s="19">
        <v>13176.5</v>
      </c>
      <c r="D57" s="19">
        <v>19219.8</v>
      </c>
      <c r="E57" s="19">
        <v>24473.200000000001</v>
      </c>
      <c r="F57" s="19">
        <v>30848.9</v>
      </c>
      <c r="G57" s="19">
        <v>37681.699999999997</v>
      </c>
      <c r="H57" s="19">
        <v>43807.6</v>
      </c>
      <c r="I57" s="19">
        <v>50982.6</v>
      </c>
      <c r="J57" s="19">
        <v>67309.8</v>
      </c>
      <c r="K57" s="19">
        <v>90138.7</v>
      </c>
      <c r="L57" s="19">
        <v>110877.3</v>
      </c>
      <c r="M57" s="19">
        <v>107903.3</v>
      </c>
      <c r="N57" s="19">
        <v>125975.5</v>
      </c>
      <c r="O57" s="19">
        <v>144564.9</v>
      </c>
      <c r="P57" s="19">
        <v>163137.20000000001</v>
      </c>
      <c r="Q57" s="19">
        <v>181863.4</v>
      </c>
      <c r="R57" s="19">
        <v>213647.2</v>
      </c>
      <c r="S57" s="22">
        <v>221963</v>
      </c>
    </row>
    <row r="58" spans="1:19" ht="15" customHeight="1" x14ac:dyDescent="0.25">
      <c r="A58" s="24" t="s">
        <v>64</v>
      </c>
      <c r="B58" s="19">
        <v>17366.3</v>
      </c>
      <c r="C58" s="19">
        <v>28593.4</v>
      </c>
      <c r="D58" s="19">
        <v>49139.3</v>
      </c>
      <c r="E58" s="19">
        <v>56479.199999999997</v>
      </c>
      <c r="F58" s="19">
        <v>66298.7</v>
      </c>
      <c r="G58" s="19">
        <v>80809.2</v>
      </c>
      <c r="H58" s="19">
        <v>103726.8</v>
      </c>
      <c r="I58" s="19">
        <v>128226.9</v>
      </c>
      <c r="J58" s="19">
        <v>161045.9</v>
      </c>
      <c r="K58" s="19">
        <v>201172.1</v>
      </c>
      <c r="L58" s="19">
        <v>245628.5</v>
      </c>
      <c r="M58" s="19">
        <v>234206.4</v>
      </c>
      <c r="N58" s="19">
        <v>264561.7</v>
      </c>
      <c r="O58" s="19">
        <v>343673.59999999998</v>
      </c>
      <c r="P58" s="19">
        <v>375500.2</v>
      </c>
      <c r="Q58" s="19">
        <v>402511.3</v>
      </c>
      <c r="R58" s="19">
        <v>428084.3</v>
      </c>
      <c r="S58" s="22">
        <v>477951.3</v>
      </c>
    </row>
    <row r="59" spans="1:19" ht="15" customHeight="1" x14ac:dyDescent="0.25">
      <c r="A59" s="24" t="s">
        <v>65</v>
      </c>
      <c r="B59" s="19">
        <v>11807.2</v>
      </c>
      <c r="C59" s="19">
        <v>21642.799999999999</v>
      </c>
      <c r="D59" s="19">
        <v>33488.800000000003</v>
      </c>
      <c r="E59" s="19">
        <v>41407</v>
      </c>
      <c r="F59" s="19">
        <v>49800.6</v>
      </c>
      <c r="G59" s="19">
        <v>56904.4</v>
      </c>
      <c r="H59" s="19">
        <v>64732.3</v>
      </c>
      <c r="I59" s="19">
        <v>90316.3</v>
      </c>
      <c r="J59" s="19">
        <v>106891</v>
      </c>
      <c r="K59" s="19">
        <v>133904.70000000001</v>
      </c>
      <c r="L59" s="19">
        <v>158850.70000000001</v>
      </c>
      <c r="M59" s="19">
        <v>151268.70000000001</v>
      </c>
      <c r="N59" s="19">
        <v>180316.9</v>
      </c>
      <c r="O59" s="19">
        <v>221393</v>
      </c>
      <c r="P59" s="19">
        <v>246402</v>
      </c>
      <c r="Q59" s="19">
        <v>268445.7</v>
      </c>
      <c r="R59" s="19">
        <v>299199</v>
      </c>
      <c r="S59" s="22">
        <v>344742.8</v>
      </c>
    </row>
    <row r="60" spans="1:19" ht="15" customHeight="1" x14ac:dyDescent="0.25">
      <c r="A60" s="24" t="s">
        <v>66</v>
      </c>
      <c r="B60" s="19">
        <v>8328.9</v>
      </c>
      <c r="C60" s="19">
        <v>12407.3</v>
      </c>
      <c r="D60" s="19">
        <v>17276.5</v>
      </c>
      <c r="E60" s="19">
        <v>23253.599999999999</v>
      </c>
      <c r="F60" s="19">
        <v>28261.3</v>
      </c>
      <c r="G60" s="19">
        <v>34540.199999999997</v>
      </c>
      <c r="H60" s="19">
        <v>45955.1</v>
      </c>
      <c r="I60" s="19">
        <v>54001.9</v>
      </c>
      <c r="J60" s="19">
        <v>73147.3</v>
      </c>
      <c r="K60" s="19">
        <v>97528.7</v>
      </c>
      <c r="L60" s="19">
        <v>122980.3</v>
      </c>
      <c r="M60" s="19">
        <v>111300.3</v>
      </c>
      <c r="N60" s="19">
        <v>125843</v>
      </c>
      <c r="O60" s="19">
        <v>151271.1</v>
      </c>
      <c r="P60" s="19">
        <v>175241.5</v>
      </c>
      <c r="Q60" s="19">
        <v>180269.2</v>
      </c>
      <c r="R60" s="19">
        <v>192495</v>
      </c>
      <c r="S60" s="22">
        <v>204254</v>
      </c>
    </row>
    <row r="61" spans="1:19" ht="15" customHeight="1" x14ac:dyDescent="0.25">
      <c r="A61" s="24" t="s">
        <v>67</v>
      </c>
      <c r="B61" s="19">
        <v>17955.2</v>
      </c>
      <c r="C61" s="19">
        <v>30241.599999999999</v>
      </c>
      <c r="D61" s="19">
        <v>43273.2</v>
      </c>
      <c r="E61" s="19">
        <v>58570.7</v>
      </c>
      <c r="F61" s="19">
        <v>63032.2</v>
      </c>
      <c r="G61" s="19">
        <v>74783.8</v>
      </c>
      <c r="H61" s="19">
        <v>96240.2</v>
      </c>
      <c r="I61" s="19">
        <v>119654</v>
      </c>
      <c r="J61" s="19">
        <v>141864.79999999999</v>
      </c>
      <c r="K61" s="19">
        <v>178096.8</v>
      </c>
      <c r="L61" s="19">
        <v>227719</v>
      </c>
      <c r="M61" s="19">
        <v>203364.2</v>
      </c>
      <c r="N61" s="19">
        <v>235930.6</v>
      </c>
      <c r="O61" s="19">
        <v>319297.09999999998</v>
      </c>
      <c r="P61" s="19">
        <v>327240.09999999998</v>
      </c>
      <c r="Q61" s="19">
        <v>334841.7</v>
      </c>
      <c r="R61" s="19">
        <v>370820.6</v>
      </c>
      <c r="S61" s="22">
        <v>405495.5</v>
      </c>
    </row>
    <row r="62" spans="1:19" ht="15" customHeight="1" x14ac:dyDescent="0.25">
      <c r="A62" s="24" t="s">
        <v>68</v>
      </c>
      <c r="B62" s="19">
        <v>9978.7000000000007</v>
      </c>
      <c r="C62" s="19">
        <v>16164.9</v>
      </c>
      <c r="D62" s="19">
        <v>23165.599999999999</v>
      </c>
      <c r="E62" s="19">
        <v>27297.1</v>
      </c>
      <c r="F62" s="19">
        <v>33124</v>
      </c>
      <c r="G62" s="19">
        <v>38900.6</v>
      </c>
      <c r="H62" s="19">
        <v>48464.800000000003</v>
      </c>
      <c r="I62" s="19">
        <v>55726.6</v>
      </c>
      <c r="J62" s="19">
        <v>68958.3</v>
      </c>
      <c r="K62" s="19">
        <v>85144.4</v>
      </c>
      <c r="L62" s="19">
        <v>110127.9</v>
      </c>
      <c r="M62" s="19">
        <v>107680.4</v>
      </c>
      <c r="N62" s="19">
        <v>128073.7</v>
      </c>
      <c r="O62" s="19">
        <v>146903.70000000001</v>
      </c>
      <c r="P62" s="19">
        <v>159030</v>
      </c>
      <c r="Q62" s="19">
        <v>173192.9</v>
      </c>
      <c r="R62" s="19">
        <v>198742.1</v>
      </c>
      <c r="S62" s="22">
        <v>223251.7</v>
      </c>
    </row>
    <row r="63" spans="1:19" ht="15" customHeight="1" x14ac:dyDescent="0.25">
      <c r="A63" s="24" t="s">
        <v>69</v>
      </c>
      <c r="B63" s="19">
        <v>12936.8</v>
      </c>
      <c r="C63" s="19">
        <v>19806.2</v>
      </c>
      <c r="D63" s="19">
        <v>29090.1</v>
      </c>
      <c r="E63" s="19">
        <v>41773.199999999997</v>
      </c>
      <c r="F63" s="19">
        <v>48321.599999999999</v>
      </c>
      <c r="G63" s="19">
        <v>59149.2</v>
      </c>
      <c r="H63" s="19">
        <v>69629.5</v>
      </c>
      <c r="I63" s="19">
        <v>87354.7</v>
      </c>
      <c r="J63" s="19">
        <v>110662.7</v>
      </c>
      <c r="K63" s="19">
        <v>140297.9</v>
      </c>
      <c r="L63" s="19">
        <v>175587.1</v>
      </c>
      <c r="M63" s="19">
        <v>164071.79999999999</v>
      </c>
      <c r="N63" s="19">
        <v>196792.5</v>
      </c>
      <c r="O63" s="19">
        <v>233524</v>
      </c>
      <c r="P63" s="19">
        <v>256111.3</v>
      </c>
      <c r="Q63" s="19">
        <v>282292.59999999998</v>
      </c>
      <c r="R63" s="19">
        <v>309244.3</v>
      </c>
      <c r="S63" s="22">
        <v>339831.4</v>
      </c>
    </row>
    <row r="64" spans="1:19" ht="15" customHeight="1" x14ac:dyDescent="0.25">
      <c r="A64" s="24" t="s">
        <v>70</v>
      </c>
      <c r="B64" s="19">
        <v>12296.5</v>
      </c>
      <c r="C64" s="19">
        <v>23293.9</v>
      </c>
      <c r="D64" s="19">
        <v>34585.199999999997</v>
      </c>
      <c r="E64" s="19">
        <v>38769.300000000003</v>
      </c>
      <c r="F64" s="19">
        <v>43145.599999999999</v>
      </c>
      <c r="G64" s="19">
        <v>53548.800000000003</v>
      </c>
      <c r="H64" s="19">
        <v>79522.8</v>
      </c>
      <c r="I64" s="19">
        <v>101110.3</v>
      </c>
      <c r="J64" s="19">
        <v>145532.5</v>
      </c>
      <c r="K64" s="19">
        <v>179882.4</v>
      </c>
      <c r="L64" s="19">
        <v>209769.60000000001</v>
      </c>
      <c r="M64" s="19">
        <v>202332.4</v>
      </c>
      <c r="N64" s="19">
        <v>224937.2</v>
      </c>
      <c r="O64" s="19">
        <v>273345.59999999998</v>
      </c>
      <c r="P64" s="19">
        <v>312741.8</v>
      </c>
      <c r="Q64" s="19">
        <v>359328.3</v>
      </c>
      <c r="R64" s="19">
        <v>369142.8</v>
      </c>
      <c r="S64" s="22">
        <v>393935.3</v>
      </c>
    </row>
    <row r="65" spans="1:19" ht="15" customHeight="1" x14ac:dyDescent="0.25">
      <c r="A65" s="24" t="s">
        <v>71</v>
      </c>
      <c r="B65" s="19">
        <v>6940.6</v>
      </c>
      <c r="C65" s="19">
        <v>11825.9</v>
      </c>
      <c r="D65" s="19">
        <v>16900.3</v>
      </c>
      <c r="E65" s="19">
        <v>22547.8</v>
      </c>
      <c r="F65" s="19">
        <v>28554.2</v>
      </c>
      <c r="G65" s="19">
        <v>33304.199999999997</v>
      </c>
      <c r="H65" s="19">
        <v>41595.800000000003</v>
      </c>
      <c r="I65" s="19">
        <v>52163.8</v>
      </c>
      <c r="J65" s="19">
        <v>62719.8</v>
      </c>
      <c r="K65" s="19">
        <v>84558.3</v>
      </c>
      <c r="L65" s="19">
        <v>105477.2</v>
      </c>
      <c r="M65" s="19">
        <v>105487.4</v>
      </c>
      <c r="N65" s="19">
        <v>124020.7</v>
      </c>
      <c r="O65" s="19">
        <v>154681.70000000001</v>
      </c>
      <c r="P65" s="19">
        <v>175086.6</v>
      </c>
      <c r="Q65" s="19">
        <v>198668.1</v>
      </c>
      <c r="R65" s="19">
        <v>218094.7</v>
      </c>
      <c r="S65" s="22">
        <v>254938.6</v>
      </c>
    </row>
    <row r="66" spans="1:19" ht="15" customHeight="1" x14ac:dyDescent="0.25">
      <c r="A66" s="24" t="s">
        <v>72</v>
      </c>
      <c r="B66" s="19">
        <v>20439.5</v>
      </c>
      <c r="C66" s="19">
        <v>32022.5</v>
      </c>
      <c r="D66" s="19">
        <v>42758.9</v>
      </c>
      <c r="E66" s="19">
        <v>55147</v>
      </c>
      <c r="F66" s="19">
        <v>63582.9</v>
      </c>
      <c r="G66" s="19">
        <v>79369.100000000006</v>
      </c>
      <c r="H66" s="19">
        <v>101362.5</v>
      </c>
      <c r="I66" s="19">
        <v>124575.2</v>
      </c>
      <c r="J66" s="19">
        <v>151238.79999999999</v>
      </c>
      <c r="K66" s="19">
        <v>181529.8</v>
      </c>
      <c r="L66" s="19">
        <v>217089.9</v>
      </c>
      <c r="M66" s="19">
        <v>181298.2</v>
      </c>
      <c r="N66" s="19">
        <v>216167.6</v>
      </c>
      <c r="O66" s="19">
        <v>259361.2</v>
      </c>
      <c r="P66" s="19">
        <v>291298.90000000002</v>
      </c>
      <c r="Q66" s="19">
        <v>325671.7</v>
      </c>
      <c r="R66" s="19">
        <v>356624.2</v>
      </c>
      <c r="S66" s="22">
        <v>392503.1</v>
      </c>
    </row>
    <row r="67" spans="1:19" ht="15" customHeight="1" x14ac:dyDescent="0.25">
      <c r="A67" s="24" t="s">
        <v>73</v>
      </c>
      <c r="B67" s="19">
        <v>10186.4</v>
      </c>
      <c r="C67" s="19">
        <v>16130.7</v>
      </c>
      <c r="D67" s="19">
        <v>23315.4</v>
      </c>
      <c r="E67" s="19">
        <v>31094.400000000001</v>
      </c>
      <c r="F67" s="19">
        <v>36413.599999999999</v>
      </c>
      <c r="G67" s="19">
        <v>45223</v>
      </c>
      <c r="H67" s="19">
        <v>57710.3</v>
      </c>
      <c r="I67" s="19">
        <v>65656.600000000006</v>
      </c>
      <c r="J67" s="19">
        <v>79127</v>
      </c>
      <c r="K67" s="19">
        <v>98569.9</v>
      </c>
      <c r="L67" s="19">
        <v>126085.9</v>
      </c>
      <c r="M67" s="19">
        <v>128473.8</v>
      </c>
      <c r="N67" s="19">
        <v>148839</v>
      </c>
      <c r="O67" s="19">
        <v>171239.8</v>
      </c>
      <c r="P67" s="19">
        <v>190144.6</v>
      </c>
      <c r="Q67" s="19">
        <v>209176.4</v>
      </c>
      <c r="R67" s="19">
        <v>225165.5</v>
      </c>
      <c r="S67" s="22">
        <v>248255.4</v>
      </c>
    </row>
    <row r="68" spans="1:19" ht="15" customHeight="1" x14ac:dyDescent="0.25">
      <c r="A68" s="24" t="s">
        <v>74</v>
      </c>
      <c r="B68" s="19">
        <v>10233.6</v>
      </c>
      <c r="C68" s="19">
        <v>16310.6</v>
      </c>
      <c r="D68" s="19">
        <v>21411.5</v>
      </c>
      <c r="E68" s="19">
        <v>27453.200000000001</v>
      </c>
      <c r="F68" s="19">
        <v>32922.800000000003</v>
      </c>
      <c r="G68" s="19">
        <v>40195.300000000003</v>
      </c>
      <c r="H68" s="19">
        <v>49606.5</v>
      </c>
      <c r="I68" s="19">
        <v>59804.800000000003</v>
      </c>
      <c r="J68" s="19">
        <v>76474.600000000006</v>
      </c>
      <c r="K68" s="19">
        <v>94375.6</v>
      </c>
      <c r="L68" s="19">
        <v>114808</v>
      </c>
      <c r="M68" s="19">
        <v>118179.9</v>
      </c>
      <c r="N68" s="19">
        <v>137518.39999999999</v>
      </c>
      <c r="O68" s="19">
        <v>173978.3</v>
      </c>
      <c r="P68" s="19">
        <v>188459</v>
      </c>
      <c r="Q68" s="19">
        <v>209206.7</v>
      </c>
      <c r="R68" s="19">
        <v>221102.6</v>
      </c>
      <c r="S68" s="22">
        <v>242632.5</v>
      </c>
    </row>
    <row r="69" spans="1:19" ht="15" customHeight="1" x14ac:dyDescent="0.25">
      <c r="A69" s="23" t="s">
        <v>75</v>
      </c>
      <c r="B69" s="17">
        <v>25102.2</v>
      </c>
      <c r="C69" s="17">
        <v>41649.9</v>
      </c>
      <c r="D69" s="17">
        <v>69327.3</v>
      </c>
      <c r="E69" s="17">
        <v>90065.5</v>
      </c>
      <c r="F69" s="17">
        <v>107831.3</v>
      </c>
      <c r="G69" s="31">
        <v>134653.5</v>
      </c>
      <c r="H69" s="31">
        <v>182505.2</v>
      </c>
      <c r="I69" s="31">
        <v>254078.4</v>
      </c>
      <c r="J69" s="31">
        <v>307373.90000000002</v>
      </c>
      <c r="K69" s="31">
        <v>350766.8</v>
      </c>
      <c r="L69" s="31">
        <v>398807.4</v>
      </c>
      <c r="M69" s="31">
        <v>360909.4</v>
      </c>
      <c r="N69" s="31">
        <v>423495.4</v>
      </c>
      <c r="O69" s="31">
        <v>521220.3</v>
      </c>
      <c r="P69" s="31">
        <v>583334.40000000002</v>
      </c>
      <c r="Q69" s="31">
        <v>619697.5</v>
      </c>
      <c r="R69" s="31">
        <v>662769.6</v>
      </c>
      <c r="S69" s="17">
        <v>737654.4</v>
      </c>
    </row>
    <row r="70" spans="1:19" ht="15" customHeight="1" x14ac:dyDescent="0.25">
      <c r="A70" s="44" t="s">
        <v>76</v>
      </c>
      <c r="B70" s="19">
        <v>8833</v>
      </c>
      <c r="C70" s="19">
        <v>13882.1</v>
      </c>
      <c r="D70" s="19">
        <v>17758.7</v>
      </c>
      <c r="E70" s="19">
        <v>24429.3</v>
      </c>
      <c r="F70" s="19">
        <v>29253.3</v>
      </c>
      <c r="G70" s="19">
        <v>36759</v>
      </c>
      <c r="H70" s="19">
        <v>42889.3</v>
      </c>
      <c r="I70" s="19">
        <v>51724</v>
      </c>
      <c r="J70" s="19">
        <v>71738.600000000006</v>
      </c>
      <c r="K70" s="19">
        <v>86224.4</v>
      </c>
      <c r="L70" s="19">
        <v>114237.4</v>
      </c>
      <c r="M70" s="19">
        <v>117058.7</v>
      </c>
      <c r="N70" s="19">
        <v>129013.4</v>
      </c>
      <c r="O70" s="19">
        <v>151306.20000000001</v>
      </c>
      <c r="P70" s="19">
        <v>164761.4</v>
      </c>
      <c r="Q70" s="19">
        <v>191153.9</v>
      </c>
      <c r="R70" s="19">
        <v>197378.8</v>
      </c>
      <c r="S70" s="22">
        <v>210550.39999999999</v>
      </c>
    </row>
    <row r="71" spans="1:19" ht="15" customHeight="1" x14ac:dyDescent="0.25">
      <c r="A71" s="44" t="s">
        <v>77</v>
      </c>
      <c r="B71" s="19">
        <v>15825.7</v>
      </c>
      <c r="C71" s="19">
        <v>24476.2</v>
      </c>
      <c r="D71" s="19">
        <v>34214.699999999997</v>
      </c>
      <c r="E71" s="19">
        <v>44119</v>
      </c>
      <c r="F71" s="19">
        <v>52241.3</v>
      </c>
      <c r="G71" s="19">
        <v>63865.599999999999</v>
      </c>
      <c r="H71" s="19">
        <v>82546.5</v>
      </c>
      <c r="I71" s="19">
        <v>108697.2</v>
      </c>
      <c r="J71" s="19">
        <v>150548.6</v>
      </c>
      <c r="K71" s="19">
        <v>189763.4</v>
      </c>
      <c r="L71" s="19">
        <v>213922.3</v>
      </c>
      <c r="M71" s="19">
        <v>191415</v>
      </c>
      <c r="N71" s="19">
        <v>243234.2</v>
      </c>
      <c r="O71" s="19">
        <v>300072.09999999998</v>
      </c>
      <c r="P71" s="19">
        <v>344392.8</v>
      </c>
      <c r="Q71" s="19">
        <v>363277.2</v>
      </c>
      <c r="R71" s="19">
        <v>383868.9</v>
      </c>
      <c r="S71" s="22">
        <v>421130.4</v>
      </c>
    </row>
    <row r="72" spans="1:19" ht="15" customHeight="1" x14ac:dyDescent="0.25">
      <c r="A72" s="44" t="s">
        <v>78</v>
      </c>
      <c r="B72" s="19">
        <v>58587.7</v>
      </c>
      <c r="C72" s="19">
        <v>98130.1</v>
      </c>
      <c r="D72" s="19">
        <v>176917.9</v>
      </c>
      <c r="E72" s="19">
        <v>232236.3</v>
      </c>
      <c r="F72" s="19">
        <v>275622.5</v>
      </c>
      <c r="G72" s="19">
        <v>341146.7</v>
      </c>
      <c r="H72" s="19">
        <v>467803.8</v>
      </c>
      <c r="I72" s="19">
        <v>673208.3</v>
      </c>
      <c r="J72" s="19">
        <v>773076.2</v>
      </c>
      <c r="K72" s="19">
        <v>831305.3</v>
      </c>
      <c r="L72" s="19">
        <v>934229.6</v>
      </c>
      <c r="M72" s="19">
        <v>852920</v>
      </c>
      <c r="N72" s="19">
        <v>973332.6</v>
      </c>
      <c r="O72" s="19">
        <v>1197890.7</v>
      </c>
      <c r="P72" s="19">
        <v>1326268.8999999999</v>
      </c>
      <c r="Q72" s="19">
        <v>1401277.5</v>
      </c>
      <c r="R72" s="19">
        <v>1483533.6</v>
      </c>
      <c r="S72" s="22">
        <v>1622930.3</v>
      </c>
    </row>
    <row r="73" spans="1:19" ht="15" customHeight="1" x14ac:dyDescent="0.25">
      <c r="A73" s="24" t="s">
        <v>108</v>
      </c>
      <c r="B73" s="19" t="s">
        <v>34</v>
      </c>
      <c r="C73" s="19" t="s">
        <v>34</v>
      </c>
      <c r="D73" s="19" t="s">
        <v>34</v>
      </c>
      <c r="E73" s="19" t="s">
        <v>34</v>
      </c>
      <c r="F73" s="19" t="s">
        <v>34</v>
      </c>
      <c r="G73" s="19" t="s">
        <v>34</v>
      </c>
      <c r="H73" s="19" t="s">
        <v>34</v>
      </c>
      <c r="I73" s="19" t="s">
        <v>34</v>
      </c>
      <c r="J73" s="19" t="s">
        <v>34</v>
      </c>
      <c r="K73" s="19" t="s">
        <v>34</v>
      </c>
      <c r="L73" s="19" t="s">
        <v>34</v>
      </c>
      <c r="M73" s="19" t="s">
        <v>34</v>
      </c>
      <c r="N73" s="19" t="s">
        <v>34</v>
      </c>
      <c r="O73" s="19">
        <v>1574827.3</v>
      </c>
      <c r="P73" s="19">
        <v>1717564.9</v>
      </c>
      <c r="Q73" s="19">
        <v>1713073.1</v>
      </c>
      <c r="R73" s="19">
        <v>1778654</v>
      </c>
      <c r="S73" s="22">
        <v>1942026.4</v>
      </c>
    </row>
    <row r="74" spans="1:19" ht="15" customHeight="1" x14ac:dyDescent="0.25">
      <c r="A74" s="24" t="s">
        <v>109</v>
      </c>
      <c r="B74" s="19" t="s">
        <v>34</v>
      </c>
      <c r="C74" s="19" t="s">
        <v>34</v>
      </c>
      <c r="D74" s="19" t="s">
        <v>34</v>
      </c>
      <c r="E74" s="19" t="s">
        <v>34</v>
      </c>
      <c r="F74" s="19" t="s">
        <v>34</v>
      </c>
      <c r="G74" s="19" t="s">
        <v>34</v>
      </c>
      <c r="H74" s="19" t="s">
        <v>34</v>
      </c>
      <c r="I74" s="19" t="s">
        <v>34</v>
      </c>
      <c r="J74" s="19" t="s">
        <v>34</v>
      </c>
      <c r="K74" s="19" t="s">
        <v>34</v>
      </c>
      <c r="L74" s="19" t="s">
        <v>34</v>
      </c>
      <c r="M74" s="19" t="s">
        <v>34</v>
      </c>
      <c r="N74" s="19" t="s">
        <v>34</v>
      </c>
      <c r="O74" s="19">
        <v>1826634</v>
      </c>
      <c r="P74" s="19">
        <v>2232962.1</v>
      </c>
      <c r="Q74" s="19">
        <v>2590586.7999999998</v>
      </c>
      <c r="R74" s="19">
        <v>3104445.4</v>
      </c>
      <c r="S74" s="22">
        <v>3450828.7999999998</v>
      </c>
    </row>
    <row r="75" spans="1:19" ht="15" customHeight="1" x14ac:dyDescent="0.25">
      <c r="A75" s="24" t="s">
        <v>81</v>
      </c>
      <c r="B75" s="19" t="s">
        <v>34</v>
      </c>
      <c r="C75" s="19" t="s">
        <v>34</v>
      </c>
      <c r="D75" s="19" t="s">
        <v>34</v>
      </c>
      <c r="E75" s="19" t="s">
        <v>34</v>
      </c>
      <c r="F75" s="19" t="s">
        <v>34</v>
      </c>
      <c r="G75" s="19" t="s">
        <v>34</v>
      </c>
      <c r="H75" s="19" t="s">
        <v>34</v>
      </c>
      <c r="I75" s="19" t="s">
        <v>34</v>
      </c>
      <c r="J75" s="19" t="s">
        <v>34</v>
      </c>
      <c r="K75" s="19" t="s">
        <v>34</v>
      </c>
      <c r="L75" s="19" t="s">
        <v>34</v>
      </c>
      <c r="M75" s="19" t="s">
        <v>34</v>
      </c>
      <c r="N75" s="19" t="s">
        <v>34</v>
      </c>
      <c r="O75" s="19">
        <v>521208.9</v>
      </c>
      <c r="P75" s="19">
        <v>529439.4</v>
      </c>
      <c r="Q75" s="19">
        <v>600110.80000000005</v>
      </c>
      <c r="R75" s="19">
        <v>558500.30000000005</v>
      </c>
      <c r="S75" s="22">
        <v>619391.4</v>
      </c>
    </row>
    <row r="76" spans="1:19" ht="15" customHeight="1" x14ac:dyDescent="0.25">
      <c r="A76" s="44" t="s">
        <v>82</v>
      </c>
      <c r="B76" s="19">
        <v>12152.2</v>
      </c>
      <c r="C76" s="19">
        <v>21580.9</v>
      </c>
      <c r="D76" s="19">
        <v>33012.300000000003</v>
      </c>
      <c r="E76" s="19">
        <v>39216.5</v>
      </c>
      <c r="F76" s="19">
        <v>47775.7</v>
      </c>
      <c r="G76" s="19">
        <v>61444.7</v>
      </c>
      <c r="H76" s="19">
        <v>81894.8</v>
      </c>
      <c r="I76" s="19">
        <v>99159.8</v>
      </c>
      <c r="J76" s="19">
        <v>127442.5</v>
      </c>
      <c r="K76" s="19">
        <v>164797.5</v>
      </c>
      <c r="L76" s="19">
        <v>190565.5</v>
      </c>
      <c r="M76" s="19">
        <v>159901</v>
      </c>
      <c r="N76" s="19">
        <v>187673.7</v>
      </c>
      <c r="O76" s="19">
        <v>222658</v>
      </c>
      <c r="P76" s="19">
        <v>241735.4</v>
      </c>
      <c r="Q76" s="19">
        <v>252946</v>
      </c>
      <c r="R76" s="19">
        <v>284416.7</v>
      </c>
      <c r="S76" s="22">
        <v>345485.3</v>
      </c>
    </row>
    <row r="77" spans="1:19" s="4" customFormat="1" ht="15" customHeight="1" x14ac:dyDescent="0.25">
      <c r="A77" s="45" t="s">
        <v>83</v>
      </c>
      <c r="B77" s="17">
        <v>15095.1</v>
      </c>
      <c r="C77" s="17">
        <v>23485.599999999999</v>
      </c>
      <c r="D77" s="17">
        <v>34893</v>
      </c>
      <c r="E77" s="17">
        <v>43055.199999999997</v>
      </c>
      <c r="F77" s="17">
        <v>50622.8</v>
      </c>
      <c r="G77" s="17">
        <v>61979.9</v>
      </c>
      <c r="H77" s="17">
        <v>85348.1</v>
      </c>
      <c r="I77" s="17">
        <v>103308.6</v>
      </c>
      <c r="J77" s="17">
        <v>130346.4</v>
      </c>
      <c r="K77" s="17">
        <v>160685.1</v>
      </c>
      <c r="L77" s="17">
        <v>184543</v>
      </c>
      <c r="M77" s="17">
        <v>181395.6</v>
      </c>
      <c r="N77" s="17">
        <v>222853.7</v>
      </c>
      <c r="O77" s="17">
        <v>258817.4</v>
      </c>
      <c r="P77" s="17">
        <v>279246.90000000002</v>
      </c>
      <c r="Q77" s="17">
        <v>298698.59999999998</v>
      </c>
      <c r="R77" s="17">
        <v>332233.90000000002</v>
      </c>
      <c r="S77" s="17">
        <v>370458.3</v>
      </c>
    </row>
    <row r="78" spans="1:19" ht="15" customHeight="1" x14ac:dyDescent="0.25">
      <c r="A78" s="44" t="s">
        <v>84</v>
      </c>
      <c r="B78" s="19">
        <v>7596.2</v>
      </c>
      <c r="C78" s="19">
        <v>10817.6</v>
      </c>
      <c r="D78" s="19">
        <v>13505.1</v>
      </c>
      <c r="E78" s="19">
        <v>22164.400000000001</v>
      </c>
      <c r="F78" s="19">
        <v>26160.6</v>
      </c>
      <c r="G78" s="19">
        <v>34042.300000000003</v>
      </c>
      <c r="H78" s="19">
        <v>42067.6</v>
      </c>
      <c r="I78" s="19">
        <v>43592.3</v>
      </c>
      <c r="J78" s="19">
        <v>57555.4</v>
      </c>
      <c r="K78" s="19">
        <v>74633.600000000006</v>
      </c>
      <c r="L78" s="19">
        <v>91713.1</v>
      </c>
      <c r="M78" s="19">
        <v>97112.1</v>
      </c>
      <c r="N78" s="19">
        <v>108729.5</v>
      </c>
      <c r="O78" s="19">
        <v>127452.9</v>
      </c>
      <c r="P78" s="19">
        <v>146447.1</v>
      </c>
      <c r="Q78" s="19">
        <v>159790.5</v>
      </c>
      <c r="R78" s="19">
        <v>187384.9</v>
      </c>
      <c r="S78" s="22">
        <v>200875.3</v>
      </c>
    </row>
    <row r="79" spans="1:19" ht="15" customHeight="1" x14ac:dyDescent="0.25">
      <c r="A79" s="44" t="s">
        <v>85</v>
      </c>
      <c r="B79" s="19">
        <v>6404.6</v>
      </c>
      <c r="C79" s="19">
        <v>8908.7999999999993</v>
      </c>
      <c r="D79" s="19">
        <v>11749.3</v>
      </c>
      <c r="E79" s="19">
        <v>17012.099999999999</v>
      </c>
      <c r="F79" s="19">
        <v>22421</v>
      </c>
      <c r="G79" s="19">
        <v>26607.4</v>
      </c>
      <c r="H79" s="19">
        <v>32309</v>
      </c>
      <c r="I79" s="19">
        <v>38429.699999999997</v>
      </c>
      <c r="J79" s="19">
        <v>50051.7</v>
      </c>
      <c r="K79" s="19">
        <v>63959.4</v>
      </c>
      <c r="L79" s="19">
        <v>78381</v>
      </c>
      <c r="M79" s="19">
        <v>87889.5</v>
      </c>
      <c r="N79" s="19">
        <v>99999.9</v>
      </c>
      <c r="O79" s="19">
        <v>108126.2</v>
      </c>
      <c r="P79" s="19">
        <v>120391.4</v>
      </c>
      <c r="Q79" s="19">
        <v>132391.20000000001</v>
      </c>
      <c r="R79" s="19">
        <v>146370.20000000001</v>
      </c>
      <c r="S79" s="22">
        <v>149573</v>
      </c>
    </row>
    <row r="80" spans="1:19" ht="15" customHeight="1" x14ac:dyDescent="0.25">
      <c r="A80" s="44" t="s">
        <v>86</v>
      </c>
      <c r="B80" s="19">
        <v>14496.9</v>
      </c>
      <c r="C80" s="19">
        <v>23582.9</v>
      </c>
      <c r="D80" s="19">
        <v>31333.200000000001</v>
      </c>
      <c r="E80" s="19">
        <v>36306.199999999997</v>
      </c>
      <c r="F80" s="19">
        <v>46443.7</v>
      </c>
      <c r="G80" s="19">
        <v>53320.2</v>
      </c>
      <c r="H80" s="19">
        <v>61336.4</v>
      </c>
      <c r="I80" s="19">
        <v>77864.600000000006</v>
      </c>
      <c r="J80" s="19">
        <v>100828.4</v>
      </c>
      <c r="K80" s="19">
        <v>119953.2</v>
      </c>
      <c r="L80" s="19">
        <v>136023.70000000001</v>
      </c>
      <c r="M80" s="19">
        <v>152205.1</v>
      </c>
      <c r="N80" s="19">
        <v>180352.1</v>
      </c>
      <c r="O80" s="19">
        <v>212424.6</v>
      </c>
      <c r="P80" s="19">
        <v>245063.6</v>
      </c>
      <c r="Q80" s="19">
        <v>265416</v>
      </c>
      <c r="R80" s="19">
        <v>295346.5</v>
      </c>
      <c r="S80" s="22">
        <v>316713.59999999998</v>
      </c>
    </row>
    <row r="81" spans="1:19" ht="15" customHeight="1" x14ac:dyDescent="0.25">
      <c r="A81" s="44" t="s">
        <v>87</v>
      </c>
      <c r="B81" s="19">
        <v>8012.4</v>
      </c>
      <c r="C81" s="19">
        <v>12204.8</v>
      </c>
      <c r="D81" s="19">
        <v>17660.5</v>
      </c>
      <c r="E81" s="19">
        <v>23509</v>
      </c>
      <c r="F81" s="19">
        <v>27991.200000000001</v>
      </c>
      <c r="G81" s="19">
        <v>34295.800000000003</v>
      </c>
      <c r="H81" s="19">
        <v>44934.9</v>
      </c>
      <c r="I81" s="19">
        <v>53812.4</v>
      </c>
      <c r="J81" s="19">
        <v>69852</v>
      </c>
      <c r="K81" s="19">
        <v>90759.9</v>
      </c>
      <c r="L81" s="19">
        <v>106019.5</v>
      </c>
      <c r="M81" s="19">
        <v>109088.7</v>
      </c>
      <c r="N81" s="19">
        <v>124955.8</v>
      </c>
      <c r="O81" s="19">
        <v>137975.9</v>
      </c>
      <c r="P81" s="19">
        <v>154560.6</v>
      </c>
      <c r="Q81" s="19">
        <v>175666</v>
      </c>
      <c r="R81" s="19">
        <v>189679.2</v>
      </c>
      <c r="S81" s="22">
        <v>209023.2</v>
      </c>
    </row>
    <row r="82" spans="1:19" ht="15" customHeight="1" x14ac:dyDescent="0.25">
      <c r="A82" s="44" t="s">
        <v>88</v>
      </c>
      <c r="B82" s="19">
        <v>22937.599999999999</v>
      </c>
      <c r="C82" s="19">
        <v>41021.4</v>
      </c>
      <c r="D82" s="19">
        <v>71281</v>
      </c>
      <c r="E82" s="19">
        <v>80038.8</v>
      </c>
      <c r="F82" s="19">
        <v>77729</v>
      </c>
      <c r="G82" s="19">
        <v>92547.5</v>
      </c>
      <c r="H82" s="19">
        <v>125287.8</v>
      </c>
      <c r="I82" s="19">
        <v>152389</v>
      </c>
      <c r="J82" s="19">
        <v>205042.4</v>
      </c>
      <c r="K82" s="19">
        <v>258394.3</v>
      </c>
      <c r="L82" s="19">
        <v>260318.2</v>
      </c>
      <c r="M82" s="19">
        <v>264478.7</v>
      </c>
      <c r="N82" s="19">
        <v>372848.1</v>
      </c>
      <c r="O82" s="19">
        <v>413129.4</v>
      </c>
      <c r="P82" s="19">
        <v>416138.6</v>
      </c>
      <c r="Q82" s="19">
        <v>440842.2</v>
      </c>
      <c r="R82" s="19">
        <v>493601.6</v>
      </c>
      <c r="S82" s="22">
        <v>581761.5</v>
      </c>
    </row>
    <row r="83" spans="1:19" ht="15" customHeight="1" x14ac:dyDescent="0.25">
      <c r="A83" s="44" t="s">
        <v>89</v>
      </c>
      <c r="B83" s="19">
        <v>18834.599999999999</v>
      </c>
      <c r="C83" s="19">
        <v>29255</v>
      </c>
      <c r="D83" s="19">
        <v>39115.199999999997</v>
      </c>
      <c r="E83" s="19">
        <v>46044.3</v>
      </c>
      <c r="F83" s="19">
        <v>54156.9</v>
      </c>
      <c r="G83" s="19">
        <v>65468.6</v>
      </c>
      <c r="H83" s="19">
        <v>84014.3</v>
      </c>
      <c r="I83" s="19">
        <v>102904.3</v>
      </c>
      <c r="J83" s="19">
        <v>133413.70000000001</v>
      </c>
      <c r="K83" s="19">
        <v>163588</v>
      </c>
      <c r="L83" s="19">
        <v>178988.3</v>
      </c>
      <c r="M83" s="19">
        <v>187688.7</v>
      </c>
      <c r="N83" s="19">
        <v>224364.2</v>
      </c>
      <c r="O83" s="19">
        <v>261516.9</v>
      </c>
      <c r="P83" s="19">
        <v>304432</v>
      </c>
      <c r="Q83" s="19">
        <v>332498.59999999998</v>
      </c>
      <c r="R83" s="19">
        <v>378852</v>
      </c>
      <c r="S83" s="22">
        <v>414538.8</v>
      </c>
    </row>
    <row r="84" spans="1:19" ht="15" customHeight="1" x14ac:dyDescent="0.25">
      <c r="A84" s="34" t="s">
        <v>121</v>
      </c>
      <c r="B84" s="19">
        <v>14326.3</v>
      </c>
      <c r="C84" s="19">
        <v>21682.1</v>
      </c>
      <c r="D84" s="19">
        <v>30047.8</v>
      </c>
      <c r="E84" s="19">
        <v>38839.699999999997</v>
      </c>
      <c r="F84" s="19">
        <v>46860.1</v>
      </c>
      <c r="G84" s="19">
        <v>57302.3</v>
      </c>
      <c r="H84" s="19">
        <v>85850.4</v>
      </c>
      <c r="I84" s="19">
        <v>104764.5</v>
      </c>
      <c r="J84" s="19">
        <v>122394.2</v>
      </c>
      <c r="K84" s="19">
        <v>157302.20000000001</v>
      </c>
      <c r="L84" s="19">
        <v>207286.2</v>
      </c>
      <c r="M84" s="19">
        <v>184674.1</v>
      </c>
      <c r="N84" s="19">
        <v>226198.1</v>
      </c>
      <c r="O84" s="19">
        <v>272621.90000000002</v>
      </c>
      <c r="P84" s="19">
        <v>261689.8</v>
      </c>
      <c r="Q84" s="19">
        <v>244180.8</v>
      </c>
      <c r="R84" s="19">
        <v>275920</v>
      </c>
      <c r="S84" s="22">
        <v>310498.7</v>
      </c>
    </row>
    <row r="85" spans="1:19" ht="15" customHeight="1" x14ac:dyDescent="0.25">
      <c r="A85" s="44" t="s">
        <v>90</v>
      </c>
      <c r="B85" s="19">
        <v>12586.1</v>
      </c>
      <c r="C85" s="19">
        <v>19322.5</v>
      </c>
      <c r="D85" s="19">
        <v>26472.3</v>
      </c>
      <c r="E85" s="19">
        <v>35177.300000000003</v>
      </c>
      <c r="F85" s="19">
        <v>45659.6</v>
      </c>
      <c r="G85" s="19">
        <v>57360.1</v>
      </c>
      <c r="H85" s="19">
        <v>71843.399999999994</v>
      </c>
      <c r="I85" s="19">
        <v>88475.5</v>
      </c>
      <c r="J85" s="19">
        <v>111679.3</v>
      </c>
      <c r="K85" s="19">
        <v>138199.1</v>
      </c>
      <c r="L85" s="19">
        <v>171430.3</v>
      </c>
      <c r="M85" s="19">
        <v>160210.4</v>
      </c>
      <c r="N85" s="19">
        <v>181732.7</v>
      </c>
      <c r="O85" s="19">
        <v>223561.2</v>
      </c>
      <c r="P85" s="19">
        <v>269643.5</v>
      </c>
      <c r="Q85" s="19">
        <v>300099.40000000002</v>
      </c>
      <c r="R85" s="19">
        <v>332027.09999999998</v>
      </c>
      <c r="S85" s="22">
        <v>369957</v>
      </c>
    </row>
    <row r="86" spans="1:19" ht="15" customHeight="1" x14ac:dyDescent="0.25">
      <c r="A86" s="44" t="s">
        <v>91</v>
      </c>
      <c r="B86" s="19">
        <v>12458.3</v>
      </c>
      <c r="C86" s="19">
        <v>15727.1</v>
      </c>
      <c r="D86" s="19">
        <v>21643.1</v>
      </c>
      <c r="E86" s="19">
        <v>29219.200000000001</v>
      </c>
      <c r="F86" s="19">
        <v>44424.1</v>
      </c>
      <c r="G86" s="19">
        <v>55729.2</v>
      </c>
      <c r="H86" s="19">
        <v>94389.6</v>
      </c>
      <c r="I86" s="19">
        <v>108970.6</v>
      </c>
      <c r="J86" s="19">
        <v>130614.3</v>
      </c>
      <c r="K86" s="19">
        <v>148129.29999999999</v>
      </c>
      <c r="L86" s="19">
        <v>174709.8</v>
      </c>
      <c r="M86" s="19">
        <v>169327.8</v>
      </c>
      <c r="N86" s="19">
        <v>193216</v>
      </c>
      <c r="O86" s="19">
        <v>228634.9</v>
      </c>
      <c r="P86" s="19">
        <v>249428.4</v>
      </c>
      <c r="Q86" s="19">
        <v>280429.7</v>
      </c>
      <c r="R86" s="19">
        <v>306365.2</v>
      </c>
      <c r="S86" s="22">
        <v>314306.3</v>
      </c>
    </row>
    <row r="87" spans="1:19" ht="15" customHeight="1" x14ac:dyDescent="0.25">
      <c r="A87" s="44" t="s">
        <v>92</v>
      </c>
      <c r="B87" s="19">
        <v>19078.5</v>
      </c>
      <c r="C87" s="19">
        <v>25149.200000000001</v>
      </c>
      <c r="D87" s="19">
        <v>38386</v>
      </c>
      <c r="E87" s="19">
        <v>54221.599999999999</v>
      </c>
      <c r="F87" s="19">
        <v>72107.399999999994</v>
      </c>
      <c r="G87" s="26">
        <v>93193.8</v>
      </c>
      <c r="H87" s="26">
        <v>128090.8</v>
      </c>
      <c r="I87" s="26">
        <v>155365.20000000001</v>
      </c>
      <c r="J87" s="26">
        <v>184433.6</v>
      </c>
      <c r="K87" s="26">
        <v>209319.9</v>
      </c>
      <c r="L87" s="26">
        <v>241911.3</v>
      </c>
      <c r="M87" s="26">
        <v>237293.3</v>
      </c>
      <c r="N87" s="26">
        <v>272576.5</v>
      </c>
      <c r="O87" s="26">
        <v>317117.5</v>
      </c>
      <c r="P87" s="26">
        <v>350378.4</v>
      </c>
      <c r="Q87" s="26">
        <v>377681.6</v>
      </c>
      <c r="R87" s="26">
        <v>401944.9</v>
      </c>
      <c r="S87" s="27">
        <v>439250.5</v>
      </c>
    </row>
    <row r="88" spans="1:19" s="38" customFormat="1" ht="15" customHeight="1" x14ac:dyDescent="0.25">
      <c r="A88" s="35" t="s">
        <v>93</v>
      </c>
      <c r="B88" s="17">
        <v>18058.8</v>
      </c>
      <c r="C88" s="17">
        <v>29620.2</v>
      </c>
      <c r="D88" s="17">
        <v>39782</v>
      </c>
      <c r="E88" s="17">
        <v>51048.3</v>
      </c>
      <c r="F88" s="31">
        <v>62521.4</v>
      </c>
      <c r="G88" s="31">
        <v>76007.899999999994</v>
      </c>
      <c r="H88" s="31">
        <v>92547.199999999997</v>
      </c>
      <c r="I88" s="31">
        <v>112957.3</v>
      </c>
      <c r="J88" s="31">
        <v>138766</v>
      </c>
      <c r="K88" s="31">
        <v>176727</v>
      </c>
      <c r="L88" s="31">
        <v>213516.9</v>
      </c>
      <c r="M88" s="31">
        <v>237943</v>
      </c>
      <c r="N88" s="31">
        <v>287688.40000000002</v>
      </c>
      <c r="O88" s="31">
        <v>346379.8</v>
      </c>
      <c r="P88" s="31">
        <v>371979.8</v>
      </c>
      <c r="Q88" s="31">
        <v>391498.6</v>
      </c>
      <c r="R88" s="31">
        <v>441024.5</v>
      </c>
      <c r="S88" s="17">
        <v>491063.3</v>
      </c>
    </row>
    <row r="89" spans="1:19" ht="15" customHeight="1" x14ac:dyDescent="0.25">
      <c r="A89" s="44" t="s">
        <v>94</v>
      </c>
      <c r="B89" s="19">
        <v>10953.8</v>
      </c>
      <c r="C89" s="19">
        <v>16039.5</v>
      </c>
      <c r="D89" s="19">
        <v>21555.1</v>
      </c>
      <c r="E89" s="19">
        <v>30314.6</v>
      </c>
      <c r="F89" s="19">
        <v>38524</v>
      </c>
      <c r="G89" s="29">
        <v>53479.199999999997</v>
      </c>
      <c r="H89" s="29">
        <v>65707.199999999997</v>
      </c>
      <c r="I89" s="29">
        <v>77313.2</v>
      </c>
      <c r="J89" s="29">
        <v>94965.1</v>
      </c>
      <c r="K89" s="29">
        <v>111354</v>
      </c>
      <c r="L89" s="29">
        <v>129145.4</v>
      </c>
      <c r="M89" s="29">
        <v>125172.5</v>
      </c>
      <c r="N89" s="29">
        <v>137564.9</v>
      </c>
      <c r="O89" s="29">
        <v>158143.4</v>
      </c>
      <c r="P89" s="29">
        <v>169608.1</v>
      </c>
      <c r="Q89" s="29">
        <v>181975.1</v>
      </c>
      <c r="R89" s="29">
        <v>191295.1</v>
      </c>
      <c r="S89" s="30">
        <v>207268.7</v>
      </c>
    </row>
    <row r="90" spans="1:19" ht="15" customHeight="1" x14ac:dyDescent="0.25">
      <c r="A90" s="44" t="s">
        <v>95</v>
      </c>
      <c r="B90" s="19">
        <v>34109.9</v>
      </c>
      <c r="C90" s="19">
        <v>64704.9</v>
      </c>
      <c r="D90" s="19">
        <v>85375.5</v>
      </c>
      <c r="E90" s="19">
        <v>105733.3</v>
      </c>
      <c r="F90" s="19">
        <v>121163.1</v>
      </c>
      <c r="G90" s="19">
        <v>140065.1</v>
      </c>
      <c r="H90" s="19">
        <v>161309</v>
      </c>
      <c r="I90" s="19">
        <v>191896</v>
      </c>
      <c r="J90" s="19">
        <v>216535.9</v>
      </c>
      <c r="K90" s="19">
        <v>253423.5</v>
      </c>
      <c r="L90" s="19">
        <v>322922.2</v>
      </c>
      <c r="M90" s="19">
        <v>342520.1</v>
      </c>
      <c r="N90" s="19">
        <v>403658.5</v>
      </c>
      <c r="O90" s="19">
        <v>508549.5</v>
      </c>
      <c r="P90" s="19">
        <v>566002.6</v>
      </c>
      <c r="Q90" s="19">
        <v>596336.30000000005</v>
      </c>
      <c r="R90" s="19">
        <v>687289.7</v>
      </c>
      <c r="S90" s="22">
        <v>778151.2</v>
      </c>
    </row>
    <row r="91" spans="1:19" ht="15" customHeight="1" x14ac:dyDescent="0.25">
      <c r="A91" s="44" t="s">
        <v>96</v>
      </c>
      <c r="B91" s="19">
        <v>10602.1</v>
      </c>
      <c r="C91" s="19">
        <v>17321.400000000001</v>
      </c>
      <c r="D91" s="19">
        <v>25320.1</v>
      </c>
      <c r="E91" s="19">
        <v>29979.7</v>
      </c>
      <c r="F91" s="19">
        <v>38443.300000000003</v>
      </c>
      <c r="G91" s="19">
        <v>46308.5</v>
      </c>
      <c r="H91" s="19">
        <v>53845.5</v>
      </c>
      <c r="I91" s="19">
        <v>61741</v>
      </c>
      <c r="J91" s="19">
        <v>81066.2</v>
      </c>
      <c r="K91" s="19">
        <v>99544.9</v>
      </c>
      <c r="L91" s="19">
        <v>126362.1</v>
      </c>
      <c r="M91" s="19">
        <v>133973.5</v>
      </c>
      <c r="N91" s="19">
        <v>150548.9</v>
      </c>
      <c r="O91" s="19">
        <v>185196.6</v>
      </c>
      <c r="P91" s="19">
        <v>205203.20000000001</v>
      </c>
      <c r="Q91" s="19">
        <v>211655.3</v>
      </c>
      <c r="R91" s="19">
        <v>218366.2</v>
      </c>
      <c r="S91" s="22">
        <v>231890.2</v>
      </c>
    </row>
    <row r="92" spans="1:19" ht="15" customHeight="1" x14ac:dyDescent="0.25">
      <c r="A92" s="44" t="s">
        <v>97</v>
      </c>
      <c r="B92" s="19">
        <v>30380.400000000001</v>
      </c>
      <c r="C92" s="19">
        <v>39638</v>
      </c>
      <c r="D92" s="19">
        <v>49108.7</v>
      </c>
      <c r="E92" s="19">
        <v>63274</v>
      </c>
      <c r="F92" s="19">
        <v>71934.100000000006</v>
      </c>
      <c r="G92" s="19">
        <v>83980.4</v>
      </c>
      <c r="H92" s="19">
        <v>101205.1</v>
      </c>
      <c r="I92" s="19">
        <v>129240.8</v>
      </c>
      <c r="J92" s="19">
        <v>168173.2</v>
      </c>
      <c r="K92" s="19">
        <v>200610.1</v>
      </c>
      <c r="L92" s="19">
        <v>238404.5</v>
      </c>
      <c r="M92" s="19">
        <v>291953.59999999998</v>
      </c>
      <c r="N92" s="19">
        <v>319849.2</v>
      </c>
      <c r="O92" s="19">
        <v>357472.7</v>
      </c>
      <c r="P92" s="19">
        <v>401282.1</v>
      </c>
      <c r="Q92" s="19">
        <v>422674.6</v>
      </c>
      <c r="R92" s="19">
        <v>467137.3</v>
      </c>
      <c r="S92" s="22">
        <v>568960.5</v>
      </c>
    </row>
    <row r="93" spans="1:19" ht="15" customHeight="1" x14ac:dyDescent="0.25">
      <c r="A93" s="44" t="s">
        <v>98</v>
      </c>
      <c r="B93" s="19">
        <v>14394</v>
      </c>
      <c r="C93" s="19">
        <v>24716.7</v>
      </c>
      <c r="D93" s="19">
        <v>29139.9</v>
      </c>
      <c r="E93" s="19">
        <v>34628</v>
      </c>
      <c r="F93" s="19">
        <v>46632.5</v>
      </c>
      <c r="G93" s="19">
        <v>57986.3</v>
      </c>
      <c r="H93" s="19">
        <v>74713.100000000006</v>
      </c>
      <c r="I93" s="19">
        <v>92504.2</v>
      </c>
      <c r="J93" s="19">
        <v>108099.2</v>
      </c>
      <c r="K93" s="19">
        <v>130632</v>
      </c>
      <c r="L93" s="19">
        <v>160416.70000000001</v>
      </c>
      <c r="M93" s="19">
        <v>187556.4</v>
      </c>
      <c r="N93" s="19">
        <v>240220.7</v>
      </c>
      <c r="O93" s="19">
        <v>281770.8</v>
      </c>
      <c r="P93" s="19">
        <v>286502.7</v>
      </c>
      <c r="Q93" s="19">
        <v>297982.40000000002</v>
      </c>
      <c r="R93" s="19">
        <v>333071.7</v>
      </c>
      <c r="S93" s="22">
        <v>373412.6</v>
      </c>
    </row>
    <row r="94" spans="1:19" ht="15" customHeight="1" x14ac:dyDescent="0.25">
      <c r="A94" s="44" t="s">
        <v>99</v>
      </c>
      <c r="B94" s="19">
        <v>19517.599999999999</v>
      </c>
      <c r="C94" s="19">
        <v>27162.799999999999</v>
      </c>
      <c r="D94" s="19">
        <v>44171.199999999997</v>
      </c>
      <c r="E94" s="19">
        <v>54983.9</v>
      </c>
      <c r="F94" s="19">
        <v>70162.899999999994</v>
      </c>
      <c r="G94" s="19">
        <v>81613.399999999994</v>
      </c>
      <c r="H94" s="19">
        <v>94795.1</v>
      </c>
      <c r="I94" s="19">
        <v>116257.5</v>
      </c>
      <c r="J94" s="19">
        <v>141994.70000000001</v>
      </c>
      <c r="K94" s="19">
        <v>170398</v>
      </c>
      <c r="L94" s="19">
        <v>198951.6</v>
      </c>
      <c r="M94" s="19">
        <v>205081</v>
      </c>
      <c r="N94" s="19">
        <v>262685.8</v>
      </c>
      <c r="O94" s="19">
        <v>297709.40000000002</v>
      </c>
      <c r="P94" s="19">
        <v>326613.3</v>
      </c>
      <c r="Q94" s="19">
        <v>371974.6</v>
      </c>
      <c r="R94" s="19">
        <v>403598</v>
      </c>
      <c r="S94" s="22">
        <v>446937.5</v>
      </c>
    </row>
    <row r="95" spans="1:19" ht="15" customHeight="1" x14ac:dyDescent="0.25">
      <c r="A95" s="44" t="s">
        <v>100</v>
      </c>
      <c r="B95" s="19">
        <v>15103.7</v>
      </c>
      <c r="C95" s="19">
        <v>21935.4</v>
      </c>
      <c r="D95" s="19">
        <v>28317.200000000001</v>
      </c>
      <c r="E95" s="19">
        <v>42578.3</v>
      </c>
      <c r="F95" s="19">
        <v>50449.599999999999</v>
      </c>
      <c r="G95" s="19">
        <v>59480.3</v>
      </c>
      <c r="H95" s="19">
        <v>72937</v>
      </c>
      <c r="I95" s="19">
        <v>88597.1</v>
      </c>
      <c r="J95" s="19">
        <v>111116.2</v>
      </c>
      <c r="K95" s="19">
        <v>131887.79999999999</v>
      </c>
      <c r="L95" s="19">
        <v>156329.60000000001</v>
      </c>
      <c r="M95" s="19">
        <v>180572.3</v>
      </c>
      <c r="N95" s="19">
        <v>214827.2</v>
      </c>
      <c r="O95" s="19">
        <v>273332.2</v>
      </c>
      <c r="P95" s="19">
        <v>280484.7</v>
      </c>
      <c r="Q95" s="19">
        <v>259501.7</v>
      </c>
      <c r="R95" s="19">
        <v>287327.59999999998</v>
      </c>
      <c r="S95" s="22">
        <v>344986.8</v>
      </c>
    </row>
    <row r="96" spans="1:19" ht="15" customHeight="1" x14ac:dyDescent="0.25">
      <c r="A96" s="44" t="s">
        <v>101</v>
      </c>
      <c r="B96" s="19">
        <v>32315.5</v>
      </c>
      <c r="C96" s="19">
        <v>50936.4</v>
      </c>
      <c r="D96" s="19">
        <v>65704.600000000006</v>
      </c>
      <c r="E96" s="19">
        <v>89987.5</v>
      </c>
      <c r="F96" s="19">
        <v>121272.5</v>
      </c>
      <c r="G96" s="19">
        <v>135180.6</v>
      </c>
      <c r="H96" s="19">
        <v>139840.29999999999</v>
      </c>
      <c r="I96" s="19">
        <v>157798.9</v>
      </c>
      <c r="J96" s="19">
        <v>185017.60000000001</v>
      </c>
      <c r="K96" s="19">
        <v>213449.60000000001</v>
      </c>
      <c r="L96" s="19">
        <v>258848.1</v>
      </c>
      <c r="M96" s="19">
        <v>299403.8</v>
      </c>
      <c r="N96" s="19">
        <v>377895</v>
      </c>
      <c r="O96" s="19">
        <v>464366.7</v>
      </c>
      <c r="P96" s="19">
        <v>511959.6</v>
      </c>
      <c r="Q96" s="19">
        <v>589096.69999999995</v>
      </c>
      <c r="R96" s="19">
        <v>652303.19999999995</v>
      </c>
      <c r="S96" s="22">
        <v>858967</v>
      </c>
    </row>
    <row r="97" spans="1:19" ht="15" customHeight="1" x14ac:dyDescent="0.25">
      <c r="A97" s="44" t="s">
        <v>102</v>
      </c>
      <c r="B97" s="19">
        <v>21428.2</v>
      </c>
      <c r="C97" s="19">
        <v>45662.9</v>
      </c>
      <c r="D97" s="19">
        <v>61595.8</v>
      </c>
      <c r="E97" s="19">
        <v>84769.1</v>
      </c>
      <c r="F97" s="19">
        <v>85927.4</v>
      </c>
      <c r="G97" s="19">
        <v>116731</v>
      </c>
      <c r="H97" s="19">
        <v>172004.4</v>
      </c>
      <c r="I97" s="19">
        <v>230298.2</v>
      </c>
      <c r="J97" s="19">
        <v>321108.8</v>
      </c>
      <c r="K97" s="19">
        <v>559774.1</v>
      </c>
      <c r="L97" s="19">
        <v>657783.30000000005</v>
      </c>
      <c r="M97" s="19">
        <v>779943.2</v>
      </c>
      <c r="N97" s="19">
        <v>977256</v>
      </c>
      <c r="O97" s="19">
        <v>1212068.5</v>
      </c>
      <c r="P97" s="19">
        <v>1305480.3</v>
      </c>
      <c r="Q97" s="19">
        <v>1377822.5</v>
      </c>
      <c r="R97" s="19">
        <v>1654586.8</v>
      </c>
      <c r="S97" s="22">
        <v>1748311</v>
      </c>
    </row>
    <row r="98" spans="1:19" ht="15" customHeight="1" x14ac:dyDescent="0.25">
      <c r="A98" s="44" t="s">
        <v>103</v>
      </c>
      <c r="B98" s="19">
        <v>7535.3</v>
      </c>
      <c r="C98" s="19">
        <v>15344.9</v>
      </c>
      <c r="D98" s="19">
        <v>19484.8</v>
      </c>
      <c r="E98" s="19">
        <v>24877.5</v>
      </c>
      <c r="F98" s="19">
        <v>35766</v>
      </c>
      <c r="G98" s="19">
        <v>45196.1</v>
      </c>
      <c r="H98" s="19">
        <v>60029.9</v>
      </c>
      <c r="I98" s="19">
        <v>77319.199999999997</v>
      </c>
      <c r="J98" s="19">
        <v>99578.4</v>
      </c>
      <c r="K98" s="19">
        <v>132505</v>
      </c>
      <c r="L98" s="19">
        <v>134377.5</v>
      </c>
      <c r="M98" s="19">
        <v>142388</v>
      </c>
      <c r="N98" s="19">
        <v>178380.6</v>
      </c>
      <c r="O98" s="19">
        <v>225382.9</v>
      </c>
      <c r="P98" s="19">
        <v>247338.9</v>
      </c>
      <c r="Q98" s="19">
        <v>225611.9</v>
      </c>
      <c r="R98" s="19">
        <v>250145.1</v>
      </c>
      <c r="S98" s="22">
        <v>269785.3</v>
      </c>
    </row>
    <row r="99" spans="1:19" ht="15" customHeight="1" x14ac:dyDescent="0.25">
      <c r="A99" s="44" t="s">
        <v>104</v>
      </c>
      <c r="B99" s="36">
        <v>37859.4</v>
      </c>
      <c r="C99" s="36">
        <v>49746</v>
      </c>
      <c r="D99" s="36">
        <v>65963</v>
      </c>
      <c r="E99" s="36">
        <v>123130.9</v>
      </c>
      <c r="F99" s="36">
        <v>187368.1</v>
      </c>
      <c r="G99" s="36">
        <v>256992.1</v>
      </c>
      <c r="H99" s="36">
        <v>238227.20000000001</v>
      </c>
      <c r="I99" s="36">
        <v>237134.5</v>
      </c>
      <c r="J99" s="36">
        <v>295107.09999999998</v>
      </c>
      <c r="K99" s="36">
        <v>396907.1</v>
      </c>
      <c r="L99" s="36">
        <v>582270.4</v>
      </c>
      <c r="M99" s="36">
        <v>872422</v>
      </c>
      <c r="N99" s="36">
        <v>767845.6</v>
      </c>
      <c r="O99" s="36">
        <v>885553.4</v>
      </c>
      <c r="P99" s="36">
        <v>902872.7</v>
      </c>
      <c r="Q99" s="36">
        <v>886695.4</v>
      </c>
      <c r="R99" s="36">
        <v>1158757.2</v>
      </c>
      <c r="S99" s="37">
        <v>1248443.5</v>
      </c>
    </row>
    <row r="101" spans="1:19" s="41" customFormat="1" x14ac:dyDescent="0.25">
      <c r="A101" s="165" t="s">
        <v>157</v>
      </c>
      <c r="B101" s="165"/>
      <c r="C101" s="165"/>
      <c r="D101" s="165"/>
      <c r="E101" s="165"/>
      <c r="F101" s="165"/>
      <c r="G101" s="165"/>
      <c r="H101" s="165"/>
      <c r="I101" s="165"/>
      <c r="J101" s="165"/>
      <c r="K101" s="165"/>
      <c r="L101" s="165"/>
      <c r="N101" s="47"/>
      <c r="P101" s="38"/>
      <c r="Q101" s="38"/>
      <c r="R101" s="38"/>
      <c r="S101" s="38"/>
    </row>
  </sheetData>
  <mergeCells count="2">
    <mergeCell ref="A2:E2"/>
    <mergeCell ref="A101:L101"/>
  </mergeCells>
  <hyperlinks>
    <hyperlink ref="A1" location="Содержание!A1" display="    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4"/>
  <sheetViews>
    <sheetView workbookViewId="0"/>
  </sheetViews>
  <sheetFormatPr defaultRowHeight="15.75" x14ac:dyDescent="0.25"/>
  <cols>
    <col min="1" max="1" width="45.7109375" style="46" customWidth="1"/>
    <col min="2" max="4" width="13.42578125" style="4" bestFit="1" customWidth="1"/>
    <col min="5" max="5" width="14.5703125" style="4" customWidth="1"/>
    <col min="6" max="6" width="13.42578125" style="1" customWidth="1"/>
    <col min="7" max="7" width="13.42578125" style="4" customWidth="1"/>
    <col min="8" max="8" width="14.5703125" style="4" customWidth="1"/>
    <col min="9" max="9" width="9.140625" style="132"/>
    <col min="10" max="16384" width="9.140625" style="1"/>
  </cols>
  <sheetData>
    <row r="1" spans="1:9" ht="33" customHeight="1" x14ac:dyDescent="0.25">
      <c r="A1" s="8" t="s">
        <v>8</v>
      </c>
      <c r="B1" s="1"/>
      <c r="C1" s="1"/>
      <c r="D1" s="1"/>
      <c r="E1" s="1"/>
      <c r="G1" s="1"/>
      <c r="H1" s="127"/>
    </row>
    <row r="2" spans="1:9" ht="48" customHeight="1" x14ac:dyDescent="0.25">
      <c r="A2" s="166" t="s">
        <v>164</v>
      </c>
      <c r="B2" s="166"/>
      <c r="C2" s="166"/>
      <c r="D2" s="166"/>
      <c r="E2" s="166"/>
      <c r="F2" s="167"/>
      <c r="G2" s="135"/>
      <c r="H2" s="135"/>
    </row>
    <row r="3" spans="1:9" ht="22.5" customHeight="1" x14ac:dyDescent="0.25">
      <c r="A3" s="13"/>
      <c r="B3" s="145">
        <v>2016</v>
      </c>
      <c r="C3" s="145">
        <v>2017</v>
      </c>
      <c r="D3" s="145">
        <v>2018</v>
      </c>
      <c r="E3" s="145">
        <v>2019</v>
      </c>
      <c r="F3" s="145">
        <v>2020</v>
      </c>
      <c r="G3" s="145">
        <v>2021</v>
      </c>
      <c r="H3" s="145" t="s">
        <v>147</v>
      </c>
    </row>
    <row r="4" spans="1:9" ht="60" customHeight="1" x14ac:dyDescent="0.25">
      <c r="A4" s="13" t="s">
        <v>105</v>
      </c>
      <c r="B4" s="57">
        <v>502914.8</v>
      </c>
      <c r="C4" s="57">
        <v>539954.5</v>
      </c>
      <c r="D4" s="57">
        <v>610225.80000000005</v>
      </c>
      <c r="E4" s="57">
        <v>642736.1</v>
      </c>
      <c r="F4" s="131">
        <v>639170</v>
      </c>
      <c r="G4" s="57">
        <v>830059.8</v>
      </c>
      <c r="H4" s="57">
        <v>958811.4</v>
      </c>
    </row>
    <row r="5" spans="1:9" s="41" customFormat="1" ht="15" customHeight="1" x14ac:dyDescent="0.25">
      <c r="A5" s="16" t="s">
        <v>10</v>
      </c>
      <c r="B5" s="58">
        <v>653835.30000000005</v>
      </c>
      <c r="C5" s="58">
        <v>698365.8</v>
      </c>
      <c r="D5" s="58">
        <v>776569</v>
      </c>
      <c r="E5" s="58">
        <v>821588.6</v>
      </c>
      <c r="F5" s="58">
        <v>846163.3</v>
      </c>
      <c r="G5" s="58">
        <v>1031568</v>
      </c>
      <c r="H5" s="58">
        <v>1176273.3999999999</v>
      </c>
      <c r="I5" s="133"/>
    </row>
    <row r="6" spans="1:9" ht="15" customHeight="1" x14ac:dyDescent="0.25">
      <c r="A6" s="18" t="s">
        <v>11</v>
      </c>
      <c r="B6" s="119">
        <v>500672.6</v>
      </c>
      <c r="C6" s="120">
        <v>538729.80000000005</v>
      </c>
      <c r="D6" s="120">
        <v>587403.9</v>
      </c>
      <c r="E6" s="120">
        <v>615578.9</v>
      </c>
      <c r="F6" s="120">
        <v>643774.4</v>
      </c>
      <c r="G6" s="120">
        <v>882551.8</v>
      </c>
      <c r="H6" s="147">
        <v>859545.1</v>
      </c>
    </row>
    <row r="7" spans="1:9" ht="15" customHeight="1" x14ac:dyDescent="0.25">
      <c r="A7" s="21" t="s">
        <v>12</v>
      </c>
      <c r="B7" s="121">
        <v>259301.1</v>
      </c>
      <c r="C7" s="59">
        <v>281250.40000000002</v>
      </c>
      <c r="D7" s="59">
        <v>305284.8</v>
      </c>
      <c r="E7" s="59">
        <v>334495.90000000002</v>
      </c>
      <c r="F7" s="59">
        <v>349774.4</v>
      </c>
      <c r="G7" s="59">
        <v>411888.4</v>
      </c>
      <c r="H7" s="148">
        <v>474159.6</v>
      </c>
    </row>
    <row r="8" spans="1:9" ht="15" customHeight="1" x14ac:dyDescent="0.25">
      <c r="A8" s="21" t="s">
        <v>13</v>
      </c>
      <c r="B8" s="121">
        <v>307666.2</v>
      </c>
      <c r="C8" s="59">
        <v>322473.5</v>
      </c>
      <c r="D8" s="59">
        <v>346635.8</v>
      </c>
      <c r="E8" s="59">
        <v>389002.2</v>
      </c>
      <c r="F8" s="59">
        <v>404785.5</v>
      </c>
      <c r="G8" s="59">
        <v>540728.4</v>
      </c>
      <c r="H8" s="148">
        <v>585131.4</v>
      </c>
    </row>
    <row r="9" spans="1:9" ht="15" customHeight="1" x14ac:dyDescent="0.25">
      <c r="A9" s="21" t="s">
        <v>14</v>
      </c>
      <c r="B9" s="121">
        <v>353549.7</v>
      </c>
      <c r="C9" s="59">
        <v>372738</v>
      </c>
      <c r="D9" s="59">
        <v>406385.7</v>
      </c>
      <c r="E9" s="59">
        <v>428581.3</v>
      </c>
      <c r="F9" s="59">
        <v>456565.5</v>
      </c>
      <c r="G9" s="59">
        <v>551241.69999999995</v>
      </c>
      <c r="H9" s="148">
        <v>600596</v>
      </c>
    </row>
    <row r="10" spans="1:9" ht="15" customHeight="1" x14ac:dyDescent="0.25">
      <c r="A10" s="21" t="s">
        <v>15</v>
      </c>
      <c r="B10" s="121">
        <v>205911</v>
      </c>
      <c r="C10" s="59">
        <v>215218.9</v>
      </c>
      <c r="D10" s="59">
        <v>238961.1</v>
      </c>
      <c r="E10" s="59">
        <v>265742.3</v>
      </c>
      <c r="F10" s="59">
        <v>284826.2</v>
      </c>
      <c r="G10" s="59">
        <v>331080.09999999998</v>
      </c>
      <c r="H10" s="148">
        <v>395919.8</v>
      </c>
    </row>
    <row r="11" spans="1:9" ht="15" customHeight="1" x14ac:dyDescent="0.25">
      <c r="A11" s="21" t="s">
        <v>16</v>
      </c>
      <c r="B11" s="121">
        <v>392893.2</v>
      </c>
      <c r="C11" s="59">
        <v>435720.9</v>
      </c>
      <c r="D11" s="59">
        <v>482561.6</v>
      </c>
      <c r="E11" s="59">
        <v>522193.9</v>
      </c>
      <c r="F11" s="59">
        <v>533059.9</v>
      </c>
      <c r="G11" s="59">
        <v>630411.9</v>
      </c>
      <c r="H11" s="148">
        <v>647307.19999999995</v>
      </c>
    </row>
    <row r="12" spans="1:9" ht="15" customHeight="1" x14ac:dyDescent="0.25">
      <c r="A12" s="21" t="s">
        <v>17</v>
      </c>
      <c r="B12" s="121">
        <v>271006.09999999998</v>
      </c>
      <c r="C12" s="59">
        <v>287837.40000000002</v>
      </c>
      <c r="D12" s="59">
        <v>314092.09999999998</v>
      </c>
      <c r="E12" s="59">
        <v>338677.9</v>
      </c>
      <c r="F12" s="59">
        <v>343868.4</v>
      </c>
      <c r="G12" s="59">
        <v>424108.4</v>
      </c>
      <c r="H12" s="148">
        <v>480119.7</v>
      </c>
    </row>
    <row r="13" spans="1:9" ht="15" customHeight="1" x14ac:dyDescent="0.25">
      <c r="A13" s="21" t="s">
        <v>18</v>
      </c>
      <c r="B13" s="121">
        <v>338778.3</v>
      </c>
      <c r="C13" s="59">
        <v>362712.1</v>
      </c>
      <c r="D13" s="59">
        <v>407221</v>
      </c>
      <c r="E13" s="59">
        <v>450211.6</v>
      </c>
      <c r="F13" s="59">
        <v>477362.7</v>
      </c>
      <c r="G13" s="59">
        <v>634611</v>
      </c>
      <c r="H13" s="148">
        <v>620432.19999999995</v>
      </c>
    </row>
    <row r="14" spans="1:9" ht="15" customHeight="1" x14ac:dyDescent="0.25">
      <c r="A14" s="21" t="s">
        <v>19</v>
      </c>
      <c r="B14" s="121">
        <v>429064.8</v>
      </c>
      <c r="C14" s="59">
        <v>447280.1</v>
      </c>
      <c r="D14" s="59">
        <v>519293.4</v>
      </c>
      <c r="E14" s="59">
        <v>491045.2</v>
      </c>
      <c r="F14" s="59">
        <v>535237.5</v>
      </c>
      <c r="G14" s="59">
        <v>745419.3</v>
      </c>
      <c r="H14" s="148">
        <v>700248.9</v>
      </c>
    </row>
    <row r="15" spans="1:9" ht="15" customHeight="1" x14ac:dyDescent="0.25">
      <c r="A15" s="21" t="s">
        <v>20</v>
      </c>
      <c r="B15" s="121">
        <v>533624.19999999995</v>
      </c>
      <c r="C15" s="59">
        <v>534666.5</v>
      </c>
      <c r="D15" s="59">
        <v>569142.69999999995</v>
      </c>
      <c r="E15" s="59">
        <v>625811.9</v>
      </c>
      <c r="F15" s="59">
        <v>643208.1</v>
      </c>
      <c r="G15" s="59">
        <v>802156.1</v>
      </c>
      <c r="H15" s="148">
        <v>901231</v>
      </c>
    </row>
    <row r="16" spans="1:9" ht="15" customHeight="1" x14ac:dyDescent="0.25">
      <c r="A16" s="21" t="s">
        <v>21</v>
      </c>
      <c r="B16" s="121">
        <v>302660</v>
      </c>
      <c r="C16" s="59">
        <v>308718.90000000002</v>
      </c>
      <c r="D16" s="59">
        <v>333661.2</v>
      </c>
      <c r="E16" s="59">
        <v>363618</v>
      </c>
      <c r="F16" s="59">
        <v>389873.7</v>
      </c>
      <c r="G16" s="59">
        <v>472765.6</v>
      </c>
      <c r="H16" s="148">
        <v>524570.9</v>
      </c>
    </row>
    <row r="17" spans="1:9" ht="15" customHeight="1" x14ac:dyDescent="0.25">
      <c r="A17" s="21" t="s">
        <v>22</v>
      </c>
      <c r="B17" s="121">
        <v>322643.7</v>
      </c>
      <c r="C17" s="59">
        <v>349203.7</v>
      </c>
      <c r="D17" s="59">
        <v>369330.9</v>
      </c>
      <c r="E17" s="59">
        <v>389032.4</v>
      </c>
      <c r="F17" s="59">
        <v>413598.3</v>
      </c>
      <c r="G17" s="59">
        <v>492573.8</v>
      </c>
      <c r="H17" s="148">
        <v>566113</v>
      </c>
    </row>
    <row r="18" spans="1:9" ht="15" customHeight="1" x14ac:dyDescent="0.25">
      <c r="A18" s="21" t="s">
        <v>23</v>
      </c>
      <c r="B18" s="121">
        <v>300467.90000000002</v>
      </c>
      <c r="C18" s="59">
        <v>334461</v>
      </c>
      <c r="D18" s="59">
        <v>360185.4</v>
      </c>
      <c r="E18" s="59">
        <v>379207.5</v>
      </c>
      <c r="F18" s="59">
        <v>401921.6</v>
      </c>
      <c r="G18" s="59">
        <v>479884.3</v>
      </c>
      <c r="H18" s="148">
        <v>549222.40000000002</v>
      </c>
    </row>
    <row r="19" spans="1:9" ht="15" customHeight="1" x14ac:dyDescent="0.25">
      <c r="A19" s="21" t="s">
        <v>24</v>
      </c>
      <c r="B19" s="121">
        <v>306886.8</v>
      </c>
      <c r="C19" s="59">
        <v>309326.8</v>
      </c>
      <c r="D19" s="59">
        <v>343885.1</v>
      </c>
      <c r="E19" s="59">
        <v>350037.9</v>
      </c>
      <c r="F19" s="59">
        <v>376475.5</v>
      </c>
      <c r="G19" s="59">
        <v>449246.4</v>
      </c>
      <c r="H19" s="148">
        <v>487060.1</v>
      </c>
    </row>
    <row r="20" spans="1:9" ht="15" customHeight="1" x14ac:dyDescent="0.25">
      <c r="A20" s="21" t="s">
        <v>25</v>
      </c>
      <c r="B20" s="121">
        <v>306032.3</v>
      </c>
      <c r="C20" s="59">
        <v>326641</v>
      </c>
      <c r="D20" s="59">
        <v>369778.1</v>
      </c>
      <c r="E20" s="59">
        <v>387043.4</v>
      </c>
      <c r="F20" s="59">
        <v>389464.4</v>
      </c>
      <c r="G20" s="59">
        <v>457517.7</v>
      </c>
      <c r="H20" s="148">
        <v>516488.8</v>
      </c>
    </row>
    <row r="21" spans="1:9" ht="15" customHeight="1" x14ac:dyDescent="0.25">
      <c r="A21" s="21" t="s">
        <v>26</v>
      </c>
      <c r="B21" s="121">
        <v>359839.8</v>
      </c>
      <c r="C21" s="59">
        <v>387564.9</v>
      </c>
      <c r="D21" s="59">
        <v>435984.3</v>
      </c>
      <c r="E21" s="59">
        <v>444585.1</v>
      </c>
      <c r="F21" s="59">
        <v>471229</v>
      </c>
      <c r="G21" s="59">
        <v>590846.4</v>
      </c>
      <c r="H21" s="148">
        <v>674432</v>
      </c>
    </row>
    <row r="22" spans="1:9" ht="15" customHeight="1" x14ac:dyDescent="0.25">
      <c r="A22" s="21" t="s">
        <v>27</v>
      </c>
      <c r="B22" s="121">
        <v>395781</v>
      </c>
      <c r="C22" s="59">
        <v>425801.3</v>
      </c>
      <c r="D22" s="59">
        <v>467688.6</v>
      </c>
      <c r="E22" s="59">
        <v>491362.8</v>
      </c>
      <c r="F22" s="59">
        <v>497907.8</v>
      </c>
      <c r="G22" s="59">
        <v>572665.4</v>
      </c>
      <c r="H22" s="148">
        <v>623525.1</v>
      </c>
    </row>
    <row r="23" spans="1:9" ht="15" customHeight="1" x14ac:dyDescent="0.25">
      <c r="A23" s="21" t="s">
        <v>28</v>
      </c>
      <c r="B23" s="122">
        <v>1216874.1000000001</v>
      </c>
      <c r="C23" s="66">
        <v>1315542.6000000001</v>
      </c>
      <c r="D23" s="66">
        <v>1473322.5</v>
      </c>
      <c r="E23" s="66">
        <v>1536186</v>
      </c>
      <c r="F23" s="66">
        <v>1562963.6</v>
      </c>
      <c r="G23" s="66">
        <v>1866988.7</v>
      </c>
      <c r="H23" s="149">
        <v>2182863</v>
      </c>
    </row>
    <row r="24" spans="1:9" s="41" customFormat="1" ht="15" customHeight="1" x14ac:dyDescent="0.25">
      <c r="A24" s="42" t="s">
        <v>29</v>
      </c>
      <c r="B24" s="58">
        <v>605488.6</v>
      </c>
      <c r="C24" s="58">
        <v>633368</v>
      </c>
      <c r="D24" s="58">
        <v>707186.7</v>
      </c>
      <c r="E24" s="58">
        <v>757340.9</v>
      </c>
      <c r="F24" s="58">
        <v>769747.9</v>
      </c>
      <c r="G24" s="58">
        <v>1198062.3</v>
      </c>
      <c r="H24" s="58">
        <v>1362907.2</v>
      </c>
      <c r="I24" s="133"/>
    </row>
    <row r="25" spans="1:9" ht="15" customHeight="1" x14ac:dyDescent="0.25">
      <c r="A25" s="24" t="s">
        <v>30</v>
      </c>
      <c r="B25" s="121">
        <v>419854.6</v>
      </c>
      <c r="C25" s="59">
        <v>467853.6</v>
      </c>
      <c r="D25" s="59">
        <v>532104.80000000005</v>
      </c>
      <c r="E25" s="120">
        <v>574794.5</v>
      </c>
      <c r="F25" s="120">
        <v>591114.69999999995</v>
      </c>
      <c r="G25" s="59">
        <v>833570.6</v>
      </c>
      <c r="H25" s="147">
        <v>738326.4</v>
      </c>
    </row>
    <row r="26" spans="1:9" ht="15" customHeight="1" x14ac:dyDescent="0.25">
      <c r="A26" s="24" t="s">
        <v>31</v>
      </c>
      <c r="B26" s="121">
        <v>707578.4</v>
      </c>
      <c r="C26" s="59">
        <v>757260.3</v>
      </c>
      <c r="D26" s="59">
        <v>884160.8</v>
      </c>
      <c r="E26" s="59">
        <v>931130</v>
      </c>
      <c r="F26" s="59">
        <v>810217.9</v>
      </c>
      <c r="G26" s="59">
        <v>1171877.3</v>
      </c>
      <c r="H26" s="148">
        <v>1335846.2</v>
      </c>
    </row>
    <row r="27" spans="1:9" ht="15" customHeight="1" x14ac:dyDescent="0.25">
      <c r="A27" s="24" t="s">
        <v>32</v>
      </c>
      <c r="B27" s="121">
        <v>637107.69999999995</v>
      </c>
      <c r="C27" s="59">
        <v>689646</v>
      </c>
      <c r="D27" s="59">
        <v>800588.3</v>
      </c>
      <c r="E27" s="59">
        <v>836816.4</v>
      </c>
      <c r="F27" s="59">
        <v>747171.9</v>
      </c>
      <c r="G27" s="59">
        <v>1052441</v>
      </c>
      <c r="H27" s="148">
        <v>1175423.2</v>
      </c>
    </row>
    <row r="28" spans="1:9" ht="15" customHeight="1" x14ac:dyDescent="0.25">
      <c r="A28" s="24" t="s">
        <v>106</v>
      </c>
      <c r="B28" s="121">
        <v>6173733.5</v>
      </c>
      <c r="C28" s="59">
        <v>6302095.4000000004</v>
      </c>
      <c r="D28" s="59">
        <v>7658795</v>
      </c>
      <c r="E28" s="59">
        <v>7954412.5</v>
      </c>
      <c r="F28" s="59">
        <v>5547322.7000000002</v>
      </c>
      <c r="G28" s="59">
        <v>9866203.9000000004</v>
      </c>
      <c r="H28" s="148">
        <v>11786365</v>
      </c>
    </row>
    <row r="29" spans="1:9" s="41" customFormat="1" ht="15" customHeight="1" x14ac:dyDescent="0.25">
      <c r="A29" s="43" t="s">
        <v>107</v>
      </c>
      <c r="B29" s="128">
        <v>419090.3</v>
      </c>
      <c r="C29" s="60">
        <v>466062.8</v>
      </c>
      <c r="D29" s="60">
        <v>524584</v>
      </c>
      <c r="E29" s="59">
        <v>546989.69999999995</v>
      </c>
      <c r="F29" s="59">
        <v>548518.40000000002</v>
      </c>
      <c r="G29" s="60">
        <v>681214.5</v>
      </c>
      <c r="H29" s="148">
        <v>722234.1</v>
      </c>
      <c r="I29" s="134"/>
    </row>
    <row r="30" spans="1:9" ht="15" customHeight="1" x14ac:dyDescent="0.25">
      <c r="A30" s="24" t="s">
        <v>36</v>
      </c>
      <c r="B30" s="121">
        <v>430233.8</v>
      </c>
      <c r="C30" s="59">
        <v>460014.4</v>
      </c>
      <c r="D30" s="59">
        <v>525527.1</v>
      </c>
      <c r="E30" s="59">
        <v>543954.1</v>
      </c>
      <c r="F30" s="59">
        <v>540722.5</v>
      </c>
      <c r="G30" s="59">
        <v>897094.3</v>
      </c>
      <c r="H30" s="148">
        <v>903488.3</v>
      </c>
    </row>
    <row r="31" spans="1:9" ht="15" customHeight="1" x14ac:dyDescent="0.25">
      <c r="A31" s="24" t="s">
        <v>37</v>
      </c>
      <c r="B31" s="121">
        <v>424365.1</v>
      </c>
      <c r="C31" s="59">
        <v>450182.7</v>
      </c>
      <c r="D31" s="59">
        <v>493056.8</v>
      </c>
      <c r="E31" s="59">
        <v>515852.5</v>
      </c>
      <c r="F31" s="59">
        <v>539350.5</v>
      </c>
      <c r="G31" s="59">
        <v>666279.80000000005</v>
      </c>
      <c r="H31" s="148">
        <v>715358.6</v>
      </c>
    </row>
    <row r="32" spans="1:9" ht="15" customHeight="1" x14ac:dyDescent="0.25">
      <c r="A32" s="24" t="s">
        <v>38</v>
      </c>
      <c r="B32" s="121">
        <v>520669.6</v>
      </c>
      <c r="C32" s="59">
        <v>539983.30000000005</v>
      </c>
      <c r="D32" s="59">
        <v>606440.80000000005</v>
      </c>
      <c r="E32" s="59">
        <v>633301.4</v>
      </c>
      <c r="F32" s="59">
        <v>630638.4</v>
      </c>
      <c r="G32" s="59">
        <v>739732.7</v>
      </c>
      <c r="H32" s="148">
        <v>822793.9</v>
      </c>
    </row>
    <row r="33" spans="1:9" ht="15" customHeight="1" x14ac:dyDescent="0.25">
      <c r="A33" s="24" t="s">
        <v>39</v>
      </c>
      <c r="B33" s="121">
        <v>640507.9</v>
      </c>
      <c r="C33" s="59">
        <v>666306.4</v>
      </c>
      <c r="D33" s="59">
        <v>734566.5</v>
      </c>
      <c r="E33" s="59">
        <v>883121</v>
      </c>
      <c r="F33" s="59">
        <v>1164918.2</v>
      </c>
      <c r="G33" s="59">
        <v>1646950.9</v>
      </c>
      <c r="H33" s="148">
        <v>1735233.4</v>
      </c>
    </row>
    <row r="34" spans="1:9" ht="15" customHeight="1" x14ac:dyDescent="0.25">
      <c r="A34" s="24" t="s">
        <v>40</v>
      </c>
      <c r="B34" s="121">
        <v>413626</v>
      </c>
      <c r="C34" s="59">
        <v>422137.59999999998</v>
      </c>
      <c r="D34" s="59">
        <v>431838.2</v>
      </c>
      <c r="E34" s="59">
        <v>460231.8</v>
      </c>
      <c r="F34" s="59">
        <v>473600.1</v>
      </c>
      <c r="G34" s="59">
        <v>590942.9</v>
      </c>
      <c r="H34" s="148">
        <v>657673.6</v>
      </c>
    </row>
    <row r="35" spans="1:9" ht="15" customHeight="1" x14ac:dyDescent="0.25">
      <c r="A35" s="24" t="s">
        <v>41</v>
      </c>
      <c r="B35" s="121">
        <v>250434</v>
      </c>
      <c r="C35" s="59">
        <v>263558.40000000002</v>
      </c>
      <c r="D35" s="59">
        <v>290740.40000000002</v>
      </c>
      <c r="E35" s="59">
        <v>319726.3</v>
      </c>
      <c r="F35" s="59">
        <v>331405.5</v>
      </c>
      <c r="G35" s="59">
        <v>378939.1</v>
      </c>
      <c r="H35" s="148">
        <v>435172.2</v>
      </c>
    </row>
    <row r="36" spans="1:9" ht="15" customHeight="1" x14ac:dyDescent="0.25">
      <c r="A36" s="24" t="s">
        <v>42</v>
      </c>
      <c r="B36" s="129">
        <v>763731.9</v>
      </c>
      <c r="C36" s="61">
        <v>785866</v>
      </c>
      <c r="D36" s="61">
        <v>866794.9</v>
      </c>
      <c r="E36" s="59">
        <v>932159.6</v>
      </c>
      <c r="F36" s="59">
        <v>954862.8</v>
      </c>
      <c r="G36" s="61">
        <v>1682758.7</v>
      </c>
      <c r="H36" s="148">
        <v>1992591.6</v>
      </c>
    </row>
    <row r="37" spans="1:9" ht="15" customHeight="1" x14ac:dyDescent="0.25">
      <c r="A37" s="28" t="s">
        <v>43</v>
      </c>
      <c r="B37" s="62">
        <v>329368.8</v>
      </c>
      <c r="C37" s="62">
        <v>351048.6</v>
      </c>
      <c r="D37" s="62">
        <v>379164.7</v>
      </c>
      <c r="E37" s="62">
        <v>395399.2</v>
      </c>
      <c r="F37" s="58">
        <v>405172.3</v>
      </c>
      <c r="G37" s="62">
        <v>486076.5</v>
      </c>
      <c r="H37" s="62">
        <v>588461.4</v>
      </c>
      <c r="I37" s="133"/>
    </row>
    <row r="38" spans="1:9" ht="15" customHeight="1" x14ac:dyDescent="0.25">
      <c r="A38" s="24" t="s">
        <v>44</v>
      </c>
      <c r="B38" s="130">
        <v>216232.8</v>
      </c>
      <c r="C38" s="63">
        <v>232839.8</v>
      </c>
      <c r="D38" s="63">
        <v>252776.7</v>
      </c>
      <c r="E38" s="120">
        <v>272001.2</v>
      </c>
      <c r="F38" s="120">
        <v>292264.5</v>
      </c>
      <c r="G38" s="63">
        <v>346689.2</v>
      </c>
      <c r="H38" s="147">
        <v>395639.8</v>
      </c>
    </row>
    <row r="39" spans="1:9" ht="15" customHeight="1" x14ac:dyDescent="0.25">
      <c r="A39" s="24" t="s">
        <v>45</v>
      </c>
      <c r="B39" s="121">
        <v>250822.7</v>
      </c>
      <c r="C39" s="59">
        <v>290646.40000000002</v>
      </c>
      <c r="D39" s="59">
        <v>315286</v>
      </c>
      <c r="E39" s="59">
        <v>328442.5</v>
      </c>
      <c r="F39" s="59">
        <v>348863.1</v>
      </c>
      <c r="G39" s="59">
        <v>382488.4</v>
      </c>
      <c r="H39" s="148">
        <v>448137.3</v>
      </c>
    </row>
    <row r="40" spans="1:9" ht="15" customHeight="1" x14ac:dyDescent="0.25">
      <c r="A40" s="24" t="s">
        <v>46</v>
      </c>
      <c r="B40" s="121">
        <v>189116</v>
      </c>
      <c r="C40" s="59">
        <v>199863.3</v>
      </c>
      <c r="D40" s="59">
        <v>226510.4</v>
      </c>
      <c r="E40" s="59">
        <v>245659.5</v>
      </c>
      <c r="F40" s="59">
        <v>267220.8</v>
      </c>
      <c r="G40" s="59">
        <v>318032.3</v>
      </c>
      <c r="H40" s="148">
        <v>340924.6</v>
      </c>
    </row>
    <row r="41" spans="1:9" ht="15" customHeight="1" x14ac:dyDescent="0.25">
      <c r="A41" s="24" t="s">
        <v>47</v>
      </c>
      <c r="B41" s="121">
        <v>401975.1</v>
      </c>
      <c r="C41" s="59">
        <v>427061.4</v>
      </c>
      <c r="D41" s="59">
        <v>436674.8</v>
      </c>
      <c r="E41" s="59">
        <v>446335.4</v>
      </c>
      <c r="F41" s="59">
        <v>459481.1</v>
      </c>
      <c r="G41" s="59">
        <v>563372.1</v>
      </c>
      <c r="H41" s="148">
        <v>738801.1</v>
      </c>
    </row>
    <row r="42" spans="1:9" ht="15" customHeight="1" x14ac:dyDescent="0.25">
      <c r="A42" s="24" t="s">
        <v>48</v>
      </c>
      <c r="B42" s="121">
        <v>367483.2</v>
      </c>
      <c r="C42" s="59">
        <v>442846.1</v>
      </c>
      <c r="D42" s="59">
        <v>582565.6</v>
      </c>
      <c r="E42" s="59">
        <v>610661.5</v>
      </c>
      <c r="F42" s="59">
        <v>541099</v>
      </c>
      <c r="G42" s="59">
        <v>688988.3</v>
      </c>
      <c r="H42" s="148">
        <v>801999.8</v>
      </c>
    </row>
    <row r="43" spans="1:9" ht="15" customHeight="1" x14ac:dyDescent="0.25">
      <c r="A43" s="24" t="s">
        <v>49</v>
      </c>
      <c r="B43" s="121">
        <v>322250.5</v>
      </c>
      <c r="C43" s="59">
        <v>332977.40000000002</v>
      </c>
      <c r="D43" s="59">
        <v>364763.9</v>
      </c>
      <c r="E43" s="59">
        <v>380349.9</v>
      </c>
      <c r="F43" s="59">
        <v>387991</v>
      </c>
      <c r="G43" s="59">
        <v>426400.1</v>
      </c>
      <c r="H43" s="148">
        <v>491186.6</v>
      </c>
    </row>
    <row r="44" spans="1:9" ht="15" customHeight="1" x14ac:dyDescent="0.25">
      <c r="A44" s="24" t="s">
        <v>50</v>
      </c>
      <c r="B44" s="121">
        <v>323310.7</v>
      </c>
      <c r="C44" s="59">
        <v>339309.1</v>
      </c>
      <c r="D44" s="59">
        <v>365327.5</v>
      </c>
      <c r="E44" s="59">
        <v>386764</v>
      </c>
      <c r="F44" s="59">
        <v>406006</v>
      </c>
      <c r="G44" s="59">
        <v>485902.3</v>
      </c>
      <c r="H44" s="148">
        <v>556629.30000000005</v>
      </c>
    </row>
    <row r="45" spans="1:9" ht="15" customHeight="1" x14ac:dyDescent="0.25">
      <c r="A45" s="24" t="s">
        <v>51</v>
      </c>
      <c r="B45" s="121">
        <v>199345.1</v>
      </c>
      <c r="C45" s="59">
        <v>215927.3</v>
      </c>
      <c r="D45" s="59">
        <v>248511.9</v>
      </c>
      <c r="E45" s="59">
        <v>269903.5</v>
      </c>
      <c r="F45" s="59">
        <v>271274.5</v>
      </c>
      <c r="G45" s="59">
        <v>348361.9</v>
      </c>
      <c r="H45" s="148">
        <v>415460.8</v>
      </c>
    </row>
    <row r="46" spans="1:9" s="41" customFormat="1" ht="15" customHeight="1" x14ac:dyDescent="0.25">
      <c r="A46" s="42" t="s">
        <v>52</v>
      </c>
      <c r="B46" s="64">
        <v>200213.5</v>
      </c>
      <c r="C46" s="64">
        <v>206103.8</v>
      </c>
      <c r="D46" s="64">
        <v>216587.4</v>
      </c>
      <c r="E46" s="58">
        <v>228518.1</v>
      </c>
      <c r="F46" s="58">
        <v>233999.1</v>
      </c>
      <c r="G46" s="64">
        <v>266959.90000000002</v>
      </c>
      <c r="H46" s="58">
        <v>305334.40000000002</v>
      </c>
      <c r="I46" s="133"/>
    </row>
    <row r="47" spans="1:9" ht="15" customHeight="1" x14ac:dyDescent="0.25">
      <c r="A47" s="24" t="s">
        <v>53</v>
      </c>
      <c r="B47" s="121">
        <v>202693.3</v>
      </c>
      <c r="C47" s="59">
        <v>208042.6</v>
      </c>
      <c r="D47" s="59">
        <v>218099.5</v>
      </c>
      <c r="E47" s="120">
        <v>228250</v>
      </c>
      <c r="F47" s="120">
        <v>234960.7</v>
      </c>
      <c r="G47" s="59">
        <v>252694</v>
      </c>
      <c r="H47" s="147">
        <v>285551.7</v>
      </c>
    </row>
    <row r="48" spans="1:9" ht="15" customHeight="1" x14ac:dyDescent="0.25">
      <c r="A48" s="24" t="s">
        <v>54</v>
      </c>
      <c r="B48" s="121">
        <v>123604.4</v>
      </c>
      <c r="C48" s="59">
        <v>127623.9</v>
      </c>
      <c r="D48" s="59">
        <v>139363.79999999999</v>
      </c>
      <c r="E48" s="59">
        <v>149849.4</v>
      </c>
      <c r="F48" s="59">
        <v>141618.29999999999</v>
      </c>
      <c r="G48" s="59">
        <v>141496</v>
      </c>
      <c r="H48" s="148">
        <v>159603.5</v>
      </c>
    </row>
    <row r="49" spans="1:9" ht="15" customHeight="1" x14ac:dyDescent="0.25">
      <c r="A49" s="24" t="s">
        <v>55</v>
      </c>
      <c r="B49" s="121">
        <v>173590</v>
      </c>
      <c r="C49" s="59">
        <v>175147.8</v>
      </c>
      <c r="D49" s="59">
        <v>181478</v>
      </c>
      <c r="E49" s="59">
        <v>191721.5</v>
      </c>
      <c r="F49" s="59">
        <v>200313.5</v>
      </c>
      <c r="G49" s="59">
        <v>235770.1</v>
      </c>
      <c r="H49" s="148">
        <v>286415.09999999998</v>
      </c>
    </row>
    <row r="50" spans="1:9" ht="15" customHeight="1" x14ac:dyDescent="0.25">
      <c r="A50" s="24" t="s">
        <v>56</v>
      </c>
      <c r="B50" s="121">
        <v>167223.9</v>
      </c>
      <c r="C50" s="59">
        <v>176253.4</v>
      </c>
      <c r="D50" s="59">
        <v>182466.9</v>
      </c>
      <c r="E50" s="59">
        <v>194488.5</v>
      </c>
      <c r="F50" s="59">
        <v>202626.9</v>
      </c>
      <c r="G50" s="59">
        <v>231202.6</v>
      </c>
      <c r="H50" s="148">
        <v>268526.2</v>
      </c>
    </row>
    <row r="51" spans="1:9" s="41" customFormat="1" ht="15" customHeight="1" x14ac:dyDescent="0.25">
      <c r="A51" s="43" t="s">
        <v>57</v>
      </c>
      <c r="B51" s="128">
        <v>211684</v>
      </c>
      <c r="C51" s="60">
        <v>217384.9</v>
      </c>
      <c r="D51" s="60">
        <v>230382.6</v>
      </c>
      <c r="E51" s="59">
        <v>249099.8</v>
      </c>
      <c r="F51" s="59">
        <v>258575.6</v>
      </c>
      <c r="G51" s="60">
        <v>287740.5</v>
      </c>
      <c r="H51" s="148">
        <v>316184.7</v>
      </c>
      <c r="I51" s="134"/>
    </row>
    <row r="52" spans="1:9" ht="15" customHeight="1" x14ac:dyDescent="0.25">
      <c r="A52" s="24" t="s">
        <v>58</v>
      </c>
      <c r="B52" s="121">
        <v>143527.4</v>
      </c>
      <c r="C52" s="59">
        <v>151468.29999999999</v>
      </c>
      <c r="D52" s="59">
        <v>154749.79999999999</v>
      </c>
      <c r="E52" s="59">
        <v>164713.79999999999</v>
      </c>
      <c r="F52" s="59">
        <v>169364.1</v>
      </c>
      <c r="G52" s="59">
        <v>185164.79999999999</v>
      </c>
      <c r="H52" s="148">
        <v>206751.3</v>
      </c>
    </row>
    <row r="53" spans="1:9" ht="15" customHeight="1" x14ac:dyDescent="0.25">
      <c r="A53" s="24" t="s">
        <v>59</v>
      </c>
      <c r="B53" s="121">
        <v>248733.1</v>
      </c>
      <c r="C53" s="59">
        <v>255795.5</v>
      </c>
      <c r="D53" s="59">
        <v>272029.09999999998</v>
      </c>
      <c r="E53" s="59">
        <v>286479.7</v>
      </c>
      <c r="F53" s="59">
        <v>291614.2</v>
      </c>
      <c r="G53" s="59">
        <v>357475</v>
      </c>
      <c r="H53" s="148">
        <v>414255.4</v>
      </c>
    </row>
    <row r="54" spans="1:9" ht="15" customHeight="1" x14ac:dyDescent="0.25">
      <c r="A54" s="23" t="s">
        <v>60</v>
      </c>
      <c r="B54" s="65">
        <v>373471.7</v>
      </c>
      <c r="C54" s="65">
        <v>399392.2</v>
      </c>
      <c r="D54" s="65">
        <v>452119.1</v>
      </c>
      <c r="E54" s="62">
        <v>480360.5</v>
      </c>
      <c r="F54" s="58">
        <v>467647.1</v>
      </c>
      <c r="G54" s="65">
        <v>592062.80000000005</v>
      </c>
      <c r="H54" s="62">
        <v>683355.3</v>
      </c>
      <c r="I54" s="133"/>
    </row>
    <row r="55" spans="1:9" ht="15" customHeight="1" x14ac:dyDescent="0.25">
      <c r="A55" s="24" t="s">
        <v>61</v>
      </c>
      <c r="B55" s="121">
        <v>345331.5</v>
      </c>
      <c r="C55" s="59">
        <v>361070.3</v>
      </c>
      <c r="D55" s="59">
        <v>422133.4</v>
      </c>
      <c r="E55" s="59">
        <v>438183</v>
      </c>
      <c r="F55" s="120">
        <v>412767.7</v>
      </c>
      <c r="G55" s="59">
        <v>492450.9</v>
      </c>
      <c r="H55" s="148">
        <v>549048</v>
      </c>
    </row>
    <row r="56" spans="1:9" ht="15" customHeight="1" x14ac:dyDescent="0.25">
      <c r="A56" s="24" t="s">
        <v>62</v>
      </c>
      <c r="B56" s="121">
        <v>248481.6</v>
      </c>
      <c r="C56" s="59">
        <v>259602</v>
      </c>
      <c r="D56" s="59">
        <v>281426.3</v>
      </c>
      <c r="E56" s="59">
        <v>297332.59999999998</v>
      </c>
      <c r="F56" s="59">
        <v>290412.2</v>
      </c>
      <c r="G56" s="59">
        <v>333964.7</v>
      </c>
      <c r="H56" s="148">
        <v>388519.7</v>
      </c>
    </row>
    <row r="57" spans="1:9" ht="15" customHeight="1" x14ac:dyDescent="0.25">
      <c r="A57" s="24" t="s">
        <v>63</v>
      </c>
      <c r="B57" s="121">
        <v>274535</v>
      </c>
      <c r="C57" s="59">
        <v>290362.40000000002</v>
      </c>
      <c r="D57" s="59">
        <v>304213.2</v>
      </c>
      <c r="E57" s="59">
        <v>327973.90000000002</v>
      </c>
      <c r="F57" s="59">
        <v>335559.5</v>
      </c>
      <c r="G57" s="59">
        <v>387433.7</v>
      </c>
      <c r="H57" s="148">
        <v>441297.3</v>
      </c>
    </row>
    <row r="58" spans="1:9" ht="15" customHeight="1" x14ac:dyDescent="0.25">
      <c r="A58" s="24" t="s">
        <v>64</v>
      </c>
      <c r="B58" s="121">
        <v>523310.8</v>
      </c>
      <c r="C58" s="59">
        <v>572350.5</v>
      </c>
      <c r="D58" s="59">
        <v>659921.1</v>
      </c>
      <c r="E58" s="59">
        <v>704097.8</v>
      </c>
      <c r="F58" s="59">
        <v>658311.69999999995</v>
      </c>
      <c r="G58" s="59">
        <v>883564</v>
      </c>
      <c r="H58" s="148">
        <v>1044591.6</v>
      </c>
    </row>
    <row r="59" spans="1:9" ht="15" customHeight="1" x14ac:dyDescent="0.25">
      <c r="A59" s="24" t="s">
        <v>65</v>
      </c>
      <c r="B59" s="121">
        <v>380430.8</v>
      </c>
      <c r="C59" s="59">
        <v>396367.8</v>
      </c>
      <c r="D59" s="59">
        <v>457661.1</v>
      </c>
      <c r="E59" s="59">
        <v>489587.1</v>
      </c>
      <c r="F59" s="59">
        <v>466779.7</v>
      </c>
      <c r="G59" s="59">
        <v>596319.80000000005</v>
      </c>
      <c r="H59" s="148">
        <v>668044</v>
      </c>
    </row>
    <row r="60" spans="1:9" ht="15" customHeight="1" x14ac:dyDescent="0.25">
      <c r="A60" s="24" t="s">
        <v>66</v>
      </c>
      <c r="B60" s="121">
        <v>231831.3</v>
      </c>
      <c r="C60" s="59">
        <v>242201.7</v>
      </c>
      <c r="D60" s="59">
        <v>260155.2</v>
      </c>
      <c r="E60" s="59">
        <v>280743.40000000002</v>
      </c>
      <c r="F60" s="59">
        <v>288278.8</v>
      </c>
      <c r="G60" s="59">
        <v>336235.7</v>
      </c>
      <c r="H60" s="148">
        <v>425530.9</v>
      </c>
    </row>
    <row r="61" spans="1:9" ht="15" customHeight="1" x14ac:dyDescent="0.25">
      <c r="A61" s="24" t="s">
        <v>67</v>
      </c>
      <c r="B61" s="121">
        <v>438303.1</v>
      </c>
      <c r="C61" s="59">
        <v>477302.9</v>
      </c>
      <c r="D61" s="59">
        <v>547866.9</v>
      </c>
      <c r="E61" s="59">
        <v>579554</v>
      </c>
      <c r="F61" s="59">
        <v>540576.6</v>
      </c>
      <c r="G61" s="59">
        <v>695592.3</v>
      </c>
      <c r="H61" s="148">
        <v>795795.4</v>
      </c>
    </row>
    <row r="62" spans="1:9" ht="15" customHeight="1" x14ac:dyDescent="0.25">
      <c r="A62" s="24" t="s">
        <v>68</v>
      </c>
      <c r="B62" s="121">
        <v>250772.9</v>
      </c>
      <c r="C62" s="59">
        <v>268466.40000000002</v>
      </c>
      <c r="D62" s="59">
        <v>289855.8</v>
      </c>
      <c r="E62" s="59">
        <v>308454</v>
      </c>
      <c r="F62" s="59">
        <v>335637</v>
      </c>
      <c r="G62" s="59">
        <v>420844.79999999999</v>
      </c>
      <c r="H62" s="148">
        <v>484903.7</v>
      </c>
    </row>
    <row r="63" spans="1:9" ht="15" customHeight="1" x14ac:dyDescent="0.25">
      <c r="A63" s="24" t="s">
        <v>69</v>
      </c>
      <c r="B63" s="121">
        <v>396361.6</v>
      </c>
      <c r="C63" s="59">
        <v>430967</v>
      </c>
      <c r="D63" s="59">
        <v>469309.3</v>
      </c>
      <c r="E63" s="59">
        <v>508283.2</v>
      </c>
      <c r="F63" s="59">
        <v>506541.7</v>
      </c>
      <c r="G63" s="59">
        <v>617664.1</v>
      </c>
      <c r="H63" s="148">
        <v>739124.7</v>
      </c>
    </row>
    <row r="64" spans="1:9" ht="15" customHeight="1" x14ac:dyDescent="0.25">
      <c r="A64" s="24" t="s">
        <v>70</v>
      </c>
      <c r="B64" s="121">
        <v>416823.3</v>
      </c>
      <c r="C64" s="59">
        <v>450009.9</v>
      </c>
      <c r="D64" s="59">
        <v>551255.19999999995</v>
      </c>
      <c r="E64" s="59">
        <v>581010.80000000005</v>
      </c>
      <c r="F64" s="59">
        <v>554155.19999999995</v>
      </c>
      <c r="G64" s="59">
        <v>754958.8</v>
      </c>
      <c r="H64" s="148">
        <v>850040.2</v>
      </c>
    </row>
    <row r="65" spans="1:9" ht="15" customHeight="1" x14ac:dyDescent="0.25">
      <c r="A65" s="24" t="s">
        <v>71</v>
      </c>
      <c r="B65" s="121">
        <v>267664.3</v>
      </c>
      <c r="C65" s="59">
        <v>283036.5</v>
      </c>
      <c r="D65" s="59">
        <v>312421.59999999998</v>
      </c>
      <c r="E65" s="59">
        <v>344672.1</v>
      </c>
      <c r="F65" s="59">
        <v>376779.9</v>
      </c>
      <c r="G65" s="59">
        <v>425303.8</v>
      </c>
      <c r="H65" s="148">
        <v>472849.7</v>
      </c>
    </row>
    <row r="66" spans="1:9" ht="15" customHeight="1" x14ac:dyDescent="0.25">
      <c r="A66" s="24" t="s">
        <v>72</v>
      </c>
      <c r="B66" s="121">
        <v>423704.5</v>
      </c>
      <c r="C66" s="59">
        <v>450296.1</v>
      </c>
      <c r="D66" s="59">
        <v>506319.5</v>
      </c>
      <c r="E66" s="59">
        <v>526919.69999999995</v>
      </c>
      <c r="F66" s="59">
        <v>508744.1</v>
      </c>
      <c r="G66" s="59">
        <v>679767.6</v>
      </c>
      <c r="H66" s="148">
        <v>754217.9</v>
      </c>
    </row>
    <row r="67" spans="1:9" ht="15" customHeight="1" x14ac:dyDescent="0.25">
      <c r="A67" s="24" t="s">
        <v>73</v>
      </c>
      <c r="B67" s="121">
        <v>278377.40000000002</v>
      </c>
      <c r="C67" s="59">
        <v>290233.09999999998</v>
      </c>
      <c r="D67" s="59">
        <v>309701.3</v>
      </c>
      <c r="E67" s="59">
        <v>325958.2</v>
      </c>
      <c r="F67" s="59">
        <v>347067.4</v>
      </c>
      <c r="G67" s="59">
        <v>413122</v>
      </c>
      <c r="H67" s="148">
        <v>493792.4</v>
      </c>
    </row>
    <row r="68" spans="1:9" ht="15" customHeight="1" x14ac:dyDescent="0.25">
      <c r="A68" s="24" t="s">
        <v>74</v>
      </c>
      <c r="B68" s="121">
        <v>293809.40000000002</v>
      </c>
      <c r="C68" s="59">
        <v>301710</v>
      </c>
      <c r="D68" s="59">
        <v>313348.90000000002</v>
      </c>
      <c r="E68" s="59">
        <v>347071.2</v>
      </c>
      <c r="F68" s="59">
        <v>361772.2</v>
      </c>
      <c r="G68" s="59">
        <v>423969.7</v>
      </c>
      <c r="H68" s="148">
        <v>496339.6</v>
      </c>
    </row>
    <row r="69" spans="1:9" ht="15" customHeight="1" x14ac:dyDescent="0.25">
      <c r="A69" s="23" t="s">
        <v>75</v>
      </c>
      <c r="B69" s="65">
        <v>793034.7</v>
      </c>
      <c r="C69" s="65">
        <v>889782.9</v>
      </c>
      <c r="D69" s="65">
        <v>1055909.2</v>
      </c>
      <c r="E69" s="62">
        <v>1074908</v>
      </c>
      <c r="F69" s="58">
        <v>943274.8</v>
      </c>
      <c r="G69" s="65">
        <v>1374839.9</v>
      </c>
      <c r="H69" s="62">
        <v>1635678.2</v>
      </c>
      <c r="I69" s="133"/>
    </row>
    <row r="70" spans="1:9" ht="15" customHeight="1" x14ac:dyDescent="0.25">
      <c r="A70" s="44" t="s">
        <v>76</v>
      </c>
      <c r="B70" s="121">
        <v>240205.5</v>
      </c>
      <c r="C70" s="59">
        <v>252940.7</v>
      </c>
      <c r="D70" s="59">
        <v>263729.8</v>
      </c>
      <c r="E70" s="120">
        <v>294094.2</v>
      </c>
      <c r="F70" s="120">
        <v>302428.2</v>
      </c>
      <c r="G70" s="59">
        <v>348779.7</v>
      </c>
      <c r="H70" s="147">
        <v>442701.5</v>
      </c>
    </row>
    <row r="71" spans="1:9" ht="15" customHeight="1" x14ac:dyDescent="0.25">
      <c r="A71" s="44" t="s">
        <v>77</v>
      </c>
      <c r="B71" s="121">
        <v>487287.7</v>
      </c>
      <c r="C71" s="59">
        <v>522207.4</v>
      </c>
      <c r="D71" s="59">
        <v>561039.30000000005</v>
      </c>
      <c r="E71" s="59">
        <v>587854</v>
      </c>
      <c r="F71" s="59">
        <v>584365.9</v>
      </c>
      <c r="G71" s="59">
        <v>721124.8</v>
      </c>
      <c r="H71" s="148">
        <v>816092.1</v>
      </c>
    </row>
    <row r="72" spans="1:9" ht="15" customHeight="1" x14ac:dyDescent="0.25">
      <c r="A72" s="44" t="s">
        <v>78</v>
      </c>
      <c r="B72" s="121">
        <v>1679858</v>
      </c>
      <c r="C72" s="59">
        <v>1924754.5</v>
      </c>
      <c r="D72" s="59">
        <v>2384749.1</v>
      </c>
      <c r="E72" s="59">
        <v>2383586</v>
      </c>
      <c r="F72" s="59">
        <v>1923636.2</v>
      </c>
      <c r="G72" s="59">
        <v>3014907.1</v>
      </c>
      <c r="H72" s="148">
        <v>3637116.5</v>
      </c>
    </row>
    <row r="73" spans="1:9" ht="15" customHeight="1" x14ac:dyDescent="0.25">
      <c r="A73" s="24" t="s">
        <v>108</v>
      </c>
      <c r="B73" s="121">
        <v>1906072.7</v>
      </c>
      <c r="C73" s="59">
        <v>2146291.7999999998</v>
      </c>
      <c r="D73" s="59">
        <v>2702932.4</v>
      </c>
      <c r="E73" s="59">
        <v>2716456.6</v>
      </c>
      <c r="F73" s="59">
        <v>1975988.9</v>
      </c>
      <c r="G73" s="59">
        <v>3341316</v>
      </c>
      <c r="H73" s="148">
        <v>4003533.3</v>
      </c>
    </row>
    <row r="74" spans="1:9" ht="15" customHeight="1" x14ac:dyDescent="0.25">
      <c r="A74" s="24" t="s">
        <v>109</v>
      </c>
      <c r="B74" s="121">
        <v>3950647.2</v>
      </c>
      <c r="C74" s="59">
        <v>4798760.9000000004</v>
      </c>
      <c r="D74" s="59">
        <v>5972394.9000000004</v>
      </c>
      <c r="E74" s="59">
        <v>6189325.7999999998</v>
      </c>
      <c r="F74" s="59">
        <v>5433087.7999999998</v>
      </c>
      <c r="G74" s="59">
        <v>8272866.4000000004</v>
      </c>
      <c r="H74" s="148">
        <v>10453480</v>
      </c>
    </row>
    <row r="75" spans="1:9" ht="15" customHeight="1" x14ac:dyDescent="0.25">
      <c r="A75" s="24" t="s">
        <v>81</v>
      </c>
      <c r="B75" s="121">
        <v>648871.30000000005</v>
      </c>
      <c r="C75" s="59">
        <v>713731</v>
      </c>
      <c r="D75" s="59">
        <v>853161</v>
      </c>
      <c r="E75" s="59">
        <v>787838.4</v>
      </c>
      <c r="F75" s="59">
        <v>739208.2</v>
      </c>
      <c r="G75" s="59">
        <v>985846.5</v>
      </c>
      <c r="H75" s="148">
        <v>1071252.3</v>
      </c>
    </row>
    <row r="76" spans="1:9" ht="15" customHeight="1" x14ac:dyDescent="0.25">
      <c r="A76" s="44" t="s">
        <v>82</v>
      </c>
      <c r="B76" s="121">
        <v>380470</v>
      </c>
      <c r="C76" s="59">
        <v>404819.8</v>
      </c>
      <c r="D76" s="59">
        <v>436365.4</v>
      </c>
      <c r="E76" s="59">
        <v>445545.7</v>
      </c>
      <c r="F76" s="59">
        <v>463603.9</v>
      </c>
      <c r="G76" s="59">
        <v>601401.1</v>
      </c>
      <c r="H76" s="148">
        <v>673544.8</v>
      </c>
    </row>
    <row r="77" spans="1:9" s="4" customFormat="1" ht="15" customHeight="1" x14ac:dyDescent="0.25">
      <c r="A77" s="45" t="s">
        <v>83</v>
      </c>
      <c r="B77" s="62">
        <v>405674.7</v>
      </c>
      <c r="C77" s="62">
        <v>445809.9</v>
      </c>
      <c r="D77" s="62">
        <v>508523.9</v>
      </c>
      <c r="E77" s="62">
        <v>533351.4</v>
      </c>
      <c r="F77" s="58">
        <v>532339.69999999995</v>
      </c>
      <c r="G77" s="62">
        <v>678737.5</v>
      </c>
      <c r="H77" s="62">
        <v>781579.6</v>
      </c>
      <c r="I77" s="133"/>
    </row>
    <row r="78" spans="1:9" ht="15" customHeight="1" x14ac:dyDescent="0.25">
      <c r="A78" s="44" t="s">
        <v>84</v>
      </c>
      <c r="B78" s="121">
        <v>225265</v>
      </c>
      <c r="C78" s="59">
        <v>229400.6</v>
      </c>
      <c r="D78" s="59">
        <v>256230</v>
      </c>
      <c r="E78" s="120">
        <v>270282.7</v>
      </c>
      <c r="F78" s="120">
        <v>297548.09999999998</v>
      </c>
      <c r="G78" s="59">
        <v>353184.5</v>
      </c>
      <c r="H78" s="147">
        <v>434627.5</v>
      </c>
    </row>
    <row r="79" spans="1:9" ht="15" customHeight="1" x14ac:dyDescent="0.25">
      <c r="A79" s="44" t="s">
        <v>85</v>
      </c>
      <c r="B79" s="121">
        <v>181916.2</v>
      </c>
      <c r="C79" s="59">
        <v>201882.5</v>
      </c>
      <c r="D79" s="59">
        <v>226436.7</v>
      </c>
      <c r="E79" s="59">
        <v>241482.8</v>
      </c>
      <c r="F79" s="59">
        <v>247766.7</v>
      </c>
      <c r="G79" s="59">
        <v>273231.59999999998</v>
      </c>
      <c r="H79" s="148">
        <v>320059.3</v>
      </c>
    </row>
    <row r="80" spans="1:9" ht="15" customHeight="1" x14ac:dyDescent="0.25">
      <c r="A80" s="44" t="s">
        <v>86</v>
      </c>
      <c r="B80" s="121">
        <v>385057.2</v>
      </c>
      <c r="C80" s="59">
        <v>403719.7</v>
      </c>
      <c r="D80" s="59">
        <v>448682.7</v>
      </c>
      <c r="E80" s="59">
        <v>475578.9</v>
      </c>
      <c r="F80" s="59">
        <v>495471.2</v>
      </c>
      <c r="G80" s="59">
        <v>589719.9</v>
      </c>
      <c r="H80" s="148">
        <v>656789.1</v>
      </c>
    </row>
    <row r="81" spans="1:9" ht="15" customHeight="1" x14ac:dyDescent="0.25">
      <c r="A81" s="44" t="s">
        <v>87</v>
      </c>
      <c r="B81" s="121">
        <v>230047.1</v>
      </c>
      <c r="C81" s="59">
        <v>238056.6</v>
      </c>
      <c r="D81" s="59">
        <v>256081.7</v>
      </c>
      <c r="E81" s="59">
        <v>280785</v>
      </c>
      <c r="F81" s="59">
        <v>300706.5</v>
      </c>
      <c r="G81" s="59">
        <v>400038.7</v>
      </c>
      <c r="H81" s="148">
        <v>440933.3</v>
      </c>
    </row>
    <row r="82" spans="1:9" ht="15" customHeight="1" x14ac:dyDescent="0.25">
      <c r="A82" s="44" t="s">
        <v>88</v>
      </c>
      <c r="B82" s="121">
        <v>633831.30000000005</v>
      </c>
      <c r="C82" s="59">
        <v>686444.6</v>
      </c>
      <c r="D82" s="59">
        <v>824537.3</v>
      </c>
      <c r="E82" s="59">
        <v>937587</v>
      </c>
      <c r="F82" s="59">
        <v>950427.4</v>
      </c>
      <c r="G82" s="59">
        <v>1091894.6000000001</v>
      </c>
      <c r="H82" s="148">
        <v>1164188.7</v>
      </c>
    </row>
    <row r="83" spans="1:9" ht="15" customHeight="1" x14ac:dyDescent="0.25">
      <c r="A83" s="44" t="s">
        <v>89</v>
      </c>
      <c r="B83" s="121">
        <v>471911.8</v>
      </c>
      <c r="C83" s="59">
        <v>526207.1</v>
      </c>
      <c r="D83" s="59">
        <v>607208.30000000005</v>
      </c>
      <c r="E83" s="59">
        <v>641937.5</v>
      </c>
      <c r="F83" s="59">
        <v>625618.69999999995</v>
      </c>
      <c r="G83" s="59">
        <v>831532.4</v>
      </c>
      <c r="H83" s="148">
        <v>1001234.6</v>
      </c>
    </row>
    <row r="84" spans="1:9" ht="15" customHeight="1" x14ac:dyDescent="0.25">
      <c r="A84" s="34" t="s">
        <v>121</v>
      </c>
      <c r="B84" s="121">
        <v>333713.40000000002</v>
      </c>
      <c r="C84" s="59">
        <v>407447.3</v>
      </c>
      <c r="D84" s="59">
        <v>473228.2</v>
      </c>
      <c r="E84" s="59">
        <v>417916.8</v>
      </c>
      <c r="F84" s="59">
        <v>396616.6</v>
      </c>
      <c r="G84" s="59">
        <v>699481.8</v>
      </c>
      <c r="H84" s="148">
        <v>848312.2</v>
      </c>
    </row>
    <row r="85" spans="1:9" ht="15" customHeight="1" x14ac:dyDescent="0.25">
      <c r="A85" s="44" t="s">
        <v>90</v>
      </c>
      <c r="B85" s="121">
        <v>386697.1</v>
      </c>
      <c r="C85" s="59">
        <v>422134.2</v>
      </c>
      <c r="D85" s="59">
        <v>464408.8</v>
      </c>
      <c r="E85" s="59">
        <v>474511.4</v>
      </c>
      <c r="F85" s="59">
        <v>483951.6</v>
      </c>
      <c r="G85" s="59">
        <v>581842.5</v>
      </c>
      <c r="H85" s="148">
        <v>693656</v>
      </c>
    </row>
    <row r="86" spans="1:9" ht="15" customHeight="1" x14ac:dyDescent="0.25">
      <c r="A86" s="44" t="s">
        <v>91</v>
      </c>
      <c r="B86" s="121">
        <v>341344.5</v>
      </c>
      <c r="C86" s="59">
        <v>358909.4</v>
      </c>
      <c r="D86" s="59">
        <v>380834.5</v>
      </c>
      <c r="E86" s="59">
        <v>403479.5</v>
      </c>
      <c r="F86" s="59">
        <v>407371</v>
      </c>
      <c r="G86" s="59">
        <v>426871.8</v>
      </c>
      <c r="H86" s="148">
        <v>514203.2</v>
      </c>
    </row>
    <row r="87" spans="1:9" ht="15" customHeight="1" x14ac:dyDescent="0.25">
      <c r="A87" s="44" t="s">
        <v>92</v>
      </c>
      <c r="B87" s="129">
        <v>484654.7</v>
      </c>
      <c r="C87" s="61">
        <v>515560.3</v>
      </c>
      <c r="D87" s="61">
        <v>570191.30000000005</v>
      </c>
      <c r="E87" s="59">
        <v>575297.1</v>
      </c>
      <c r="F87" s="59">
        <v>517023</v>
      </c>
      <c r="G87" s="61">
        <v>679724.8</v>
      </c>
      <c r="H87" s="148">
        <v>765634.7</v>
      </c>
    </row>
    <row r="88" spans="1:9" s="38" customFormat="1" ht="15" customHeight="1" x14ac:dyDescent="0.25">
      <c r="A88" s="35" t="s">
        <v>93</v>
      </c>
      <c r="B88" s="64">
        <v>547349</v>
      </c>
      <c r="C88" s="64">
        <v>573579.69999999995</v>
      </c>
      <c r="D88" s="64">
        <v>689413.9</v>
      </c>
      <c r="E88" s="58">
        <v>738802.4</v>
      </c>
      <c r="F88" s="58">
        <v>751094</v>
      </c>
      <c r="G88" s="64">
        <v>950614.1</v>
      </c>
      <c r="H88" s="58">
        <v>1090778.1000000001</v>
      </c>
      <c r="I88" s="133"/>
    </row>
    <row r="89" spans="1:9" ht="15" customHeight="1" x14ac:dyDescent="0.25">
      <c r="A89" s="44" t="s">
        <v>94</v>
      </c>
      <c r="B89" s="130">
        <v>225071.8</v>
      </c>
      <c r="C89" s="63">
        <v>228844.2</v>
      </c>
      <c r="D89" s="63">
        <v>263744.5</v>
      </c>
      <c r="E89" s="120">
        <v>291073.7</v>
      </c>
      <c r="F89" s="120">
        <v>308499.3</v>
      </c>
      <c r="G89" s="63">
        <v>363621.5</v>
      </c>
      <c r="H89" s="147">
        <v>457864.5</v>
      </c>
    </row>
    <row r="90" spans="1:9" ht="15" customHeight="1" x14ac:dyDescent="0.25">
      <c r="A90" s="44" t="s">
        <v>95</v>
      </c>
      <c r="B90" s="121">
        <v>922292.1</v>
      </c>
      <c r="C90" s="59">
        <v>974017.3</v>
      </c>
      <c r="D90" s="59">
        <v>1161944.5</v>
      </c>
      <c r="E90" s="59">
        <v>1260373.1000000001</v>
      </c>
      <c r="F90" s="59">
        <v>1154483.8999999999</v>
      </c>
      <c r="G90" s="59">
        <v>1684839.3</v>
      </c>
      <c r="H90" s="148">
        <v>2029719.8</v>
      </c>
    </row>
    <row r="91" spans="1:9" ht="15" customHeight="1" x14ac:dyDescent="0.25">
      <c r="A91" s="44" t="s">
        <v>96</v>
      </c>
      <c r="B91" s="121">
        <v>263346.5</v>
      </c>
      <c r="C91" s="59">
        <v>291717.40000000002</v>
      </c>
      <c r="D91" s="59">
        <v>326599.2</v>
      </c>
      <c r="E91" s="59">
        <v>358683.8</v>
      </c>
      <c r="F91" s="59">
        <v>414483.8</v>
      </c>
      <c r="G91" s="59">
        <v>512723.1</v>
      </c>
      <c r="H91" s="148">
        <v>549172</v>
      </c>
    </row>
    <row r="92" spans="1:9" ht="15" customHeight="1" x14ac:dyDescent="0.25">
      <c r="A92" s="44" t="s">
        <v>97</v>
      </c>
      <c r="B92" s="121">
        <v>734324.9</v>
      </c>
      <c r="C92" s="59">
        <v>752942.5</v>
      </c>
      <c r="D92" s="59">
        <v>873638.6</v>
      </c>
      <c r="E92" s="59">
        <v>936960.3</v>
      </c>
      <c r="F92" s="59">
        <v>1005493</v>
      </c>
      <c r="G92" s="59">
        <v>1199105.8</v>
      </c>
      <c r="H92" s="148">
        <v>1228904.5</v>
      </c>
    </row>
    <row r="93" spans="1:9" ht="15" customHeight="1" x14ac:dyDescent="0.25">
      <c r="A93" s="44" t="s">
        <v>98</v>
      </c>
      <c r="B93" s="121">
        <v>449626.2</v>
      </c>
      <c r="C93" s="59">
        <v>475867.3</v>
      </c>
      <c r="D93" s="59">
        <v>510201.59999999998</v>
      </c>
      <c r="E93" s="59">
        <v>568198.1</v>
      </c>
      <c r="F93" s="59">
        <v>591923.4</v>
      </c>
      <c r="G93" s="59">
        <v>731915.2</v>
      </c>
      <c r="H93" s="148">
        <v>840706.9</v>
      </c>
    </row>
    <row r="94" spans="1:9" ht="15" customHeight="1" x14ac:dyDescent="0.25">
      <c r="A94" s="44" t="s">
        <v>99</v>
      </c>
      <c r="B94" s="121">
        <v>505753.3</v>
      </c>
      <c r="C94" s="59">
        <v>526220.9</v>
      </c>
      <c r="D94" s="59">
        <v>576902.1</v>
      </c>
      <c r="E94" s="59">
        <v>613006.19999999995</v>
      </c>
      <c r="F94" s="59">
        <v>657755</v>
      </c>
      <c r="G94" s="59">
        <v>786590.9</v>
      </c>
      <c r="H94" s="148">
        <v>828825.8</v>
      </c>
    </row>
    <row r="95" spans="1:9" ht="15" customHeight="1" x14ac:dyDescent="0.25">
      <c r="A95" s="44" t="s">
        <v>100</v>
      </c>
      <c r="B95" s="121">
        <v>372300</v>
      </c>
      <c r="C95" s="59">
        <v>376452.8</v>
      </c>
      <c r="D95" s="59">
        <v>423176.6</v>
      </c>
      <c r="E95" s="59">
        <v>504185.5</v>
      </c>
      <c r="F95" s="59">
        <v>577387.19999999995</v>
      </c>
      <c r="G95" s="59">
        <v>713306.9</v>
      </c>
      <c r="H95" s="148">
        <v>794644.1</v>
      </c>
    </row>
    <row r="96" spans="1:9" ht="15" customHeight="1" x14ac:dyDescent="0.25">
      <c r="A96" s="44" t="s">
        <v>101</v>
      </c>
      <c r="B96" s="121">
        <v>1060991.5</v>
      </c>
      <c r="C96" s="59">
        <v>1125991.6000000001</v>
      </c>
      <c r="D96" s="59">
        <v>1247255.2</v>
      </c>
      <c r="E96" s="59">
        <v>1539596.1</v>
      </c>
      <c r="F96" s="59">
        <v>2066380.4</v>
      </c>
      <c r="G96" s="59">
        <v>2343311.4</v>
      </c>
      <c r="H96" s="148">
        <v>2338219.1</v>
      </c>
    </row>
    <row r="97" spans="1:19" ht="15" customHeight="1" x14ac:dyDescent="0.25">
      <c r="A97" s="44" t="s">
        <v>102</v>
      </c>
      <c r="B97" s="121">
        <v>1598480.4</v>
      </c>
      <c r="C97" s="59">
        <v>1643090.5</v>
      </c>
      <c r="D97" s="59">
        <v>2583723.5</v>
      </c>
      <c r="E97" s="59">
        <v>2468171.7000000002</v>
      </c>
      <c r="F97" s="59">
        <v>2124645</v>
      </c>
      <c r="G97" s="59">
        <v>2647233.9</v>
      </c>
      <c r="H97" s="148">
        <v>3303417</v>
      </c>
    </row>
    <row r="98" spans="1:19" ht="15" customHeight="1" x14ac:dyDescent="0.25">
      <c r="A98" s="44" t="s">
        <v>103</v>
      </c>
      <c r="B98" s="121">
        <v>298404.2</v>
      </c>
      <c r="C98" s="59">
        <v>344645.5</v>
      </c>
      <c r="D98" s="59">
        <v>345698</v>
      </c>
      <c r="E98" s="59">
        <v>365145.1</v>
      </c>
      <c r="F98" s="59">
        <v>411199.2</v>
      </c>
      <c r="G98" s="59">
        <v>523964.8</v>
      </c>
      <c r="H98" s="148">
        <v>543204.80000000005</v>
      </c>
    </row>
    <row r="99" spans="1:19" ht="15" customHeight="1" x14ac:dyDescent="0.25">
      <c r="A99" s="44" t="s">
        <v>104</v>
      </c>
      <c r="B99" s="122">
        <v>1475863.4</v>
      </c>
      <c r="C99" s="66">
        <v>1508337.9</v>
      </c>
      <c r="D99" s="66">
        <v>1736306.1</v>
      </c>
      <c r="E99" s="66">
        <v>1965793.7</v>
      </c>
      <c r="F99" s="66">
        <v>2495513.7000000002</v>
      </c>
      <c r="G99" s="66">
        <v>2932794</v>
      </c>
      <c r="H99" s="149">
        <v>2946171.5</v>
      </c>
    </row>
    <row r="101" spans="1:19" s="4" customFormat="1" ht="75" customHeight="1" x14ac:dyDescent="0.25">
      <c r="A101" s="161" t="s">
        <v>155</v>
      </c>
      <c r="B101" s="161"/>
      <c r="C101" s="161"/>
      <c r="D101" s="161"/>
      <c r="E101" s="161"/>
      <c r="F101" s="144"/>
      <c r="G101" s="146"/>
      <c r="H101" s="146"/>
    </row>
    <row r="102" spans="1:19" s="4" customFormat="1" x14ac:dyDescent="0.25">
      <c r="A102" s="162" t="s">
        <v>156</v>
      </c>
      <c r="B102" s="163"/>
      <c r="C102" s="163"/>
      <c r="D102" s="163"/>
      <c r="E102" s="163"/>
      <c r="F102" s="163"/>
      <c r="G102" s="163"/>
      <c r="H102" s="163"/>
      <c r="I102" s="163"/>
      <c r="J102" s="163"/>
      <c r="K102" s="163"/>
    </row>
    <row r="104" spans="1:19" s="41" customFormat="1" ht="21" customHeight="1" x14ac:dyDescent="0.25">
      <c r="A104" s="165" t="s">
        <v>169</v>
      </c>
      <c r="B104" s="165"/>
      <c r="C104" s="165"/>
      <c r="D104" s="165"/>
      <c r="E104" s="165"/>
      <c r="F104" s="165"/>
      <c r="G104" s="165"/>
      <c r="H104" s="165"/>
      <c r="I104" s="165"/>
      <c r="J104" s="165"/>
      <c r="K104" s="165"/>
      <c r="L104" s="165"/>
      <c r="N104" s="47"/>
      <c r="P104" s="150"/>
      <c r="Q104" s="150"/>
      <c r="R104" s="150"/>
      <c r="S104" s="150"/>
    </row>
  </sheetData>
  <mergeCells count="4">
    <mergeCell ref="A101:E101"/>
    <mergeCell ref="A102:K102"/>
    <mergeCell ref="A2:F2"/>
    <mergeCell ref="A104:L104"/>
  </mergeCells>
  <hyperlinks>
    <hyperlink ref="A1" location="Содержание!A1" display="    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2"/>
  <sheetViews>
    <sheetView workbookViewId="0">
      <selection activeCell="B9" sqref="B9"/>
    </sheetView>
  </sheetViews>
  <sheetFormatPr defaultColWidth="8.140625" defaultRowHeight="15.75" x14ac:dyDescent="0.25"/>
  <cols>
    <col min="1" max="1" width="41.28515625" style="2" customWidth="1"/>
    <col min="2" max="4" width="8.140625" style="2"/>
    <col min="5" max="5" width="8.5703125" style="2" customWidth="1"/>
    <col min="6" max="9" width="8.140625" style="2"/>
    <col min="10" max="10" width="8.140625" style="6"/>
    <col min="11" max="11" width="8.140625" style="2"/>
    <col min="12" max="12" width="8.140625" style="5"/>
    <col min="13" max="13" width="8.140625" style="2"/>
    <col min="14" max="14" width="8.140625" style="5"/>
    <col min="15" max="16" width="8.140625" style="2"/>
    <col min="17" max="17" width="8.140625" style="6"/>
    <col min="18" max="18" width="8.140625" style="2"/>
    <col min="19" max="19" width="8.140625" style="5"/>
    <col min="20" max="16384" width="8.140625" style="2"/>
  </cols>
  <sheetData>
    <row r="1" spans="1:21" ht="33" customHeight="1" x14ac:dyDescent="0.25">
      <c r="A1" s="8" t="s">
        <v>8</v>
      </c>
      <c r="B1" s="48"/>
      <c r="C1" s="48"/>
      <c r="D1" s="48"/>
      <c r="E1" s="48"/>
      <c r="F1" s="48"/>
      <c r="G1" s="48"/>
      <c r="J1" s="2"/>
      <c r="L1" s="2"/>
    </row>
    <row r="2" spans="1:21" ht="45.75" customHeight="1" x14ac:dyDescent="0.25">
      <c r="A2" s="164" t="s">
        <v>128</v>
      </c>
      <c r="B2" s="164"/>
      <c r="C2" s="164"/>
      <c r="D2" s="164"/>
      <c r="E2" s="164"/>
      <c r="F2" s="48"/>
      <c r="G2" s="49"/>
      <c r="H2" s="49"/>
    </row>
    <row r="3" spans="1:21" x14ac:dyDescent="0.25">
      <c r="A3" s="73"/>
      <c r="B3" s="78">
        <v>1998</v>
      </c>
      <c r="C3" s="14">
        <v>1999</v>
      </c>
      <c r="D3" s="14">
        <v>2000</v>
      </c>
      <c r="E3" s="14">
        <v>2001</v>
      </c>
      <c r="F3" s="14">
        <v>2002</v>
      </c>
      <c r="G3" s="14">
        <v>2003</v>
      </c>
      <c r="H3" s="14">
        <v>2004</v>
      </c>
      <c r="I3" s="14">
        <v>2005</v>
      </c>
      <c r="J3" s="14">
        <v>2006</v>
      </c>
      <c r="K3" s="14">
        <v>2007</v>
      </c>
      <c r="L3" s="14">
        <v>2008</v>
      </c>
      <c r="M3" s="14">
        <v>2009</v>
      </c>
      <c r="N3" s="14">
        <v>2010</v>
      </c>
      <c r="O3" s="14">
        <v>2011</v>
      </c>
      <c r="P3" s="14">
        <v>2012</v>
      </c>
      <c r="Q3" s="14">
        <v>2013</v>
      </c>
      <c r="R3" s="14">
        <v>2014</v>
      </c>
      <c r="S3" s="14">
        <v>2015</v>
      </c>
      <c r="T3" s="14">
        <v>2016</v>
      </c>
    </row>
    <row r="4" spans="1:21" ht="63" x14ac:dyDescent="0.25">
      <c r="A4" s="73" t="s">
        <v>110</v>
      </c>
      <c r="B4" s="15">
        <v>93.5</v>
      </c>
      <c r="C4" s="15">
        <v>105.6</v>
      </c>
      <c r="D4" s="15">
        <v>110.6</v>
      </c>
      <c r="E4" s="15">
        <v>106</v>
      </c>
      <c r="F4" s="15">
        <v>105.5</v>
      </c>
      <c r="G4" s="15">
        <v>107.6</v>
      </c>
      <c r="H4" s="15">
        <v>107.4</v>
      </c>
      <c r="I4" s="15">
        <v>107.6</v>
      </c>
      <c r="J4" s="15">
        <v>108.3</v>
      </c>
      <c r="K4" s="15">
        <v>108.3</v>
      </c>
      <c r="L4" s="15">
        <v>105.7</v>
      </c>
      <c r="M4" s="15">
        <v>92.4</v>
      </c>
      <c r="N4" s="15">
        <v>104.6</v>
      </c>
      <c r="O4" s="15">
        <v>105.4</v>
      </c>
      <c r="P4" s="15">
        <v>103.1</v>
      </c>
      <c r="Q4" s="15">
        <v>101.8</v>
      </c>
      <c r="R4" s="15">
        <v>101.3</v>
      </c>
      <c r="S4" s="15">
        <v>99.4</v>
      </c>
      <c r="T4" s="15">
        <v>100.8</v>
      </c>
      <c r="U4" s="84"/>
    </row>
    <row r="5" spans="1:21" ht="15" customHeight="1" x14ac:dyDescent="0.25">
      <c r="A5" s="16" t="s">
        <v>10</v>
      </c>
      <c r="B5" s="17">
        <v>94.6</v>
      </c>
      <c r="C5" s="17">
        <v>106.2</v>
      </c>
      <c r="D5" s="17">
        <v>114.9</v>
      </c>
      <c r="E5" s="17">
        <v>103.6</v>
      </c>
      <c r="F5" s="17">
        <v>107.6</v>
      </c>
      <c r="G5" s="17">
        <v>108.7</v>
      </c>
      <c r="H5" s="17">
        <v>107.4</v>
      </c>
      <c r="I5" s="17">
        <v>109.8</v>
      </c>
      <c r="J5" s="17">
        <v>109.9</v>
      </c>
      <c r="K5" s="17">
        <v>108.9</v>
      </c>
      <c r="L5" s="17">
        <v>107.5</v>
      </c>
      <c r="M5" s="17">
        <v>89.2</v>
      </c>
      <c r="N5" s="17">
        <v>103</v>
      </c>
      <c r="O5" s="17">
        <v>104.8</v>
      </c>
      <c r="P5" s="17">
        <v>103.7</v>
      </c>
      <c r="Q5" s="17">
        <v>101.6</v>
      </c>
      <c r="R5" s="17">
        <v>100.8</v>
      </c>
      <c r="S5" s="17">
        <v>99.3</v>
      </c>
      <c r="T5" s="17">
        <v>101.3</v>
      </c>
      <c r="U5" s="84"/>
    </row>
    <row r="6" spans="1:21" ht="15" customHeight="1" x14ac:dyDescent="0.25">
      <c r="A6" s="18" t="s">
        <v>11</v>
      </c>
      <c r="B6" s="79">
        <v>96.4</v>
      </c>
      <c r="C6" s="19">
        <v>111.1</v>
      </c>
      <c r="D6" s="19">
        <v>113.5</v>
      </c>
      <c r="E6" s="19">
        <v>102.3</v>
      </c>
      <c r="F6" s="19">
        <v>103.9</v>
      </c>
      <c r="G6" s="19">
        <v>107.4</v>
      </c>
      <c r="H6" s="19">
        <v>105.8</v>
      </c>
      <c r="I6" s="19">
        <v>107.4</v>
      </c>
      <c r="J6" s="19">
        <v>111.3</v>
      </c>
      <c r="K6" s="19">
        <v>113.2</v>
      </c>
      <c r="L6" s="19">
        <v>112.3</v>
      </c>
      <c r="M6" s="19">
        <v>101.5</v>
      </c>
      <c r="N6" s="19">
        <v>109.8</v>
      </c>
      <c r="O6" s="19">
        <v>111</v>
      </c>
      <c r="P6" s="19">
        <v>105.5</v>
      </c>
      <c r="Q6" s="19">
        <v>103</v>
      </c>
      <c r="R6" s="19">
        <v>102.8</v>
      </c>
      <c r="S6" s="19">
        <v>103</v>
      </c>
      <c r="T6" s="22">
        <v>103.4</v>
      </c>
      <c r="U6" s="84"/>
    </row>
    <row r="7" spans="1:21" ht="15" customHeight="1" x14ac:dyDescent="0.25">
      <c r="A7" s="21" t="s">
        <v>12</v>
      </c>
      <c r="B7" s="79">
        <v>100.9</v>
      </c>
      <c r="C7" s="19">
        <v>95.6</v>
      </c>
      <c r="D7" s="19">
        <v>115.5</v>
      </c>
      <c r="E7" s="19">
        <v>104.5</v>
      </c>
      <c r="F7" s="19">
        <v>105.4</v>
      </c>
      <c r="G7" s="19">
        <v>108</v>
      </c>
      <c r="H7" s="19">
        <v>103.8</v>
      </c>
      <c r="I7" s="19">
        <v>105.9</v>
      </c>
      <c r="J7" s="19">
        <v>106.9</v>
      </c>
      <c r="K7" s="19">
        <v>111.4</v>
      </c>
      <c r="L7" s="19">
        <v>106.2</v>
      </c>
      <c r="M7" s="19">
        <v>91.2</v>
      </c>
      <c r="N7" s="19">
        <v>104.5</v>
      </c>
      <c r="O7" s="19">
        <v>108.2</v>
      </c>
      <c r="P7" s="19">
        <v>108.3</v>
      </c>
      <c r="Q7" s="19">
        <v>101</v>
      </c>
      <c r="R7" s="19">
        <v>103.5</v>
      </c>
      <c r="S7" s="19">
        <v>101.5</v>
      </c>
      <c r="T7" s="22">
        <v>100.3</v>
      </c>
      <c r="U7" s="84"/>
    </row>
    <row r="8" spans="1:21" ht="15" customHeight="1" x14ac:dyDescent="0.25">
      <c r="A8" s="21" t="s">
        <v>13</v>
      </c>
      <c r="B8" s="79">
        <v>94.7</v>
      </c>
      <c r="C8" s="19">
        <v>107</v>
      </c>
      <c r="D8" s="19">
        <v>111.9</v>
      </c>
      <c r="E8" s="19">
        <v>102.2</v>
      </c>
      <c r="F8" s="19">
        <v>103.6</v>
      </c>
      <c r="G8" s="19">
        <v>105.8</v>
      </c>
      <c r="H8" s="19">
        <v>105.2</v>
      </c>
      <c r="I8" s="19">
        <v>100.2</v>
      </c>
      <c r="J8" s="19">
        <v>107.2</v>
      </c>
      <c r="K8" s="19">
        <v>114</v>
      </c>
      <c r="L8" s="19">
        <v>101.2</v>
      </c>
      <c r="M8" s="19">
        <v>94.8</v>
      </c>
      <c r="N8" s="19">
        <v>106.7</v>
      </c>
      <c r="O8" s="19">
        <v>102.9</v>
      </c>
      <c r="P8" s="19">
        <v>102.2</v>
      </c>
      <c r="Q8" s="19">
        <v>101.4</v>
      </c>
      <c r="R8" s="19">
        <v>100.8</v>
      </c>
      <c r="S8" s="19">
        <v>98.4</v>
      </c>
      <c r="T8" s="22">
        <v>100.6</v>
      </c>
      <c r="U8" s="84"/>
    </row>
    <row r="9" spans="1:21" ht="15" customHeight="1" x14ac:dyDescent="0.25">
      <c r="A9" s="21" t="s">
        <v>14</v>
      </c>
      <c r="B9" s="79">
        <v>92.4</v>
      </c>
      <c r="C9" s="19">
        <v>107.1</v>
      </c>
      <c r="D9" s="19">
        <v>108.5</v>
      </c>
      <c r="E9" s="19">
        <v>100.6</v>
      </c>
      <c r="F9" s="19">
        <v>101.4</v>
      </c>
      <c r="G9" s="19">
        <v>110.4</v>
      </c>
      <c r="H9" s="19">
        <v>101.6</v>
      </c>
      <c r="I9" s="19">
        <v>106.3</v>
      </c>
      <c r="J9" s="19">
        <v>107.6</v>
      </c>
      <c r="K9" s="19">
        <v>112.9</v>
      </c>
      <c r="L9" s="19">
        <v>108</v>
      </c>
      <c r="M9" s="19">
        <v>96.3</v>
      </c>
      <c r="N9" s="19">
        <v>101.2</v>
      </c>
      <c r="O9" s="19">
        <v>111.4</v>
      </c>
      <c r="P9" s="19">
        <v>109.3</v>
      </c>
      <c r="Q9" s="19">
        <v>102.2</v>
      </c>
      <c r="R9" s="19">
        <v>105.9</v>
      </c>
      <c r="S9" s="19">
        <v>100.5</v>
      </c>
      <c r="T9" s="22">
        <v>101.4</v>
      </c>
      <c r="U9" s="84"/>
    </row>
    <row r="10" spans="1:21" ht="15" customHeight="1" x14ac:dyDescent="0.25">
      <c r="A10" s="21" t="s">
        <v>15</v>
      </c>
      <c r="B10" s="79">
        <v>86.1</v>
      </c>
      <c r="C10" s="19">
        <v>105</v>
      </c>
      <c r="D10" s="19">
        <v>112.4</v>
      </c>
      <c r="E10" s="19">
        <v>100.8</v>
      </c>
      <c r="F10" s="19">
        <v>102.3</v>
      </c>
      <c r="G10" s="19">
        <v>106.1</v>
      </c>
      <c r="H10" s="19">
        <v>107.1</v>
      </c>
      <c r="I10" s="19">
        <v>104.8</v>
      </c>
      <c r="J10" s="19">
        <v>107</v>
      </c>
      <c r="K10" s="19">
        <v>112.3</v>
      </c>
      <c r="L10" s="19">
        <v>99.9</v>
      </c>
      <c r="M10" s="19">
        <v>93.2</v>
      </c>
      <c r="N10" s="19">
        <v>101.8</v>
      </c>
      <c r="O10" s="19">
        <v>100.6</v>
      </c>
      <c r="P10" s="19">
        <v>96.4</v>
      </c>
      <c r="Q10" s="19">
        <v>105.1</v>
      </c>
      <c r="R10" s="19">
        <v>89.9</v>
      </c>
      <c r="S10" s="19">
        <v>101.3</v>
      </c>
      <c r="T10" s="22">
        <v>96.4</v>
      </c>
      <c r="U10" s="84"/>
    </row>
    <row r="11" spans="1:21" ht="15" customHeight="1" x14ac:dyDescent="0.25">
      <c r="A11" s="21" t="s">
        <v>16</v>
      </c>
      <c r="B11" s="79">
        <v>95.1</v>
      </c>
      <c r="C11" s="19">
        <v>101.5</v>
      </c>
      <c r="D11" s="19">
        <v>107.4</v>
      </c>
      <c r="E11" s="19">
        <v>107.8</v>
      </c>
      <c r="F11" s="19">
        <v>102.5</v>
      </c>
      <c r="G11" s="19">
        <v>107.6</v>
      </c>
      <c r="H11" s="19">
        <v>106.2</v>
      </c>
      <c r="I11" s="19">
        <v>105.6</v>
      </c>
      <c r="J11" s="19">
        <v>106.7</v>
      </c>
      <c r="K11" s="19">
        <v>112.6</v>
      </c>
      <c r="L11" s="19">
        <v>115.8</v>
      </c>
      <c r="M11" s="19">
        <v>93.6</v>
      </c>
      <c r="N11" s="19">
        <v>110.1</v>
      </c>
      <c r="O11" s="19">
        <v>112.9</v>
      </c>
      <c r="P11" s="19">
        <v>109.6</v>
      </c>
      <c r="Q11" s="19">
        <v>97.2</v>
      </c>
      <c r="R11" s="19">
        <v>103.1</v>
      </c>
      <c r="S11" s="19">
        <v>94.6</v>
      </c>
      <c r="T11" s="22">
        <v>102.7</v>
      </c>
      <c r="U11" s="84"/>
    </row>
    <row r="12" spans="1:21" ht="15" customHeight="1" x14ac:dyDescent="0.25">
      <c r="A12" s="21" t="s">
        <v>17</v>
      </c>
      <c r="B12" s="79">
        <v>94.9</v>
      </c>
      <c r="C12" s="19">
        <v>105.6</v>
      </c>
      <c r="D12" s="19">
        <v>106.6</v>
      </c>
      <c r="E12" s="19">
        <v>101.5</v>
      </c>
      <c r="F12" s="19">
        <v>102.1</v>
      </c>
      <c r="G12" s="19">
        <v>104.6</v>
      </c>
      <c r="H12" s="19">
        <v>105.1</v>
      </c>
      <c r="I12" s="19">
        <v>103.6</v>
      </c>
      <c r="J12" s="19">
        <v>106.4</v>
      </c>
      <c r="K12" s="19">
        <v>106.5</v>
      </c>
      <c r="L12" s="19">
        <v>103.9</v>
      </c>
      <c r="M12" s="19">
        <v>90.2</v>
      </c>
      <c r="N12" s="19">
        <v>106.3</v>
      </c>
      <c r="O12" s="19">
        <v>103.9</v>
      </c>
      <c r="P12" s="19">
        <v>104.1</v>
      </c>
      <c r="Q12" s="19">
        <v>102.3</v>
      </c>
      <c r="R12" s="19">
        <v>100.4</v>
      </c>
      <c r="S12" s="19">
        <v>98.6</v>
      </c>
      <c r="T12" s="22">
        <v>96.8</v>
      </c>
      <c r="U12" s="84"/>
    </row>
    <row r="13" spans="1:21" ht="15" customHeight="1" x14ac:dyDescent="0.25">
      <c r="A13" s="21" t="s">
        <v>18</v>
      </c>
      <c r="B13" s="79">
        <v>102</v>
      </c>
      <c r="C13" s="19">
        <v>100.9</v>
      </c>
      <c r="D13" s="19">
        <v>111.4</v>
      </c>
      <c r="E13" s="19">
        <v>98.4</v>
      </c>
      <c r="F13" s="19">
        <v>107.8</v>
      </c>
      <c r="G13" s="19">
        <v>110.5</v>
      </c>
      <c r="H13" s="19">
        <v>107.5</v>
      </c>
      <c r="I13" s="19">
        <v>104.5</v>
      </c>
      <c r="J13" s="19">
        <v>105.2</v>
      </c>
      <c r="K13" s="19">
        <v>109.3</v>
      </c>
      <c r="L13" s="19">
        <v>104.1</v>
      </c>
      <c r="M13" s="19">
        <v>96</v>
      </c>
      <c r="N13" s="19">
        <v>103</v>
      </c>
      <c r="O13" s="19">
        <v>108.4</v>
      </c>
      <c r="P13" s="19">
        <v>104.7</v>
      </c>
      <c r="Q13" s="19">
        <v>104.2</v>
      </c>
      <c r="R13" s="19">
        <v>104.5</v>
      </c>
      <c r="S13" s="19">
        <v>102.9</v>
      </c>
      <c r="T13" s="22">
        <v>103.9</v>
      </c>
      <c r="U13" s="84"/>
    </row>
    <row r="14" spans="1:21" ht="15" customHeight="1" x14ac:dyDescent="0.25">
      <c r="A14" s="21" t="s">
        <v>19</v>
      </c>
      <c r="B14" s="79">
        <v>95.7</v>
      </c>
      <c r="C14" s="19">
        <v>103.2</v>
      </c>
      <c r="D14" s="19">
        <v>108.3</v>
      </c>
      <c r="E14" s="19">
        <v>103.4</v>
      </c>
      <c r="F14" s="19">
        <v>110.5</v>
      </c>
      <c r="G14" s="19">
        <v>107.8</v>
      </c>
      <c r="H14" s="19">
        <v>106.2</v>
      </c>
      <c r="I14" s="19">
        <v>101.7</v>
      </c>
      <c r="J14" s="19">
        <v>108.2</v>
      </c>
      <c r="K14" s="19">
        <v>108</v>
      </c>
      <c r="L14" s="19">
        <v>103.6</v>
      </c>
      <c r="M14" s="19">
        <v>93.5</v>
      </c>
      <c r="N14" s="19">
        <v>104</v>
      </c>
      <c r="O14" s="19">
        <v>104.8</v>
      </c>
      <c r="P14" s="19">
        <v>101.8</v>
      </c>
      <c r="Q14" s="19">
        <v>103.4</v>
      </c>
      <c r="R14" s="19">
        <v>105.1</v>
      </c>
      <c r="S14" s="19">
        <v>101</v>
      </c>
      <c r="T14" s="22">
        <v>101.6</v>
      </c>
      <c r="U14" s="84"/>
    </row>
    <row r="15" spans="1:21" ht="15" customHeight="1" x14ac:dyDescent="0.25">
      <c r="A15" s="21" t="s">
        <v>20</v>
      </c>
      <c r="B15" s="79">
        <v>97.7</v>
      </c>
      <c r="C15" s="19">
        <v>104.9</v>
      </c>
      <c r="D15" s="19">
        <v>106.6</v>
      </c>
      <c r="E15" s="19">
        <v>107</v>
      </c>
      <c r="F15" s="19">
        <v>104.9</v>
      </c>
      <c r="G15" s="19">
        <v>112.2</v>
      </c>
      <c r="H15" s="19">
        <v>113.4</v>
      </c>
      <c r="I15" s="19">
        <v>107.6</v>
      </c>
      <c r="J15" s="19">
        <v>108.7</v>
      </c>
      <c r="K15" s="19">
        <v>110.5</v>
      </c>
      <c r="L15" s="19">
        <v>108.2</v>
      </c>
      <c r="M15" s="19">
        <v>90.4</v>
      </c>
      <c r="N15" s="19">
        <v>107.7</v>
      </c>
      <c r="O15" s="19">
        <v>108.1</v>
      </c>
      <c r="P15" s="19">
        <v>104.8</v>
      </c>
      <c r="Q15" s="19">
        <v>102.2</v>
      </c>
      <c r="R15" s="19">
        <v>100.1</v>
      </c>
      <c r="S15" s="19">
        <v>102.6</v>
      </c>
      <c r="T15" s="22">
        <v>103.3</v>
      </c>
      <c r="U15" s="84"/>
    </row>
    <row r="16" spans="1:21" ht="15" customHeight="1" x14ac:dyDescent="0.25">
      <c r="A16" s="21" t="s">
        <v>21</v>
      </c>
      <c r="B16" s="79">
        <v>107</v>
      </c>
      <c r="C16" s="19">
        <v>101</v>
      </c>
      <c r="D16" s="19">
        <v>117.3</v>
      </c>
      <c r="E16" s="19">
        <v>106.3</v>
      </c>
      <c r="F16" s="19">
        <v>104.6</v>
      </c>
      <c r="G16" s="19">
        <v>105.2</v>
      </c>
      <c r="H16" s="19">
        <v>102.3</v>
      </c>
      <c r="I16" s="19">
        <v>107.9</v>
      </c>
      <c r="J16" s="19">
        <v>103.9</v>
      </c>
      <c r="K16" s="19">
        <v>106</v>
      </c>
      <c r="L16" s="19">
        <v>106.3</v>
      </c>
      <c r="M16" s="19">
        <v>85.8</v>
      </c>
      <c r="N16" s="19">
        <v>103.4</v>
      </c>
      <c r="O16" s="19">
        <v>113.3</v>
      </c>
      <c r="P16" s="19">
        <v>103.9</v>
      </c>
      <c r="Q16" s="19">
        <v>101.8</v>
      </c>
      <c r="R16" s="19">
        <v>101.4</v>
      </c>
      <c r="S16" s="19">
        <v>102.4</v>
      </c>
      <c r="T16" s="22">
        <v>97.9</v>
      </c>
      <c r="U16" s="84"/>
    </row>
    <row r="17" spans="1:21" ht="15" customHeight="1" x14ac:dyDescent="0.25">
      <c r="A17" s="21" t="s">
        <v>22</v>
      </c>
      <c r="B17" s="79">
        <v>96.4</v>
      </c>
      <c r="C17" s="19">
        <v>102.3</v>
      </c>
      <c r="D17" s="19">
        <v>113.5</v>
      </c>
      <c r="E17" s="19">
        <v>104.2</v>
      </c>
      <c r="F17" s="19">
        <v>100</v>
      </c>
      <c r="G17" s="19">
        <v>107.4</v>
      </c>
      <c r="H17" s="19">
        <v>106.3</v>
      </c>
      <c r="I17" s="19">
        <v>105.7</v>
      </c>
      <c r="J17" s="19">
        <v>108</v>
      </c>
      <c r="K17" s="19">
        <v>104.4</v>
      </c>
      <c r="L17" s="19">
        <v>103.8</v>
      </c>
      <c r="M17" s="19">
        <v>93.6</v>
      </c>
      <c r="N17" s="19">
        <v>104.5</v>
      </c>
      <c r="O17" s="19">
        <v>108.6</v>
      </c>
      <c r="P17" s="19">
        <v>105</v>
      </c>
      <c r="Q17" s="19">
        <v>102.5</v>
      </c>
      <c r="R17" s="19">
        <v>99</v>
      </c>
      <c r="S17" s="19">
        <v>98.1</v>
      </c>
      <c r="T17" s="22">
        <v>99.1</v>
      </c>
      <c r="U17" s="84"/>
    </row>
    <row r="18" spans="1:21" ht="15" customHeight="1" x14ac:dyDescent="0.25">
      <c r="A18" s="21" t="s">
        <v>23</v>
      </c>
      <c r="B18" s="79">
        <v>91.9</v>
      </c>
      <c r="C18" s="19">
        <v>125.6</v>
      </c>
      <c r="D18" s="19">
        <v>103.7</v>
      </c>
      <c r="E18" s="19">
        <v>106.5</v>
      </c>
      <c r="F18" s="19">
        <v>101.1</v>
      </c>
      <c r="G18" s="19">
        <v>104.7</v>
      </c>
      <c r="H18" s="19">
        <v>102.1</v>
      </c>
      <c r="I18" s="19">
        <v>105</v>
      </c>
      <c r="J18" s="19">
        <v>106.2</v>
      </c>
      <c r="K18" s="19">
        <v>109</v>
      </c>
      <c r="L18" s="19">
        <v>107.6</v>
      </c>
      <c r="M18" s="19">
        <v>95.4</v>
      </c>
      <c r="N18" s="19">
        <v>107.4</v>
      </c>
      <c r="O18" s="19">
        <v>104.7</v>
      </c>
      <c r="P18" s="19">
        <v>104.2</v>
      </c>
      <c r="Q18" s="19">
        <v>104.5</v>
      </c>
      <c r="R18" s="19">
        <v>100.4</v>
      </c>
      <c r="S18" s="19">
        <v>99.1</v>
      </c>
      <c r="T18" s="22">
        <v>97.7</v>
      </c>
      <c r="U18" s="84"/>
    </row>
    <row r="19" spans="1:21" ht="15" customHeight="1" x14ac:dyDescent="0.25">
      <c r="A19" s="21" t="s">
        <v>24</v>
      </c>
      <c r="B19" s="79">
        <v>99.1</v>
      </c>
      <c r="C19" s="19">
        <v>109.2</v>
      </c>
      <c r="D19" s="19">
        <v>112.1</v>
      </c>
      <c r="E19" s="19">
        <v>109.6</v>
      </c>
      <c r="F19" s="19">
        <v>103.1</v>
      </c>
      <c r="G19" s="19">
        <v>108.1</v>
      </c>
      <c r="H19" s="19">
        <v>104.9</v>
      </c>
      <c r="I19" s="19">
        <v>104.5</v>
      </c>
      <c r="J19" s="19">
        <v>107.2</v>
      </c>
      <c r="K19" s="19">
        <v>110.5</v>
      </c>
      <c r="L19" s="19">
        <v>105.8</v>
      </c>
      <c r="M19" s="19">
        <v>99.6</v>
      </c>
      <c r="N19" s="19">
        <v>97</v>
      </c>
      <c r="O19" s="19">
        <v>112.8</v>
      </c>
      <c r="P19" s="19">
        <v>108.9</v>
      </c>
      <c r="Q19" s="19">
        <v>109.2</v>
      </c>
      <c r="R19" s="19">
        <v>105.7</v>
      </c>
      <c r="S19" s="19">
        <v>106.9</v>
      </c>
      <c r="T19" s="22">
        <v>95.1</v>
      </c>
      <c r="U19" s="84"/>
    </row>
    <row r="20" spans="1:21" ht="15" customHeight="1" x14ac:dyDescent="0.25">
      <c r="A20" s="21" t="s">
        <v>25</v>
      </c>
      <c r="B20" s="79">
        <v>102</v>
      </c>
      <c r="C20" s="19">
        <v>105</v>
      </c>
      <c r="D20" s="19">
        <v>106.6</v>
      </c>
      <c r="E20" s="19">
        <v>102.7</v>
      </c>
      <c r="F20" s="19">
        <v>101.7</v>
      </c>
      <c r="G20" s="19">
        <v>109.4</v>
      </c>
      <c r="H20" s="19">
        <v>108.1</v>
      </c>
      <c r="I20" s="19">
        <v>102</v>
      </c>
      <c r="J20" s="19">
        <v>110.7</v>
      </c>
      <c r="K20" s="19">
        <v>107.7</v>
      </c>
      <c r="L20" s="19">
        <v>107.4</v>
      </c>
      <c r="M20" s="19">
        <v>91.5</v>
      </c>
      <c r="N20" s="19">
        <v>103.4</v>
      </c>
      <c r="O20" s="19">
        <v>105.7</v>
      </c>
      <c r="P20" s="19">
        <v>100</v>
      </c>
      <c r="Q20" s="19">
        <v>101</v>
      </c>
      <c r="R20" s="19">
        <v>98.9</v>
      </c>
      <c r="S20" s="19">
        <v>99.4</v>
      </c>
      <c r="T20" s="22">
        <v>101.5</v>
      </c>
      <c r="U20" s="84"/>
    </row>
    <row r="21" spans="1:21" ht="15" customHeight="1" x14ac:dyDescent="0.25">
      <c r="A21" s="21" t="s">
        <v>26</v>
      </c>
      <c r="B21" s="79">
        <v>96.7</v>
      </c>
      <c r="C21" s="19">
        <v>99.7</v>
      </c>
      <c r="D21" s="19">
        <v>110.5</v>
      </c>
      <c r="E21" s="19">
        <v>103.5</v>
      </c>
      <c r="F21" s="19">
        <v>102.1</v>
      </c>
      <c r="G21" s="19">
        <v>104.5</v>
      </c>
      <c r="H21" s="19">
        <v>106.2</v>
      </c>
      <c r="I21" s="19">
        <v>106.5</v>
      </c>
      <c r="J21" s="19">
        <v>109.1</v>
      </c>
      <c r="K21" s="19">
        <v>112.1</v>
      </c>
      <c r="L21" s="19">
        <v>107.4</v>
      </c>
      <c r="M21" s="19">
        <v>93.1</v>
      </c>
      <c r="N21" s="19">
        <v>103.6</v>
      </c>
      <c r="O21" s="19">
        <v>105.3</v>
      </c>
      <c r="P21" s="19">
        <v>102.5</v>
      </c>
      <c r="Q21" s="19">
        <v>104.4</v>
      </c>
      <c r="R21" s="19">
        <v>105.8</v>
      </c>
      <c r="S21" s="19">
        <v>105.6</v>
      </c>
      <c r="T21" s="22">
        <v>104.1</v>
      </c>
      <c r="U21" s="84"/>
    </row>
    <row r="22" spans="1:21" ht="15" customHeight="1" x14ac:dyDescent="0.25">
      <c r="A22" s="21" t="s">
        <v>27</v>
      </c>
      <c r="B22" s="79">
        <v>90.1</v>
      </c>
      <c r="C22" s="19">
        <v>111.5</v>
      </c>
      <c r="D22" s="19">
        <v>107.7</v>
      </c>
      <c r="E22" s="19">
        <v>109.7</v>
      </c>
      <c r="F22" s="19">
        <v>103.5</v>
      </c>
      <c r="G22" s="19">
        <v>104.4</v>
      </c>
      <c r="H22" s="19">
        <v>108.3</v>
      </c>
      <c r="I22" s="19">
        <v>105.9</v>
      </c>
      <c r="J22" s="19">
        <v>110.5</v>
      </c>
      <c r="K22" s="19">
        <v>106.5</v>
      </c>
      <c r="L22" s="19">
        <v>101.1</v>
      </c>
      <c r="M22" s="19">
        <v>91.9</v>
      </c>
      <c r="N22" s="19">
        <v>103</v>
      </c>
      <c r="O22" s="19">
        <v>107</v>
      </c>
      <c r="P22" s="19">
        <v>104.6</v>
      </c>
      <c r="Q22" s="19">
        <v>102.6</v>
      </c>
      <c r="R22" s="19">
        <v>101.9</v>
      </c>
      <c r="S22" s="19">
        <v>100.4</v>
      </c>
      <c r="T22" s="22">
        <v>101.2</v>
      </c>
      <c r="U22" s="84"/>
    </row>
    <row r="23" spans="1:21" ht="15" customHeight="1" x14ac:dyDescent="0.25">
      <c r="A23" s="21" t="s">
        <v>28</v>
      </c>
      <c r="B23" s="79">
        <v>92.9</v>
      </c>
      <c r="C23" s="19">
        <v>106.8</v>
      </c>
      <c r="D23" s="19">
        <v>118.9</v>
      </c>
      <c r="E23" s="19">
        <v>103</v>
      </c>
      <c r="F23" s="19">
        <v>110</v>
      </c>
      <c r="G23" s="19">
        <v>108.8</v>
      </c>
      <c r="H23" s="19">
        <v>107.2</v>
      </c>
      <c r="I23" s="19">
        <v>112.5</v>
      </c>
      <c r="J23" s="19">
        <v>110.7</v>
      </c>
      <c r="K23" s="19">
        <v>108.3</v>
      </c>
      <c r="L23" s="19">
        <v>107.7</v>
      </c>
      <c r="M23" s="19">
        <v>87.2</v>
      </c>
      <c r="N23" s="19">
        <v>101.4</v>
      </c>
      <c r="O23" s="19">
        <v>102.8</v>
      </c>
      <c r="P23" s="19">
        <v>103</v>
      </c>
      <c r="Q23" s="19">
        <v>101</v>
      </c>
      <c r="R23" s="19">
        <v>100.2</v>
      </c>
      <c r="S23" s="19">
        <v>97.9</v>
      </c>
      <c r="T23" s="22">
        <v>101</v>
      </c>
      <c r="U23" s="84"/>
    </row>
    <row r="24" spans="1:21" s="49" customFormat="1" ht="15" customHeight="1" x14ac:dyDescent="0.25">
      <c r="A24" s="16" t="s">
        <v>29</v>
      </c>
      <c r="B24" s="17">
        <v>95.6</v>
      </c>
      <c r="C24" s="17">
        <v>107.4</v>
      </c>
      <c r="D24" s="17">
        <v>109.7</v>
      </c>
      <c r="E24" s="17">
        <v>104.8</v>
      </c>
      <c r="F24" s="17">
        <v>108.6</v>
      </c>
      <c r="G24" s="17">
        <v>107.1</v>
      </c>
      <c r="H24" s="17">
        <v>108.5</v>
      </c>
      <c r="I24" s="17">
        <v>106.6</v>
      </c>
      <c r="J24" s="17">
        <v>107.7</v>
      </c>
      <c r="K24" s="17">
        <v>109</v>
      </c>
      <c r="L24" s="17">
        <v>104.7</v>
      </c>
      <c r="M24" s="17">
        <v>94.9</v>
      </c>
      <c r="N24" s="17">
        <v>104.4</v>
      </c>
      <c r="O24" s="17">
        <v>106.1</v>
      </c>
      <c r="P24" s="17">
        <v>103.8</v>
      </c>
      <c r="Q24" s="17">
        <v>100.3</v>
      </c>
      <c r="R24" s="17">
        <v>100.9</v>
      </c>
      <c r="S24" s="17">
        <v>101.5</v>
      </c>
      <c r="T24" s="17">
        <v>101.7</v>
      </c>
      <c r="U24" s="84"/>
    </row>
    <row r="25" spans="1:21" ht="15" customHeight="1" x14ac:dyDescent="0.25">
      <c r="A25" s="21" t="s">
        <v>30</v>
      </c>
      <c r="B25" s="79">
        <v>92.8</v>
      </c>
      <c r="C25" s="19">
        <v>110.9</v>
      </c>
      <c r="D25" s="19">
        <v>108.3</v>
      </c>
      <c r="E25" s="19">
        <v>102.8</v>
      </c>
      <c r="F25" s="19">
        <v>107.5</v>
      </c>
      <c r="G25" s="19">
        <v>101.6</v>
      </c>
      <c r="H25" s="19">
        <v>103</v>
      </c>
      <c r="I25" s="19">
        <v>106.9</v>
      </c>
      <c r="J25" s="19">
        <v>105.1</v>
      </c>
      <c r="K25" s="19">
        <v>108.5</v>
      </c>
      <c r="L25" s="19">
        <v>95.4</v>
      </c>
      <c r="M25" s="19">
        <v>87.6</v>
      </c>
      <c r="N25" s="19">
        <v>104.4</v>
      </c>
      <c r="O25" s="19">
        <v>102.2</v>
      </c>
      <c r="P25" s="19">
        <v>101.5</v>
      </c>
      <c r="Q25" s="19">
        <v>100.7</v>
      </c>
      <c r="R25" s="19">
        <v>100.1</v>
      </c>
      <c r="S25" s="19">
        <v>100.4</v>
      </c>
      <c r="T25" s="22">
        <v>100.1</v>
      </c>
      <c r="U25" s="84"/>
    </row>
    <row r="26" spans="1:21" ht="15" customHeight="1" x14ac:dyDescent="0.25">
      <c r="A26" s="21" t="s">
        <v>31</v>
      </c>
      <c r="B26" s="79">
        <v>99.4</v>
      </c>
      <c r="C26" s="19">
        <v>96.3</v>
      </c>
      <c r="D26" s="19">
        <v>110.1</v>
      </c>
      <c r="E26" s="19">
        <v>107.9</v>
      </c>
      <c r="F26" s="19">
        <v>96.6</v>
      </c>
      <c r="G26" s="19">
        <v>103.9</v>
      </c>
      <c r="H26" s="19">
        <v>105.1</v>
      </c>
      <c r="I26" s="19">
        <v>104</v>
      </c>
      <c r="J26" s="19">
        <v>108.6</v>
      </c>
      <c r="K26" s="19">
        <v>99.6</v>
      </c>
      <c r="L26" s="19">
        <v>103.3</v>
      </c>
      <c r="M26" s="19">
        <v>98.5</v>
      </c>
      <c r="N26" s="19">
        <v>102.6</v>
      </c>
      <c r="O26" s="19">
        <v>105.7</v>
      </c>
      <c r="P26" s="19">
        <v>101.8</v>
      </c>
      <c r="Q26" s="19">
        <v>96.7</v>
      </c>
      <c r="R26" s="19">
        <v>95.7</v>
      </c>
      <c r="S26" s="19">
        <v>98.3</v>
      </c>
      <c r="T26" s="22">
        <v>98.5</v>
      </c>
      <c r="U26" s="84"/>
    </row>
    <row r="27" spans="1:21" ht="15" customHeight="1" x14ac:dyDescent="0.25">
      <c r="A27" s="21" t="s">
        <v>32</v>
      </c>
      <c r="B27" s="79">
        <v>96.2</v>
      </c>
      <c r="C27" s="19">
        <v>111.4</v>
      </c>
      <c r="D27" s="19">
        <v>116.4</v>
      </c>
      <c r="E27" s="19">
        <v>105.8</v>
      </c>
      <c r="F27" s="19">
        <v>101.6</v>
      </c>
      <c r="G27" s="19">
        <v>108.2</v>
      </c>
      <c r="H27" s="19">
        <v>121.4</v>
      </c>
      <c r="I27" s="19">
        <v>109</v>
      </c>
      <c r="J27" s="19">
        <v>107.2</v>
      </c>
      <c r="K27" s="19">
        <v>112.2</v>
      </c>
      <c r="L27" s="19">
        <v>100</v>
      </c>
      <c r="M27" s="19">
        <v>102.2</v>
      </c>
      <c r="N27" s="19">
        <v>100.8</v>
      </c>
      <c r="O27" s="19">
        <v>101.7</v>
      </c>
      <c r="P27" s="19">
        <v>100.6</v>
      </c>
      <c r="Q27" s="19">
        <v>101.1</v>
      </c>
      <c r="R27" s="19">
        <v>102</v>
      </c>
      <c r="S27" s="19">
        <v>103.3</v>
      </c>
      <c r="T27" s="22">
        <v>102.6</v>
      </c>
      <c r="U27" s="84"/>
    </row>
    <row r="28" spans="1:21" ht="15" customHeight="1" x14ac:dyDescent="0.25">
      <c r="A28" s="21" t="s">
        <v>33</v>
      </c>
      <c r="B28" s="79" t="s">
        <v>34</v>
      </c>
      <c r="C28" s="19" t="s">
        <v>34</v>
      </c>
      <c r="D28" s="19" t="s">
        <v>34</v>
      </c>
      <c r="E28" s="19">
        <v>108.2</v>
      </c>
      <c r="F28" s="19">
        <v>117.8</v>
      </c>
      <c r="G28" s="19">
        <v>127.5</v>
      </c>
      <c r="H28" s="19">
        <v>127.5</v>
      </c>
      <c r="I28" s="19">
        <v>108.8</v>
      </c>
      <c r="J28" s="19">
        <v>114.6</v>
      </c>
      <c r="K28" s="19">
        <v>118.7</v>
      </c>
      <c r="L28" s="19">
        <v>86.7</v>
      </c>
      <c r="M28" s="19">
        <v>122.6</v>
      </c>
      <c r="N28" s="19">
        <v>95.9</v>
      </c>
      <c r="O28" s="19">
        <v>88.7</v>
      </c>
      <c r="P28" s="19">
        <v>94.9</v>
      </c>
      <c r="Q28" s="19">
        <v>99.4</v>
      </c>
      <c r="R28" s="19">
        <v>103.6</v>
      </c>
      <c r="S28" s="19">
        <v>109.3</v>
      </c>
      <c r="T28" s="22">
        <v>108.6</v>
      </c>
      <c r="U28" s="84"/>
    </row>
    <row r="29" spans="1:21" ht="15" customHeight="1" x14ac:dyDescent="0.25">
      <c r="A29" s="21" t="s">
        <v>35</v>
      </c>
      <c r="B29" s="80" t="s">
        <v>34</v>
      </c>
      <c r="C29" s="25" t="s">
        <v>34</v>
      </c>
      <c r="D29" s="25" t="s">
        <v>34</v>
      </c>
      <c r="E29" s="25" t="s">
        <v>34</v>
      </c>
      <c r="F29" s="25" t="s">
        <v>34</v>
      </c>
      <c r="G29" s="25" t="s">
        <v>34</v>
      </c>
      <c r="H29" s="25" t="s">
        <v>34</v>
      </c>
      <c r="I29" s="25" t="s">
        <v>34</v>
      </c>
      <c r="J29" s="25" t="s">
        <v>34</v>
      </c>
      <c r="K29" s="25" t="s">
        <v>34</v>
      </c>
      <c r="L29" s="25" t="s">
        <v>34</v>
      </c>
      <c r="M29" s="25" t="s">
        <v>34</v>
      </c>
      <c r="N29" s="25" t="s">
        <v>34</v>
      </c>
      <c r="O29" s="19" t="s">
        <v>34</v>
      </c>
      <c r="P29" s="19">
        <v>104</v>
      </c>
      <c r="Q29" s="19">
        <v>102</v>
      </c>
      <c r="R29" s="19">
        <v>101.1</v>
      </c>
      <c r="S29" s="19">
        <v>100.1</v>
      </c>
      <c r="T29" s="22">
        <v>99.2</v>
      </c>
      <c r="U29" s="84"/>
    </row>
    <row r="30" spans="1:21" ht="15" customHeight="1" x14ac:dyDescent="0.25">
      <c r="A30" s="21" t="s">
        <v>36</v>
      </c>
      <c r="B30" s="79">
        <v>95.7</v>
      </c>
      <c r="C30" s="19">
        <v>114</v>
      </c>
      <c r="D30" s="19">
        <v>107.5</v>
      </c>
      <c r="E30" s="19">
        <v>101.9</v>
      </c>
      <c r="F30" s="19">
        <v>102.5</v>
      </c>
      <c r="G30" s="19">
        <v>104.6</v>
      </c>
      <c r="H30" s="19">
        <v>109.6</v>
      </c>
      <c r="I30" s="19">
        <v>104.5</v>
      </c>
      <c r="J30" s="19">
        <v>104.8</v>
      </c>
      <c r="K30" s="19">
        <v>105.1</v>
      </c>
      <c r="L30" s="19">
        <v>96.7</v>
      </c>
      <c r="M30" s="19">
        <v>87.1</v>
      </c>
      <c r="N30" s="19">
        <v>105.7</v>
      </c>
      <c r="O30" s="19">
        <v>106.9</v>
      </c>
      <c r="P30" s="19">
        <v>104.8</v>
      </c>
      <c r="Q30" s="19">
        <v>95.7</v>
      </c>
      <c r="R30" s="19">
        <v>103</v>
      </c>
      <c r="S30" s="19">
        <v>101.3</v>
      </c>
      <c r="T30" s="22">
        <v>100.1</v>
      </c>
      <c r="U30" s="84"/>
    </row>
    <row r="31" spans="1:21" ht="15" customHeight="1" x14ac:dyDescent="0.25">
      <c r="A31" s="21" t="s">
        <v>37</v>
      </c>
      <c r="B31" s="79">
        <v>90.6</v>
      </c>
      <c r="C31" s="19">
        <v>106.9</v>
      </c>
      <c r="D31" s="19">
        <v>115.1</v>
      </c>
      <c r="E31" s="19">
        <v>103.2</v>
      </c>
      <c r="F31" s="19">
        <v>109.5</v>
      </c>
      <c r="G31" s="19">
        <v>109.3</v>
      </c>
      <c r="H31" s="19">
        <v>112.6</v>
      </c>
      <c r="I31" s="19">
        <v>103.6</v>
      </c>
      <c r="J31" s="19">
        <v>115.3</v>
      </c>
      <c r="K31" s="19">
        <v>119.9</v>
      </c>
      <c r="L31" s="19">
        <v>104.7</v>
      </c>
      <c r="M31" s="19">
        <v>91.5</v>
      </c>
      <c r="N31" s="19">
        <v>107.6</v>
      </c>
      <c r="O31" s="19">
        <v>104.6</v>
      </c>
      <c r="P31" s="19">
        <v>104.7</v>
      </c>
      <c r="Q31" s="19">
        <v>101</v>
      </c>
      <c r="R31" s="19">
        <v>104.6</v>
      </c>
      <c r="S31" s="19">
        <v>98.5</v>
      </c>
      <c r="T31" s="22">
        <v>102.2</v>
      </c>
      <c r="U31" s="84"/>
    </row>
    <row r="32" spans="1:21" ht="15" customHeight="1" x14ac:dyDescent="0.25">
      <c r="A32" s="21" t="s">
        <v>38</v>
      </c>
      <c r="B32" s="79">
        <v>93.6</v>
      </c>
      <c r="C32" s="19">
        <v>113.7</v>
      </c>
      <c r="D32" s="19">
        <v>112.6</v>
      </c>
      <c r="E32" s="19">
        <v>108.4</v>
      </c>
      <c r="F32" s="19">
        <v>116.2</v>
      </c>
      <c r="G32" s="19">
        <v>114.3</v>
      </c>
      <c r="H32" s="19">
        <v>108.7</v>
      </c>
      <c r="I32" s="19">
        <v>109.6</v>
      </c>
      <c r="J32" s="19">
        <v>111.2</v>
      </c>
      <c r="K32" s="19">
        <v>106.3</v>
      </c>
      <c r="L32" s="19">
        <v>105.3</v>
      </c>
      <c r="M32" s="19">
        <v>99.6</v>
      </c>
      <c r="N32" s="19">
        <v>105.4</v>
      </c>
      <c r="O32" s="19">
        <v>106.5</v>
      </c>
      <c r="P32" s="19">
        <v>106.2</v>
      </c>
      <c r="Q32" s="19">
        <v>98.6</v>
      </c>
      <c r="R32" s="19">
        <v>100.2</v>
      </c>
      <c r="S32" s="19">
        <v>104.6</v>
      </c>
      <c r="T32" s="22">
        <v>101.8</v>
      </c>
      <c r="U32" s="84"/>
    </row>
    <row r="33" spans="1:21" ht="15" customHeight="1" x14ac:dyDescent="0.25">
      <c r="A33" s="21" t="s">
        <v>39</v>
      </c>
      <c r="B33" s="79">
        <v>96.1</v>
      </c>
      <c r="C33" s="19">
        <v>106</v>
      </c>
      <c r="D33" s="19">
        <v>104.2</v>
      </c>
      <c r="E33" s="19">
        <v>101.6</v>
      </c>
      <c r="F33" s="19">
        <v>98</v>
      </c>
      <c r="G33" s="19">
        <v>101.1</v>
      </c>
      <c r="H33" s="19">
        <v>103.8</v>
      </c>
      <c r="I33" s="19">
        <v>102.4</v>
      </c>
      <c r="J33" s="19">
        <v>102.7</v>
      </c>
      <c r="K33" s="19">
        <v>102.2</v>
      </c>
      <c r="L33" s="19">
        <v>99.8</v>
      </c>
      <c r="M33" s="19">
        <v>91.2</v>
      </c>
      <c r="N33" s="19">
        <v>99.4</v>
      </c>
      <c r="O33" s="19">
        <v>99.8</v>
      </c>
      <c r="P33" s="19">
        <v>100.5</v>
      </c>
      <c r="Q33" s="19">
        <v>100.8</v>
      </c>
      <c r="R33" s="19">
        <v>101.3</v>
      </c>
      <c r="S33" s="19">
        <v>101.2</v>
      </c>
      <c r="T33" s="22">
        <v>100.6</v>
      </c>
      <c r="U33" s="84"/>
    </row>
    <row r="34" spans="1:21" ht="15" customHeight="1" x14ac:dyDescent="0.25">
      <c r="A34" s="21" t="s">
        <v>40</v>
      </c>
      <c r="B34" s="79">
        <v>105.7</v>
      </c>
      <c r="C34" s="19">
        <v>106.5</v>
      </c>
      <c r="D34" s="19">
        <v>102.9</v>
      </c>
      <c r="E34" s="19">
        <v>112.2</v>
      </c>
      <c r="F34" s="19">
        <v>98.2</v>
      </c>
      <c r="G34" s="19">
        <v>103.5</v>
      </c>
      <c r="H34" s="19">
        <v>106.5</v>
      </c>
      <c r="I34" s="19">
        <v>103.8</v>
      </c>
      <c r="J34" s="19">
        <v>104</v>
      </c>
      <c r="K34" s="19">
        <v>105.5</v>
      </c>
      <c r="L34" s="19">
        <v>108.2</v>
      </c>
      <c r="M34" s="19">
        <v>98.9</v>
      </c>
      <c r="N34" s="19">
        <v>102.3</v>
      </c>
      <c r="O34" s="19">
        <v>103.7</v>
      </c>
      <c r="P34" s="19">
        <v>108.4</v>
      </c>
      <c r="Q34" s="19">
        <v>101.9</v>
      </c>
      <c r="R34" s="19">
        <v>105.2</v>
      </c>
      <c r="S34" s="19">
        <v>102.2</v>
      </c>
      <c r="T34" s="22">
        <v>101.6</v>
      </c>
      <c r="U34" s="84"/>
    </row>
    <row r="35" spans="1:21" ht="15" customHeight="1" x14ac:dyDescent="0.25">
      <c r="A35" s="21" t="s">
        <v>41</v>
      </c>
      <c r="B35" s="79">
        <v>92.7</v>
      </c>
      <c r="C35" s="19">
        <v>117.8</v>
      </c>
      <c r="D35" s="19">
        <v>105.8</v>
      </c>
      <c r="E35" s="19">
        <v>100.2</v>
      </c>
      <c r="F35" s="19">
        <v>105</v>
      </c>
      <c r="G35" s="19">
        <v>103</v>
      </c>
      <c r="H35" s="19">
        <v>106.2</v>
      </c>
      <c r="I35" s="19">
        <v>100.3</v>
      </c>
      <c r="J35" s="19">
        <v>104.9</v>
      </c>
      <c r="K35" s="19">
        <v>105.6</v>
      </c>
      <c r="L35" s="19">
        <v>103.1</v>
      </c>
      <c r="M35" s="19">
        <v>93.8</v>
      </c>
      <c r="N35" s="19">
        <v>105.6</v>
      </c>
      <c r="O35" s="19">
        <v>106.5</v>
      </c>
      <c r="P35" s="19">
        <v>100.1</v>
      </c>
      <c r="Q35" s="19">
        <v>100.5</v>
      </c>
      <c r="R35" s="19">
        <v>99.5</v>
      </c>
      <c r="S35" s="19">
        <v>98</v>
      </c>
      <c r="T35" s="22">
        <v>100.7</v>
      </c>
      <c r="U35" s="84"/>
    </row>
    <row r="36" spans="1:21" ht="15" customHeight="1" x14ac:dyDescent="0.25">
      <c r="A36" s="21" t="s">
        <v>42</v>
      </c>
      <c r="B36" s="81">
        <v>94.7</v>
      </c>
      <c r="C36" s="26">
        <v>106</v>
      </c>
      <c r="D36" s="26">
        <v>110.1</v>
      </c>
      <c r="E36" s="26">
        <v>104.6</v>
      </c>
      <c r="F36" s="26">
        <v>117.5</v>
      </c>
      <c r="G36" s="26">
        <v>108.5</v>
      </c>
      <c r="H36" s="26">
        <v>107.1</v>
      </c>
      <c r="I36" s="26">
        <v>108.3</v>
      </c>
      <c r="J36" s="26">
        <v>108.3</v>
      </c>
      <c r="K36" s="26">
        <v>113.1</v>
      </c>
      <c r="L36" s="26">
        <v>109.3</v>
      </c>
      <c r="M36" s="26">
        <v>94.3</v>
      </c>
      <c r="N36" s="26">
        <v>105.5</v>
      </c>
      <c r="O36" s="26">
        <v>108.3</v>
      </c>
      <c r="P36" s="26">
        <v>104.3</v>
      </c>
      <c r="Q36" s="26">
        <v>101.8</v>
      </c>
      <c r="R36" s="26">
        <v>101</v>
      </c>
      <c r="S36" s="26">
        <v>101.4</v>
      </c>
      <c r="T36" s="27">
        <v>102.3</v>
      </c>
      <c r="U36" s="84"/>
    </row>
    <row r="37" spans="1:21" s="49" customFormat="1" ht="15" customHeight="1" x14ac:dyDescent="0.25">
      <c r="A37" s="28" t="s">
        <v>43</v>
      </c>
      <c r="B37" s="17">
        <v>94.1</v>
      </c>
      <c r="C37" s="17">
        <v>110.1</v>
      </c>
      <c r="D37" s="17">
        <v>111.7</v>
      </c>
      <c r="E37" s="17">
        <v>106.2</v>
      </c>
      <c r="F37" s="17">
        <v>105.8</v>
      </c>
      <c r="G37" s="17">
        <v>103.8</v>
      </c>
      <c r="H37" s="17">
        <v>109.8</v>
      </c>
      <c r="I37" s="17">
        <v>106.1</v>
      </c>
      <c r="J37" s="17">
        <v>108.8</v>
      </c>
      <c r="K37" s="17">
        <v>110.1</v>
      </c>
      <c r="L37" s="17">
        <v>108.5</v>
      </c>
      <c r="M37" s="17">
        <v>92.8</v>
      </c>
      <c r="N37" s="17">
        <v>105.4</v>
      </c>
      <c r="O37" s="17">
        <v>106.5</v>
      </c>
      <c r="P37" s="17">
        <v>103.7</v>
      </c>
      <c r="Q37" s="17">
        <v>104</v>
      </c>
      <c r="R37" s="17">
        <v>102.1</v>
      </c>
      <c r="S37" s="17">
        <v>99.5</v>
      </c>
      <c r="T37" s="17">
        <v>101.3</v>
      </c>
      <c r="U37" s="84"/>
    </row>
    <row r="38" spans="1:21" ht="15" customHeight="1" x14ac:dyDescent="0.25">
      <c r="A38" s="21" t="s">
        <v>44</v>
      </c>
      <c r="B38" s="82">
        <v>96.3</v>
      </c>
      <c r="C38" s="29">
        <v>104.7</v>
      </c>
      <c r="D38" s="29">
        <v>105.6</v>
      </c>
      <c r="E38" s="29">
        <v>100.7</v>
      </c>
      <c r="F38" s="29">
        <v>101.2</v>
      </c>
      <c r="G38" s="29">
        <v>103.9</v>
      </c>
      <c r="H38" s="29">
        <v>111.5</v>
      </c>
      <c r="I38" s="29">
        <v>107.9</v>
      </c>
      <c r="J38" s="29">
        <v>107</v>
      </c>
      <c r="K38" s="29">
        <v>116</v>
      </c>
      <c r="L38" s="29">
        <v>114</v>
      </c>
      <c r="M38" s="29">
        <v>106.1</v>
      </c>
      <c r="N38" s="29">
        <v>104.4</v>
      </c>
      <c r="O38" s="29">
        <v>105.6</v>
      </c>
      <c r="P38" s="29">
        <v>105.9</v>
      </c>
      <c r="Q38" s="29">
        <v>102.7</v>
      </c>
      <c r="R38" s="29">
        <v>103.8</v>
      </c>
      <c r="S38" s="29">
        <v>100.8</v>
      </c>
      <c r="T38" s="30">
        <v>101.9</v>
      </c>
      <c r="U38" s="84"/>
    </row>
    <row r="39" spans="1:21" ht="15" customHeight="1" x14ac:dyDescent="0.25">
      <c r="A39" s="21" t="s">
        <v>45</v>
      </c>
      <c r="B39" s="79">
        <v>90.4</v>
      </c>
      <c r="C39" s="19">
        <v>95.9</v>
      </c>
      <c r="D39" s="19">
        <v>178.7</v>
      </c>
      <c r="E39" s="19">
        <v>98.4</v>
      </c>
      <c r="F39" s="19">
        <v>95.4</v>
      </c>
      <c r="G39" s="19">
        <v>77.2</v>
      </c>
      <c r="H39" s="19">
        <v>104.2</v>
      </c>
      <c r="I39" s="19">
        <v>106.8</v>
      </c>
      <c r="J39" s="19">
        <v>103.1</v>
      </c>
      <c r="K39" s="19">
        <v>103.4</v>
      </c>
      <c r="L39" s="19">
        <v>102.2</v>
      </c>
      <c r="M39" s="19">
        <v>101.4</v>
      </c>
      <c r="N39" s="19">
        <v>96.4</v>
      </c>
      <c r="O39" s="19">
        <v>102.2</v>
      </c>
      <c r="P39" s="19">
        <v>100</v>
      </c>
      <c r="Q39" s="19">
        <v>102.6</v>
      </c>
      <c r="R39" s="19">
        <v>104.7</v>
      </c>
      <c r="S39" s="19">
        <v>95.9</v>
      </c>
      <c r="T39" s="22">
        <v>98.1</v>
      </c>
      <c r="U39" s="84"/>
    </row>
    <row r="40" spans="1:21" ht="15" customHeight="1" x14ac:dyDescent="0.25">
      <c r="A40" s="21" t="s">
        <v>46</v>
      </c>
      <c r="B40" s="7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>
        <v>108.5</v>
      </c>
      <c r="T40" s="22">
        <v>106</v>
      </c>
      <c r="U40" s="84"/>
    </row>
    <row r="41" spans="1:21" ht="15" customHeight="1" x14ac:dyDescent="0.25">
      <c r="A41" s="21" t="s">
        <v>47</v>
      </c>
      <c r="B41" s="79">
        <v>94.8</v>
      </c>
      <c r="C41" s="19">
        <v>116.5</v>
      </c>
      <c r="D41" s="19">
        <v>110.6</v>
      </c>
      <c r="E41" s="19">
        <v>98.1</v>
      </c>
      <c r="F41" s="19">
        <v>108.5</v>
      </c>
      <c r="G41" s="19">
        <v>102</v>
      </c>
      <c r="H41" s="19">
        <v>109.3</v>
      </c>
      <c r="I41" s="19">
        <v>106.1</v>
      </c>
      <c r="J41" s="19">
        <v>110.7</v>
      </c>
      <c r="K41" s="19">
        <v>110.3</v>
      </c>
      <c r="L41" s="19">
        <v>108.8</v>
      </c>
      <c r="M41" s="19">
        <v>98.2</v>
      </c>
      <c r="N41" s="19">
        <v>106.2</v>
      </c>
      <c r="O41" s="19">
        <v>107.6</v>
      </c>
      <c r="P41" s="19">
        <v>103.7</v>
      </c>
      <c r="Q41" s="19">
        <v>103.9</v>
      </c>
      <c r="R41" s="19">
        <v>100.7</v>
      </c>
      <c r="S41" s="19">
        <v>98.4</v>
      </c>
      <c r="T41" s="22">
        <v>100.1</v>
      </c>
      <c r="U41" s="84"/>
    </row>
    <row r="42" spans="1:21" ht="15" customHeight="1" x14ac:dyDescent="0.25">
      <c r="A42" s="21" t="s">
        <v>48</v>
      </c>
      <c r="B42" s="79">
        <v>101</v>
      </c>
      <c r="C42" s="19">
        <v>111.7</v>
      </c>
      <c r="D42" s="19">
        <v>114.3</v>
      </c>
      <c r="E42" s="19">
        <v>108.6</v>
      </c>
      <c r="F42" s="19">
        <v>104.7</v>
      </c>
      <c r="G42" s="19">
        <v>101.9</v>
      </c>
      <c r="H42" s="19">
        <v>102.8</v>
      </c>
      <c r="I42" s="19">
        <v>105.4</v>
      </c>
      <c r="J42" s="19">
        <v>107.8</v>
      </c>
      <c r="K42" s="19">
        <v>108.5</v>
      </c>
      <c r="L42" s="19">
        <v>108</v>
      </c>
      <c r="M42" s="19">
        <v>89.4</v>
      </c>
      <c r="N42" s="19">
        <v>102.1</v>
      </c>
      <c r="O42" s="19">
        <v>107.8</v>
      </c>
      <c r="P42" s="19">
        <v>111.3</v>
      </c>
      <c r="Q42" s="19">
        <v>116.2</v>
      </c>
      <c r="R42" s="19">
        <v>100.5</v>
      </c>
      <c r="S42" s="19">
        <v>99.1</v>
      </c>
      <c r="T42" s="22">
        <v>102.8</v>
      </c>
      <c r="U42" s="84"/>
    </row>
    <row r="43" spans="1:21" ht="15" customHeight="1" x14ac:dyDescent="0.25">
      <c r="A43" s="21" t="s">
        <v>49</v>
      </c>
      <c r="B43" s="79">
        <v>87.7</v>
      </c>
      <c r="C43" s="19">
        <v>101.1</v>
      </c>
      <c r="D43" s="19">
        <v>111.8</v>
      </c>
      <c r="E43" s="19">
        <v>110</v>
      </c>
      <c r="F43" s="19">
        <v>104.1</v>
      </c>
      <c r="G43" s="19">
        <v>106.8</v>
      </c>
      <c r="H43" s="19">
        <v>109.4</v>
      </c>
      <c r="I43" s="19">
        <v>105.2</v>
      </c>
      <c r="J43" s="19">
        <v>101.7</v>
      </c>
      <c r="K43" s="19">
        <v>107</v>
      </c>
      <c r="L43" s="19">
        <v>105.7</v>
      </c>
      <c r="M43" s="19">
        <v>87</v>
      </c>
      <c r="N43" s="19">
        <v>103.7</v>
      </c>
      <c r="O43" s="19">
        <v>103.3</v>
      </c>
      <c r="P43" s="19">
        <v>102.8</v>
      </c>
      <c r="Q43" s="19">
        <v>101.4</v>
      </c>
      <c r="R43" s="19">
        <v>104.7</v>
      </c>
      <c r="S43" s="19">
        <v>93.8</v>
      </c>
      <c r="T43" s="22">
        <v>98.6</v>
      </c>
      <c r="U43" s="84"/>
    </row>
    <row r="44" spans="1:21" ht="15" customHeight="1" x14ac:dyDescent="0.25">
      <c r="A44" s="21" t="s">
        <v>50</v>
      </c>
      <c r="B44" s="79">
        <v>96.8</v>
      </c>
      <c r="C44" s="19">
        <v>109.2</v>
      </c>
      <c r="D44" s="19">
        <v>111</v>
      </c>
      <c r="E44" s="19">
        <v>116</v>
      </c>
      <c r="F44" s="19">
        <v>104.2</v>
      </c>
      <c r="G44" s="19">
        <v>106.4</v>
      </c>
      <c r="H44" s="19">
        <v>113.2</v>
      </c>
      <c r="I44" s="19">
        <v>106.9</v>
      </c>
      <c r="J44" s="19">
        <v>112.2</v>
      </c>
      <c r="K44" s="19">
        <v>112.4</v>
      </c>
      <c r="L44" s="19">
        <v>110.2</v>
      </c>
      <c r="M44" s="19">
        <v>89.2</v>
      </c>
      <c r="N44" s="19">
        <v>106.4</v>
      </c>
      <c r="O44" s="19">
        <v>106.8</v>
      </c>
      <c r="P44" s="19">
        <v>102.5</v>
      </c>
      <c r="Q44" s="19">
        <v>102.9</v>
      </c>
      <c r="R44" s="19">
        <v>103.2</v>
      </c>
      <c r="S44" s="19">
        <v>104</v>
      </c>
      <c r="T44" s="22">
        <v>103.2</v>
      </c>
      <c r="U44" s="84"/>
    </row>
    <row r="45" spans="1:21" ht="15" customHeight="1" x14ac:dyDescent="0.25">
      <c r="A45" s="21" t="s">
        <v>51</v>
      </c>
      <c r="B45" s="7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>
        <v>104.5</v>
      </c>
      <c r="T45" s="22">
        <v>107.7</v>
      </c>
      <c r="U45" s="84"/>
    </row>
    <row r="46" spans="1:21" ht="15" customHeight="1" x14ac:dyDescent="0.25">
      <c r="A46" s="16" t="s">
        <v>52</v>
      </c>
      <c r="B46" s="17">
        <v>95.1</v>
      </c>
      <c r="C46" s="17">
        <v>104.3</v>
      </c>
      <c r="D46" s="17">
        <v>110.9</v>
      </c>
      <c r="E46" s="17">
        <v>112.9</v>
      </c>
      <c r="F46" s="17">
        <v>107.3</v>
      </c>
      <c r="G46" s="31">
        <v>106.9</v>
      </c>
      <c r="H46" s="31">
        <v>112</v>
      </c>
      <c r="I46" s="31">
        <v>108.6</v>
      </c>
      <c r="J46" s="31">
        <v>110.3</v>
      </c>
      <c r="K46" s="31">
        <v>110.1</v>
      </c>
      <c r="L46" s="31">
        <v>108.4</v>
      </c>
      <c r="M46" s="31">
        <v>101.2</v>
      </c>
      <c r="N46" s="31">
        <v>103.5</v>
      </c>
      <c r="O46" s="31">
        <v>106.5</v>
      </c>
      <c r="P46" s="31">
        <v>103.4</v>
      </c>
      <c r="Q46" s="31">
        <v>103.6</v>
      </c>
      <c r="R46" s="31">
        <v>104.6</v>
      </c>
      <c r="S46" s="17">
        <v>99.8</v>
      </c>
      <c r="T46" s="17">
        <v>100.9</v>
      </c>
      <c r="U46" s="84"/>
    </row>
    <row r="47" spans="1:21" ht="15" customHeight="1" x14ac:dyDescent="0.25">
      <c r="A47" s="21" t="s">
        <v>53</v>
      </c>
      <c r="B47" s="79">
        <v>91.7</v>
      </c>
      <c r="C47" s="19">
        <v>101.8</v>
      </c>
      <c r="D47" s="19">
        <v>114.9</v>
      </c>
      <c r="E47" s="19">
        <v>119</v>
      </c>
      <c r="F47" s="19">
        <v>111.1</v>
      </c>
      <c r="G47" s="19">
        <v>113.9</v>
      </c>
      <c r="H47" s="19">
        <v>115.9</v>
      </c>
      <c r="I47" s="19">
        <v>108.8</v>
      </c>
      <c r="J47" s="19">
        <v>115.2</v>
      </c>
      <c r="K47" s="19">
        <v>117</v>
      </c>
      <c r="L47" s="19">
        <v>112.7</v>
      </c>
      <c r="M47" s="19">
        <v>108.9</v>
      </c>
      <c r="N47" s="19">
        <v>103.6</v>
      </c>
      <c r="O47" s="19">
        <v>108</v>
      </c>
      <c r="P47" s="19">
        <v>104.6</v>
      </c>
      <c r="Q47" s="19">
        <v>106.3</v>
      </c>
      <c r="R47" s="19">
        <v>106.3</v>
      </c>
      <c r="S47" s="19">
        <v>98.6</v>
      </c>
      <c r="T47" s="22">
        <v>101.4</v>
      </c>
      <c r="U47" s="84"/>
    </row>
    <row r="48" spans="1:21" ht="15" customHeight="1" x14ac:dyDescent="0.25">
      <c r="A48" s="21" t="s">
        <v>54</v>
      </c>
      <c r="B48" s="79">
        <v>78.5</v>
      </c>
      <c r="C48" s="19">
        <v>93.9</v>
      </c>
      <c r="D48" s="19">
        <v>125.1</v>
      </c>
      <c r="E48" s="19">
        <v>118.3</v>
      </c>
      <c r="F48" s="19">
        <v>79.8</v>
      </c>
      <c r="G48" s="19">
        <v>105.5</v>
      </c>
      <c r="H48" s="19">
        <v>106</v>
      </c>
      <c r="I48" s="19">
        <v>102</v>
      </c>
      <c r="J48" s="19">
        <v>99.9</v>
      </c>
      <c r="K48" s="19">
        <v>126.3</v>
      </c>
      <c r="L48" s="19">
        <v>98.4</v>
      </c>
      <c r="M48" s="19">
        <v>87.9</v>
      </c>
      <c r="N48" s="19">
        <v>101.9</v>
      </c>
      <c r="O48" s="19">
        <v>109.4</v>
      </c>
      <c r="P48" s="19">
        <v>115.3</v>
      </c>
      <c r="Q48" s="19">
        <v>114.2</v>
      </c>
      <c r="R48" s="19">
        <v>105.5</v>
      </c>
      <c r="S48" s="19">
        <v>97.6</v>
      </c>
      <c r="T48" s="22">
        <v>97.2</v>
      </c>
      <c r="U48" s="84"/>
    </row>
    <row r="49" spans="1:21" ht="15" customHeight="1" x14ac:dyDescent="0.25">
      <c r="A49" s="21" t="s">
        <v>55</v>
      </c>
      <c r="B49" s="79">
        <v>100.6</v>
      </c>
      <c r="C49" s="19">
        <v>109.1</v>
      </c>
      <c r="D49" s="19">
        <v>118.2</v>
      </c>
      <c r="E49" s="19">
        <v>115</v>
      </c>
      <c r="F49" s="19">
        <v>105.6</v>
      </c>
      <c r="G49" s="19">
        <v>104.5</v>
      </c>
      <c r="H49" s="19">
        <v>106.2</v>
      </c>
      <c r="I49" s="19">
        <v>107.8</v>
      </c>
      <c r="J49" s="19">
        <v>104.8</v>
      </c>
      <c r="K49" s="19">
        <v>104.8</v>
      </c>
      <c r="L49" s="19">
        <v>107.9</v>
      </c>
      <c r="M49" s="19">
        <v>104.2</v>
      </c>
      <c r="N49" s="19">
        <v>105.5</v>
      </c>
      <c r="O49" s="19">
        <v>104.1</v>
      </c>
      <c r="P49" s="19">
        <v>105.8</v>
      </c>
      <c r="Q49" s="19">
        <v>98.8</v>
      </c>
      <c r="R49" s="19">
        <v>101.6</v>
      </c>
      <c r="S49" s="19">
        <v>101.9</v>
      </c>
      <c r="T49" s="22">
        <v>102.5</v>
      </c>
      <c r="U49" s="84"/>
    </row>
    <row r="50" spans="1:21" ht="15" customHeight="1" x14ac:dyDescent="0.25">
      <c r="A50" s="21" t="s">
        <v>56</v>
      </c>
      <c r="B50" s="79">
        <v>100.4</v>
      </c>
      <c r="C50" s="19">
        <v>97.2</v>
      </c>
      <c r="D50" s="19">
        <v>112.4</v>
      </c>
      <c r="E50" s="19">
        <v>113.2</v>
      </c>
      <c r="F50" s="19">
        <v>107.4</v>
      </c>
      <c r="G50" s="19">
        <v>101.8</v>
      </c>
      <c r="H50" s="19">
        <v>107.5</v>
      </c>
      <c r="I50" s="19">
        <v>107.2</v>
      </c>
      <c r="J50" s="19">
        <v>113.5</v>
      </c>
      <c r="K50" s="19">
        <v>103.7</v>
      </c>
      <c r="L50" s="19">
        <v>107.8</v>
      </c>
      <c r="M50" s="19">
        <v>101</v>
      </c>
      <c r="N50" s="19">
        <v>101.9</v>
      </c>
      <c r="O50" s="19">
        <v>105.2</v>
      </c>
      <c r="P50" s="19">
        <v>104.7</v>
      </c>
      <c r="Q50" s="19">
        <v>99.1</v>
      </c>
      <c r="R50" s="19">
        <v>98</v>
      </c>
      <c r="S50" s="19">
        <v>95.1</v>
      </c>
      <c r="T50" s="22">
        <v>104.3</v>
      </c>
      <c r="U50" s="84"/>
    </row>
    <row r="51" spans="1:21" ht="15" customHeight="1" x14ac:dyDescent="0.25">
      <c r="A51" s="21" t="s">
        <v>57</v>
      </c>
      <c r="B51" s="79">
        <v>102.2</v>
      </c>
      <c r="C51" s="19">
        <v>112</v>
      </c>
      <c r="D51" s="19">
        <v>113.6</v>
      </c>
      <c r="E51" s="19">
        <v>109.9</v>
      </c>
      <c r="F51" s="19">
        <v>112.8</v>
      </c>
      <c r="G51" s="19">
        <v>103.1</v>
      </c>
      <c r="H51" s="19">
        <v>105.8</v>
      </c>
      <c r="I51" s="19">
        <v>105.5</v>
      </c>
      <c r="J51" s="19">
        <v>112.4</v>
      </c>
      <c r="K51" s="19">
        <v>106.1</v>
      </c>
      <c r="L51" s="19">
        <v>100.4</v>
      </c>
      <c r="M51" s="19">
        <v>102.5</v>
      </c>
      <c r="N51" s="19">
        <v>106.2</v>
      </c>
      <c r="O51" s="19">
        <v>102.9</v>
      </c>
      <c r="P51" s="19">
        <v>101.6</v>
      </c>
      <c r="Q51" s="19">
        <v>103.6</v>
      </c>
      <c r="R51" s="19">
        <v>101.5</v>
      </c>
      <c r="S51" s="19">
        <v>97.4</v>
      </c>
      <c r="T51" s="22">
        <v>95.6</v>
      </c>
      <c r="U51" s="84"/>
    </row>
    <row r="52" spans="1:21" ht="15" customHeight="1" x14ac:dyDescent="0.25">
      <c r="A52" s="21" t="s">
        <v>58</v>
      </c>
      <c r="B52" s="79" t="s">
        <v>34</v>
      </c>
      <c r="C52" s="19" t="s">
        <v>34</v>
      </c>
      <c r="D52" s="19" t="s">
        <v>34</v>
      </c>
      <c r="E52" s="19" t="s">
        <v>34</v>
      </c>
      <c r="F52" s="19" t="s">
        <v>34</v>
      </c>
      <c r="G52" s="19" t="s">
        <v>34</v>
      </c>
      <c r="H52" s="19" t="s">
        <v>34</v>
      </c>
      <c r="I52" s="19" t="s">
        <v>34</v>
      </c>
      <c r="J52" s="19">
        <v>111.9</v>
      </c>
      <c r="K52" s="19">
        <v>126.4</v>
      </c>
      <c r="L52" s="19">
        <v>110.5</v>
      </c>
      <c r="M52" s="19">
        <v>90.3</v>
      </c>
      <c r="N52" s="19">
        <v>96.2</v>
      </c>
      <c r="O52" s="19">
        <v>106.8</v>
      </c>
      <c r="P52" s="19">
        <v>107.1</v>
      </c>
      <c r="Q52" s="19">
        <v>100.2</v>
      </c>
      <c r="R52" s="19">
        <v>108.5</v>
      </c>
      <c r="S52" s="19">
        <v>102.9</v>
      </c>
      <c r="T52" s="22">
        <v>104.4</v>
      </c>
      <c r="U52" s="84"/>
    </row>
    <row r="53" spans="1:21" s="49" customFormat="1" ht="15" customHeight="1" x14ac:dyDescent="0.25">
      <c r="A53" s="21" t="s">
        <v>59</v>
      </c>
      <c r="B53" s="79">
        <v>94.5</v>
      </c>
      <c r="C53" s="19">
        <v>104.2</v>
      </c>
      <c r="D53" s="19">
        <v>106.5</v>
      </c>
      <c r="E53" s="19">
        <v>110.1</v>
      </c>
      <c r="F53" s="19">
        <v>106.5</v>
      </c>
      <c r="G53" s="19">
        <v>105.4</v>
      </c>
      <c r="H53" s="19">
        <v>113.2</v>
      </c>
      <c r="I53" s="19">
        <v>108.3</v>
      </c>
      <c r="J53" s="19">
        <v>108.2</v>
      </c>
      <c r="K53" s="19">
        <v>104.7</v>
      </c>
      <c r="L53" s="19">
        <v>107.7</v>
      </c>
      <c r="M53" s="19">
        <v>97.7</v>
      </c>
      <c r="N53" s="19">
        <v>104.5</v>
      </c>
      <c r="O53" s="19">
        <v>106.7</v>
      </c>
      <c r="P53" s="19">
        <v>100.6</v>
      </c>
      <c r="Q53" s="19">
        <v>102.8</v>
      </c>
      <c r="R53" s="19">
        <v>104.3</v>
      </c>
      <c r="S53" s="19">
        <v>100.9</v>
      </c>
      <c r="T53" s="22">
        <v>100.4</v>
      </c>
      <c r="U53" s="84"/>
    </row>
    <row r="54" spans="1:21" ht="15" customHeight="1" x14ac:dyDescent="0.25">
      <c r="A54" s="74" t="s">
        <v>60</v>
      </c>
      <c r="B54" s="17">
        <v>91.9</v>
      </c>
      <c r="C54" s="17">
        <v>105.2</v>
      </c>
      <c r="D54" s="17">
        <v>108.4</v>
      </c>
      <c r="E54" s="17">
        <v>106.9</v>
      </c>
      <c r="F54" s="17">
        <v>102.6</v>
      </c>
      <c r="G54" s="31">
        <v>106.9</v>
      </c>
      <c r="H54" s="31">
        <v>105.8</v>
      </c>
      <c r="I54" s="31">
        <v>104.5</v>
      </c>
      <c r="J54" s="31">
        <v>107.9</v>
      </c>
      <c r="K54" s="31">
        <v>109.1</v>
      </c>
      <c r="L54" s="31">
        <v>105.2</v>
      </c>
      <c r="M54" s="31">
        <v>92.5</v>
      </c>
      <c r="N54" s="31">
        <v>105.5</v>
      </c>
      <c r="O54" s="31">
        <v>106.8</v>
      </c>
      <c r="P54" s="31">
        <v>104.1</v>
      </c>
      <c r="Q54" s="31">
        <v>102.4</v>
      </c>
      <c r="R54" s="31">
        <v>102</v>
      </c>
      <c r="S54" s="17">
        <v>98.7</v>
      </c>
      <c r="T54" s="17">
        <v>100</v>
      </c>
      <c r="U54" s="84"/>
    </row>
    <row r="55" spans="1:21" ht="15" customHeight="1" x14ac:dyDescent="0.25">
      <c r="A55" s="75" t="s">
        <v>61</v>
      </c>
      <c r="B55" s="79">
        <v>91.2</v>
      </c>
      <c r="C55" s="19">
        <v>104.5</v>
      </c>
      <c r="D55" s="19">
        <v>105.5</v>
      </c>
      <c r="E55" s="19">
        <v>108.3</v>
      </c>
      <c r="F55" s="19">
        <v>102.8</v>
      </c>
      <c r="G55" s="19">
        <v>109</v>
      </c>
      <c r="H55" s="19">
        <v>106.4</v>
      </c>
      <c r="I55" s="19">
        <v>106.9</v>
      </c>
      <c r="J55" s="19">
        <v>108.5</v>
      </c>
      <c r="K55" s="19">
        <v>109.5</v>
      </c>
      <c r="L55" s="19">
        <v>107.7</v>
      </c>
      <c r="M55" s="19">
        <v>99</v>
      </c>
      <c r="N55" s="19">
        <v>105.2</v>
      </c>
      <c r="O55" s="19">
        <v>108.2</v>
      </c>
      <c r="P55" s="19">
        <v>104.4</v>
      </c>
      <c r="Q55" s="19">
        <v>102.6</v>
      </c>
      <c r="R55" s="19">
        <v>101.9</v>
      </c>
      <c r="S55" s="19">
        <v>98.3</v>
      </c>
      <c r="T55" s="22">
        <v>100.5</v>
      </c>
      <c r="U55" s="84"/>
    </row>
    <row r="56" spans="1:21" ht="15" customHeight="1" x14ac:dyDescent="0.25">
      <c r="A56" s="75" t="s">
        <v>62</v>
      </c>
      <c r="B56" s="79">
        <v>95.4</v>
      </c>
      <c r="C56" s="19">
        <v>100.4</v>
      </c>
      <c r="D56" s="19">
        <v>97.2</v>
      </c>
      <c r="E56" s="19">
        <v>104.4</v>
      </c>
      <c r="F56" s="19">
        <v>99</v>
      </c>
      <c r="G56" s="19">
        <v>109.2</v>
      </c>
      <c r="H56" s="19">
        <v>108.4</v>
      </c>
      <c r="I56" s="19">
        <v>101.5</v>
      </c>
      <c r="J56" s="19">
        <v>112.3</v>
      </c>
      <c r="K56" s="19">
        <v>107.4</v>
      </c>
      <c r="L56" s="19">
        <v>105.4</v>
      </c>
      <c r="M56" s="19">
        <v>100</v>
      </c>
      <c r="N56" s="19">
        <v>105.6</v>
      </c>
      <c r="O56" s="19">
        <v>106</v>
      </c>
      <c r="P56" s="19">
        <v>109.8</v>
      </c>
      <c r="Q56" s="19">
        <v>101.9</v>
      </c>
      <c r="R56" s="19">
        <v>106</v>
      </c>
      <c r="S56" s="19">
        <v>103.2</v>
      </c>
      <c r="T56" s="22">
        <v>94.7</v>
      </c>
      <c r="U56" s="84"/>
    </row>
    <row r="57" spans="1:21" ht="15" customHeight="1" x14ac:dyDescent="0.25">
      <c r="A57" s="75" t="s">
        <v>63</v>
      </c>
      <c r="B57" s="79">
        <v>95.3</v>
      </c>
      <c r="C57" s="19">
        <v>101.4</v>
      </c>
      <c r="D57" s="19">
        <v>109.6</v>
      </c>
      <c r="E57" s="19">
        <v>106.6</v>
      </c>
      <c r="F57" s="19">
        <v>108.8</v>
      </c>
      <c r="G57" s="19">
        <v>113.1</v>
      </c>
      <c r="H57" s="19">
        <v>101.1</v>
      </c>
      <c r="I57" s="19">
        <v>106</v>
      </c>
      <c r="J57" s="19">
        <v>112.2</v>
      </c>
      <c r="K57" s="19">
        <v>111</v>
      </c>
      <c r="L57" s="19">
        <v>104.2</v>
      </c>
      <c r="M57" s="19">
        <v>93</v>
      </c>
      <c r="N57" s="19">
        <v>104.8</v>
      </c>
      <c r="O57" s="19">
        <v>109.4</v>
      </c>
      <c r="P57" s="19">
        <v>102.1</v>
      </c>
      <c r="Q57" s="19">
        <v>102.5</v>
      </c>
      <c r="R57" s="19">
        <v>108.1</v>
      </c>
      <c r="S57" s="19">
        <v>101.1</v>
      </c>
      <c r="T57" s="22">
        <v>103.6</v>
      </c>
      <c r="U57" s="84"/>
    </row>
    <row r="58" spans="1:21" ht="15" customHeight="1" x14ac:dyDescent="0.25">
      <c r="A58" s="75" t="s">
        <v>64</v>
      </c>
      <c r="B58" s="79">
        <v>91.4</v>
      </c>
      <c r="C58" s="19">
        <v>107.7</v>
      </c>
      <c r="D58" s="19">
        <v>107</v>
      </c>
      <c r="E58" s="19">
        <v>111</v>
      </c>
      <c r="F58" s="19">
        <v>103.6</v>
      </c>
      <c r="G58" s="19">
        <v>107.4</v>
      </c>
      <c r="H58" s="19">
        <v>105.3</v>
      </c>
      <c r="I58" s="19">
        <v>105.5</v>
      </c>
      <c r="J58" s="19">
        <v>108.5</v>
      </c>
      <c r="K58" s="19">
        <v>110.7</v>
      </c>
      <c r="L58" s="19">
        <v>107.7</v>
      </c>
      <c r="M58" s="19">
        <v>96.6</v>
      </c>
      <c r="N58" s="19">
        <v>104.3</v>
      </c>
      <c r="O58" s="19">
        <v>105.7</v>
      </c>
      <c r="P58" s="19">
        <v>105.5</v>
      </c>
      <c r="Q58" s="19">
        <v>102.4</v>
      </c>
      <c r="R58" s="19">
        <v>102.1</v>
      </c>
      <c r="S58" s="19">
        <v>100</v>
      </c>
      <c r="T58" s="22">
        <v>101</v>
      </c>
      <c r="U58" s="84"/>
    </row>
    <row r="59" spans="1:21" ht="15" customHeight="1" x14ac:dyDescent="0.25">
      <c r="A59" s="75" t="s">
        <v>65</v>
      </c>
      <c r="B59" s="79">
        <v>93.5</v>
      </c>
      <c r="C59" s="19">
        <v>101.3</v>
      </c>
      <c r="D59" s="19">
        <v>113.2</v>
      </c>
      <c r="E59" s="19">
        <v>105.6</v>
      </c>
      <c r="F59" s="19">
        <v>99.1</v>
      </c>
      <c r="G59" s="19">
        <v>107.3</v>
      </c>
      <c r="H59" s="19">
        <v>101.6</v>
      </c>
      <c r="I59" s="19">
        <v>104.4</v>
      </c>
      <c r="J59" s="19">
        <v>104.2</v>
      </c>
      <c r="K59" s="19">
        <v>104</v>
      </c>
      <c r="L59" s="19">
        <v>102.7</v>
      </c>
      <c r="M59" s="19">
        <v>94</v>
      </c>
      <c r="N59" s="19">
        <v>104.7</v>
      </c>
      <c r="O59" s="19">
        <v>104.8</v>
      </c>
      <c r="P59" s="19">
        <v>103.3</v>
      </c>
      <c r="Q59" s="19">
        <v>102.7</v>
      </c>
      <c r="R59" s="19">
        <v>101</v>
      </c>
      <c r="S59" s="19">
        <v>99.8</v>
      </c>
      <c r="T59" s="22">
        <v>101.7</v>
      </c>
      <c r="U59" s="84"/>
    </row>
    <row r="60" spans="1:21" ht="15" customHeight="1" x14ac:dyDescent="0.25">
      <c r="A60" s="75" t="s">
        <v>66</v>
      </c>
      <c r="B60" s="79">
        <v>90.9</v>
      </c>
      <c r="C60" s="19">
        <v>100.6</v>
      </c>
      <c r="D60" s="19">
        <v>106.4</v>
      </c>
      <c r="E60" s="19">
        <v>106.4</v>
      </c>
      <c r="F60" s="19">
        <v>102.6</v>
      </c>
      <c r="G60" s="19">
        <v>106.6</v>
      </c>
      <c r="H60" s="19">
        <v>108.1</v>
      </c>
      <c r="I60" s="19">
        <v>103.5</v>
      </c>
      <c r="J60" s="19">
        <v>110.7</v>
      </c>
      <c r="K60" s="19">
        <v>111.4</v>
      </c>
      <c r="L60" s="19">
        <v>104.8</v>
      </c>
      <c r="M60" s="19">
        <v>82.3</v>
      </c>
      <c r="N60" s="19">
        <v>103.3</v>
      </c>
      <c r="O60" s="19">
        <v>106.7</v>
      </c>
      <c r="P60" s="19">
        <v>106.2</v>
      </c>
      <c r="Q60" s="19">
        <v>98.1</v>
      </c>
      <c r="R60" s="19">
        <v>100.2</v>
      </c>
      <c r="S60" s="19">
        <v>97.3</v>
      </c>
      <c r="T60" s="22">
        <v>100.6</v>
      </c>
      <c r="U60" s="84"/>
    </row>
    <row r="61" spans="1:21" ht="15" customHeight="1" x14ac:dyDescent="0.25">
      <c r="A61" s="21" t="s">
        <v>67</v>
      </c>
      <c r="B61" s="79">
        <v>93.6</v>
      </c>
      <c r="C61" s="19">
        <v>107.3</v>
      </c>
      <c r="D61" s="19">
        <v>113.1</v>
      </c>
      <c r="E61" s="19">
        <v>108.1</v>
      </c>
      <c r="F61" s="19">
        <v>95.1</v>
      </c>
      <c r="G61" s="19">
        <v>104.9</v>
      </c>
      <c r="H61" s="19">
        <v>102.3</v>
      </c>
      <c r="I61" s="19">
        <v>103.5</v>
      </c>
      <c r="J61" s="19">
        <v>109.3</v>
      </c>
      <c r="K61" s="19">
        <v>108.1</v>
      </c>
      <c r="L61" s="19">
        <v>104.9</v>
      </c>
      <c r="M61" s="19">
        <v>91.6</v>
      </c>
      <c r="N61" s="19">
        <v>107.4</v>
      </c>
      <c r="O61" s="19">
        <v>108.3</v>
      </c>
      <c r="P61" s="19">
        <v>100.6</v>
      </c>
      <c r="Q61" s="19">
        <v>100.8</v>
      </c>
      <c r="R61" s="19">
        <v>103.3</v>
      </c>
      <c r="S61" s="19">
        <v>99.6</v>
      </c>
      <c r="T61" s="22">
        <v>96.7</v>
      </c>
      <c r="U61" s="84"/>
    </row>
    <row r="62" spans="1:21" ht="15" customHeight="1" x14ac:dyDescent="0.25">
      <c r="A62" s="21" t="s">
        <v>68</v>
      </c>
      <c r="B62" s="79">
        <v>94.2</v>
      </c>
      <c r="C62" s="19">
        <v>104.5</v>
      </c>
      <c r="D62" s="19">
        <v>107.2</v>
      </c>
      <c r="E62" s="19">
        <v>99.2</v>
      </c>
      <c r="F62" s="19">
        <v>99.4</v>
      </c>
      <c r="G62" s="19">
        <v>102.5</v>
      </c>
      <c r="H62" s="19">
        <v>105.2</v>
      </c>
      <c r="I62" s="19">
        <v>100.9</v>
      </c>
      <c r="J62" s="19">
        <v>105.7</v>
      </c>
      <c r="K62" s="19">
        <v>104.8</v>
      </c>
      <c r="L62" s="19">
        <v>103.8</v>
      </c>
      <c r="M62" s="19">
        <v>90.8</v>
      </c>
      <c r="N62" s="19">
        <v>104.6</v>
      </c>
      <c r="O62" s="19">
        <v>104.8</v>
      </c>
      <c r="P62" s="19">
        <v>101.8</v>
      </c>
      <c r="Q62" s="19">
        <v>100.6</v>
      </c>
      <c r="R62" s="19">
        <v>102.2</v>
      </c>
      <c r="S62" s="19">
        <v>99.2</v>
      </c>
      <c r="T62" s="22">
        <v>99.6</v>
      </c>
      <c r="U62" s="84"/>
    </row>
    <row r="63" spans="1:21" ht="15" customHeight="1" x14ac:dyDescent="0.25">
      <c r="A63" s="21" t="s">
        <v>69</v>
      </c>
      <c r="B63" s="79">
        <v>95.5</v>
      </c>
      <c r="C63" s="19">
        <v>103.4</v>
      </c>
      <c r="D63" s="19">
        <v>109.9</v>
      </c>
      <c r="E63" s="19">
        <v>109.3</v>
      </c>
      <c r="F63" s="19">
        <v>105.2</v>
      </c>
      <c r="G63" s="19">
        <v>105.2</v>
      </c>
      <c r="H63" s="19">
        <v>104.3</v>
      </c>
      <c r="I63" s="19">
        <v>106</v>
      </c>
      <c r="J63" s="19">
        <v>108.1</v>
      </c>
      <c r="K63" s="19">
        <v>109</v>
      </c>
      <c r="L63" s="19">
        <v>102.2</v>
      </c>
      <c r="M63" s="19">
        <v>88.2</v>
      </c>
      <c r="N63" s="19">
        <v>107.5</v>
      </c>
      <c r="O63" s="19">
        <v>106.9</v>
      </c>
      <c r="P63" s="19">
        <v>103.8</v>
      </c>
      <c r="Q63" s="19">
        <v>102</v>
      </c>
      <c r="R63" s="19">
        <v>102.9</v>
      </c>
      <c r="S63" s="19">
        <v>96.5</v>
      </c>
      <c r="T63" s="22">
        <v>103</v>
      </c>
      <c r="U63" s="84"/>
    </row>
    <row r="64" spans="1:21" ht="15" customHeight="1" x14ac:dyDescent="0.25">
      <c r="A64" s="21" t="s">
        <v>70</v>
      </c>
      <c r="B64" s="79">
        <v>86.1</v>
      </c>
      <c r="C64" s="19">
        <v>109.1</v>
      </c>
      <c r="D64" s="19">
        <v>109.6</v>
      </c>
      <c r="E64" s="19">
        <v>101</v>
      </c>
      <c r="F64" s="19">
        <v>105</v>
      </c>
      <c r="G64" s="19">
        <v>112.8</v>
      </c>
      <c r="H64" s="19">
        <v>110.1</v>
      </c>
      <c r="I64" s="19">
        <v>105.2</v>
      </c>
      <c r="J64" s="19">
        <v>107.7</v>
      </c>
      <c r="K64" s="19">
        <v>109.7</v>
      </c>
      <c r="L64" s="19">
        <v>102.6</v>
      </c>
      <c r="M64" s="19">
        <v>95.9</v>
      </c>
      <c r="N64" s="19">
        <v>104.5</v>
      </c>
      <c r="O64" s="19">
        <v>105.1</v>
      </c>
      <c r="P64" s="19">
        <v>102.5</v>
      </c>
      <c r="Q64" s="19">
        <v>102.2</v>
      </c>
      <c r="R64" s="19">
        <v>99.3</v>
      </c>
      <c r="S64" s="19">
        <v>96.1</v>
      </c>
      <c r="T64" s="22">
        <v>99.1</v>
      </c>
      <c r="U64" s="84"/>
    </row>
    <row r="65" spans="1:21" ht="15" customHeight="1" x14ac:dyDescent="0.25">
      <c r="A65" s="21" t="s">
        <v>71</v>
      </c>
      <c r="B65" s="79">
        <v>87.8</v>
      </c>
      <c r="C65" s="19">
        <v>112.2</v>
      </c>
      <c r="D65" s="19">
        <v>106.2</v>
      </c>
      <c r="E65" s="19">
        <v>105.3</v>
      </c>
      <c r="F65" s="19">
        <v>101.9</v>
      </c>
      <c r="G65" s="19">
        <v>104.8</v>
      </c>
      <c r="H65" s="19">
        <v>105.7</v>
      </c>
      <c r="I65" s="19">
        <v>100.7</v>
      </c>
      <c r="J65" s="19">
        <v>108</v>
      </c>
      <c r="K65" s="19">
        <v>116.2</v>
      </c>
      <c r="L65" s="19">
        <v>107.7</v>
      </c>
      <c r="M65" s="19">
        <v>95.3</v>
      </c>
      <c r="N65" s="19">
        <v>101.8</v>
      </c>
      <c r="O65" s="19">
        <v>107.9</v>
      </c>
      <c r="P65" s="19">
        <v>106.7</v>
      </c>
      <c r="Q65" s="19">
        <v>104.6</v>
      </c>
      <c r="R65" s="19">
        <v>103.5</v>
      </c>
      <c r="S65" s="19">
        <v>103.9</v>
      </c>
      <c r="T65" s="22">
        <v>97</v>
      </c>
      <c r="U65" s="84"/>
    </row>
    <row r="66" spans="1:21" ht="15" customHeight="1" x14ac:dyDescent="0.25">
      <c r="A66" s="21" t="s">
        <v>72</v>
      </c>
      <c r="B66" s="79">
        <v>92.8</v>
      </c>
      <c r="C66" s="19">
        <v>102.3</v>
      </c>
      <c r="D66" s="19">
        <v>106.2</v>
      </c>
      <c r="E66" s="19">
        <v>106.8</v>
      </c>
      <c r="F66" s="19">
        <v>103.9</v>
      </c>
      <c r="G66" s="19">
        <v>104.8</v>
      </c>
      <c r="H66" s="19">
        <v>108.7</v>
      </c>
      <c r="I66" s="19">
        <v>101.7</v>
      </c>
      <c r="J66" s="19">
        <v>106.4</v>
      </c>
      <c r="K66" s="19">
        <v>108.1</v>
      </c>
      <c r="L66" s="19">
        <v>103.8</v>
      </c>
      <c r="M66" s="19">
        <v>80.400000000000006</v>
      </c>
      <c r="N66" s="19">
        <v>108.5</v>
      </c>
      <c r="O66" s="19">
        <v>105.9</v>
      </c>
      <c r="P66" s="19">
        <v>105</v>
      </c>
      <c r="Q66" s="19">
        <v>104.2</v>
      </c>
      <c r="R66" s="19">
        <v>101.9</v>
      </c>
      <c r="S66" s="19">
        <v>97</v>
      </c>
      <c r="T66" s="22">
        <v>97.8</v>
      </c>
      <c r="U66" s="84"/>
    </row>
    <row r="67" spans="1:21" ht="15" customHeight="1" x14ac:dyDescent="0.25">
      <c r="A67" s="75" t="s">
        <v>73</v>
      </c>
      <c r="B67" s="79">
        <v>87.7</v>
      </c>
      <c r="C67" s="19">
        <v>106.2</v>
      </c>
      <c r="D67" s="19">
        <v>113.1</v>
      </c>
      <c r="E67" s="19">
        <v>103.1</v>
      </c>
      <c r="F67" s="19">
        <v>105.4</v>
      </c>
      <c r="G67" s="19">
        <v>109.8</v>
      </c>
      <c r="H67" s="19">
        <v>108.4</v>
      </c>
      <c r="I67" s="19">
        <v>105.6</v>
      </c>
      <c r="J67" s="19">
        <v>105.6</v>
      </c>
      <c r="K67" s="19">
        <v>108.2</v>
      </c>
      <c r="L67" s="19">
        <v>108.4</v>
      </c>
      <c r="M67" s="19">
        <v>97.8</v>
      </c>
      <c r="N67" s="19">
        <v>102.1</v>
      </c>
      <c r="O67" s="19">
        <v>108</v>
      </c>
      <c r="P67" s="19">
        <v>105.9</v>
      </c>
      <c r="Q67" s="19">
        <v>104.3</v>
      </c>
      <c r="R67" s="19">
        <v>100.3</v>
      </c>
      <c r="S67" s="19">
        <v>99</v>
      </c>
      <c r="T67" s="22">
        <v>100.9</v>
      </c>
      <c r="U67" s="84"/>
    </row>
    <row r="68" spans="1:21" s="49" customFormat="1" ht="15" customHeight="1" x14ac:dyDescent="0.25">
      <c r="A68" s="75" t="s">
        <v>74</v>
      </c>
      <c r="B68" s="79">
        <v>91.1</v>
      </c>
      <c r="C68" s="19">
        <v>106.1</v>
      </c>
      <c r="D68" s="19">
        <v>104.3</v>
      </c>
      <c r="E68" s="19">
        <v>100</v>
      </c>
      <c r="F68" s="19">
        <v>107.8</v>
      </c>
      <c r="G68" s="19">
        <v>102.8</v>
      </c>
      <c r="H68" s="19">
        <v>104.4</v>
      </c>
      <c r="I68" s="19">
        <v>104.5</v>
      </c>
      <c r="J68" s="19">
        <v>109.3</v>
      </c>
      <c r="K68" s="19">
        <v>110</v>
      </c>
      <c r="L68" s="19">
        <v>101.6</v>
      </c>
      <c r="M68" s="19">
        <v>92.6</v>
      </c>
      <c r="N68" s="19">
        <v>105.1</v>
      </c>
      <c r="O68" s="19">
        <v>107.9</v>
      </c>
      <c r="P68" s="19">
        <v>102.5</v>
      </c>
      <c r="Q68" s="19">
        <v>102</v>
      </c>
      <c r="R68" s="19">
        <v>100.5</v>
      </c>
      <c r="S68" s="19">
        <v>98.1</v>
      </c>
      <c r="T68" s="22">
        <v>101.8</v>
      </c>
      <c r="U68" s="84"/>
    </row>
    <row r="69" spans="1:21" ht="15" customHeight="1" x14ac:dyDescent="0.25">
      <c r="A69" s="28" t="s">
        <v>75</v>
      </c>
      <c r="B69" s="17">
        <v>93.5</v>
      </c>
      <c r="C69" s="17">
        <v>102.8</v>
      </c>
      <c r="D69" s="17">
        <v>110.1</v>
      </c>
      <c r="E69" s="17">
        <v>108.9</v>
      </c>
      <c r="F69" s="17">
        <v>104.2</v>
      </c>
      <c r="G69" s="31">
        <v>108.4</v>
      </c>
      <c r="H69" s="31">
        <v>106.7</v>
      </c>
      <c r="I69" s="31">
        <v>110.2</v>
      </c>
      <c r="J69" s="31">
        <v>107.5</v>
      </c>
      <c r="K69" s="31">
        <v>105.5</v>
      </c>
      <c r="L69" s="31">
        <v>103.4</v>
      </c>
      <c r="M69" s="31">
        <v>92</v>
      </c>
      <c r="N69" s="31">
        <v>106.8</v>
      </c>
      <c r="O69" s="31">
        <v>104.6</v>
      </c>
      <c r="P69" s="31">
        <v>101.5</v>
      </c>
      <c r="Q69" s="31">
        <v>102.2</v>
      </c>
      <c r="R69" s="31">
        <v>99</v>
      </c>
      <c r="S69" s="17">
        <v>98.8</v>
      </c>
      <c r="T69" s="17">
        <v>100.3</v>
      </c>
      <c r="U69" s="84"/>
    </row>
    <row r="70" spans="1:21" ht="15" customHeight="1" x14ac:dyDescent="0.25">
      <c r="A70" s="76" t="s">
        <v>76</v>
      </c>
      <c r="B70" s="79">
        <v>90.2</v>
      </c>
      <c r="C70" s="19">
        <v>103.1</v>
      </c>
      <c r="D70" s="19">
        <v>107.1</v>
      </c>
      <c r="E70" s="19">
        <v>101.2</v>
      </c>
      <c r="F70" s="19">
        <v>102</v>
      </c>
      <c r="G70" s="19">
        <v>107.9</v>
      </c>
      <c r="H70" s="19">
        <v>103.3</v>
      </c>
      <c r="I70" s="19">
        <v>107.5</v>
      </c>
      <c r="J70" s="19">
        <v>111.8</v>
      </c>
      <c r="K70" s="19">
        <v>104.4</v>
      </c>
      <c r="L70" s="19">
        <v>109.3</v>
      </c>
      <c r="M70" s="19">
        <v>92.9</v>
      </c>
      <c r="N70" s="19">
        <v>97.5</v>
      </c>
      <c r="O70" s="19">
        <v>106.8</v>
      </c>
      <c r="P70" s="19">
        <v>96</v>
      </c>
      <c r="Q70" s="19">
        <v>102.8</v>
      </c>
      <c r="R70" s="19">
        <v>97.1</v>
      </c>
      <c r="S70" s="19">
        <v>97.4</v>
      </c>
      <c r="T70" s="22">
        <v>101.8</v>
      </c>
      <c r="U70" s="84"/>
    </row>
    <row r="71" spans="1:21" ht="15" customHeight="1" x14ac:dyDescent="0.25">
      <c r="A71" s="76" t="s">
        <v>77</v>
      </c>
      <c r="B71" s="79">
        <v>92.1</v>
      </c>
      <c r="C71" s="19">
        <v>101.6</v>
      </c>
      <c r="D71" s="19">
        <v>112.1</v>
      </c>
      <c r="E71" s="19">
        <v>108.6</v>
      </c>
      <c r="F71" s="19">
        <v>104.2</v>
      </c>
      <c r="G71" s="19">
        <v>109</v>
      </c>
      <c r="H71" s="19">
        <v>108.9</v>
      </c>
      <c r="I71" s="19">
        <v>109.5</v>
      </c>
      <c r="J71" s="19">
        <v>111.5</v>
      </c>
      <c r="K71" s="19">
        <v>109.4</v>
      </c>
      <c r="L71" s="19">
        <v>102.5</v>
      </c>
      <c r="M71" s="19">
        <v>88.4</v>
      </c>
      <c r="N71" s="19">
        <v>111.4</v>
      </c>
      <c r="O71" s="19">
        <v>108.9</v>
      </c>
      <c r="P71" s="19">
        <v>107.1</v>
      </c>
      <c r="Q71" s="19">
        <v>102</v>
      </c>
      <c r="R71" s="19">
        <v>100.1</v>
      </c>
      <c r="S71" s="19">
        <v>97.3</v>
      </c>
      <c r="T71" s="22">
        <v>101.9</v>
      </c>
      <c r="U71" s="84"/>
    </row>
    <row r="72" spans="1:21" ht="15" customHeight="1" x14ac:dyDescent="0.25">
      <c r="A72" s="76" t="s">
        <v>78</v>
      </c>
      <c r="B72" s="79">
        <v>97.1</v>
      </c>
      <c r="C72" s="19">
        <v>101.9</v>
      </c>
      <c r="D72" s="19">
        <v>109.4</v>
      </c>
      <c r="E72" s="19">
        <v>110.4</v>
      </c>
      <c r="F72" s="19">
        <v>104.9</v>
      </c>
      <c r="G72" s="19">
        <v>108.2</v>
      </c>
      <c r="H72" s="19">
        <v>106.5</v>
      </c>
      <c r="I72" s="19">
        <v>110.8</v>
      </c>
      <c r="J72" s="19">
        <v>106</v>
      </c>
      <c r="K72" s="19">
        <v>103.1</v>
      </c>
      <c r="L72" s="19">
        <v>103.8</v>
      </c>
      <c r="M72" s="19">
        <v>94.3</v>
      </c>
      <c r="N72" s="19">
        <v>106</v>
      </c>
      <c r="O72" s="19">
        <v>103.1</v>
      </c>
      <c r="P72" s="19">
        <v>99.8</v>
      </c>
      <c r="Q72" s="19">
        <v>102.4</v>
      </c>
      <c r="R72" s="19">
        <v>98.1</v>
      </c>
      <c r="S72" s="19">
        <v>99.2</v>
      </c>
      <c r="T72" s="22">
        <v>100.5</v>
      </c>
      <c r="U72" s="84"/>
    </row>
    <row r="73" spans="1:21" ht="15" customHeight="1" x14ac:dyDescent="0.25">
      <c r="A73" s="21" t="s">
        <v>111</v>
      </c>
      <c r="B73" s="79" t="s">
        <v>34</v>
      </c>
      <c r="C73" s="19" t="s">
        <v>34</v>
      </c>
      <c r="D73" s="19" t="s">
        <v>34</v>
      </c>
      <c r="E73" s="19">
        <v>109.3</v>
      </c>
      <c r="F73" s="19">
        <v>102.5</v>
      </c>
      <c r="G73" s="19">
        <v>109.2</v>
      </c>
      <c r="H73" s="19">
        <v>107.9</v>
      </c>
      <c r="I73" s="19">
        <v>112.4</v>
      </c>
      <c r="J73" s="19">
        <v>106.7</v>
      </c>
      <c r="K73" s="19">
        <v>103.2</v>
      </c>
      <c r="L73" s="19">
        <v>102.9</v>
      </c>
      <c r="M73" s="19">
        <v>95.2</v>
      </c>
      <c r="N73" s="19">
        <v>103</v>
      </c>
      <c r="O73" s="19">
        <v>100.9</v>
      </c>
      <c r="P73" s="19">
        <v>98.1</v>
      </c>
      <c r="Q73" s="19">
        <v>100</v>
      </c>
      <c r="R73" s="19">
        <v>98.7</v>
      </c>
      <c r="S73" s="19">
        <v>98.2</v>
      </c>
      <c r="T73" s="22">
        <v>97.6</v>
      </c>
      <c r="U73" s="84"/>
    </row>
    <row r="74" spans="1:21" ht="15" customHeight="1" x14ac:dyDescent="0.25">
      <c r="A74" s="21" t="s">
        <v>109</v>
      </c>
      <c r="B74" s="79" t="s">
        <v>34</v>
      </c>
      <c r="C74" s="19" t="s">
        <v>34</v>
      </c>
      <c r="D74" s="19" t="s">
        <v>34</v>
      </c>
      <c r="E74" s="19">
        <v>111.4</v>
      </c>
      <c r="F74" s="19">
        <v>109.8</v>
      </c>
      <c r="G74" s="19">
        <v>108.5</v>
      </c>
      <c r="H74" s="19">
        <v>100.4</v>
      </c>
      <c r="I74" s="19">
        <v>101.2</v>
      </c>
      <c r="J74" s="19">
        <v>104.6</v>
      </c>
      <c r="K74" s="19">
        <v>103.5</v>
      </c>
      <c r="L74" s="19">
        <v>105.5</v>
      </c>
      <c r="M74" s="19">
        <v>89.8</v>
      </c>
      <c r="N74" s="19">
        <v>110.1</v>
      </c>
      <c r="O74" s="19">
        <v>102.7</v>
      </c>
      <c r="P74" s="19">
        <v>102.2</v>
      </c>
      <c r="Q74" s="19">
        <v>103.9</v>
      </c>
      <c r="R74" s="19">
        <v>105.7</v>
      </c>
      <c r="S74" s="19">
        <v>98.1</v>
      </c>
      <c r="T74" s="22">
        <v>105.6</v>
      </c>
      <c r="U74" s="84"/>
    </row>
    <row r="75" spans="1:21" ht="15" customHeight="1" x14ac:dyDescent="0.25">
      <c r="A75" s="21" t="s">
        <v>81</v>
      </c>
      <c r="B75" s="79" t="s">
        <v>34</v>
      </c>
      <c r="C75" s="19" t="s">
        <v>34</v>
      </c>
      <c r="D75" s="19" t="s">
        <v>34</v>
      </c>
      <c r="E75" s="19" t="s">
        <v>34</v>
      </c>
      <c r="F75" s="19" t="s">
        <v>34</v>
      </c>
      <c r="G75" s="19" t="s">
        <v>34</v>
      </c>
      <c r="H75" s="19" t="s">
        <v>34</v>
      </c>
      <c r="I75" s="19" t="s">
        <v>34</v>
      </c>
      <c r="J75" s="19" t="s">
        <v>34</v>
      </c>
      <c r="K75" s="19" t="s">
        <v>34</v>
      </c>
      <c r="L75" s="19" t="s">
        <v>34</v>
      </c>
      <c r="M75" s="19" t="s">
        <v>34</v>
      </c>
      <c r="N75" s="19" t="s">
        <v>34</v>
      </c>
      <c r="O75" s="19" t="s">
        <v>34</v>
      </c>
      <c r="P75" s="19">
        <v>102.1</v>
      </c>
      <c r="Q75" s="19">
        <v>108.9</v>
      </c>
      <c r="R75" s="19">
        <v>83.5</v>
      </c>
      <c r="S75" s="19">
        <v>105.3</v>
      </c>
      <c r="T75" s="22">
        <v>100.6</v>
      </c>
      <c r="U75" s="84"/>
    </row>
    <row r="76" spans="1:21" s="49" customFormat="1" ht="15" customHeight="1" x14ac:dyDescent="0.25">
      <c r="A76" s="76" t="s">
        <v>82</v>
      </c>
      <c r="B76" s="79">
        <v>83.1</v>
      </c>
      <c r="C76" s="19">
        <v>108.4</v>
      </c>
      <c r="D76" s="19">
        <v>110.7</v>
      </c>
      <c r="E76" s="19">
        <v>103.1</v>
      </c>
      <c r="F76" s="19">
        <v>100.9</v>
      </c>
      <c r="G76" s="19">
        <v>108.5</v>
      </c>
      <c r="H76" s="19">
        <v>104.9</v>
      </c>
      <c r="I76" s="19">
        <v>108.3</v>
      </c>
      <c r="J76" s="19">
        <v>110.6</v>
      </c>
      <c r="K76" s="19">
        <v>113.4</v>
      </c>
      <c r="L76" s="19">
        <v>101.5</v>
      </c>
      <c r="M76" s="19">
        <v>85.9</v>
      </c>
      <c r="N76" s="19">
        <v>106</v>
      </c>
      <c r="O76" s="19">
        <v>105.3</v>
      </c>
      <c r="P76" s="19">
        <v>102.4</v>
      </c>
      <c r="Q76" s="19">
        <v>101.5</v>
      </c>
      <c r="R76" s="19">
        <v>102.8</v>
      </c>
      <c r="S76" s="19">
        <v>99.5</v>
      </c>
      <c r="T76" s="22">
        <v>96.9</v>
      </c>
      <c r="U76" s="84"/>
    </row>
    <row r="77" spans="1:21" s="5" customFormat="1" ht="15" customHeight="1" x14ac:dyDescent="0.25">
      <c r="A77" s="77" t="s">
        <v>83</v>
      </c>
      <c r="B77" s="17">
        <v>92.4</v>
      </c>
      <c r="C77" s="17">
        <v>104</v>
      </c>
      <c r="D77" s="17">
        <v>107.5</v>
      </c>
      <c r="E77" s="17">
        <v>106.9</v>
      </c>
      <c r="F77" s="17">
        <v>104.1</v>
      </c>
      <c r="G77" s="17">
        <v>107.5</v>
      </c>
      <c r="H77" s="17">
        <v>108.8</v>
      </c>
      <c r="I77" s="17">
        <v>104.9</v>
      </c>
      <c r="J77" s="17">
        <v>106.2</v>
      </c>
      <c r="K77" s="17">
        <v>107.3</v>
      </c>
      <c r="L77" s="17">
        <v>103.8</v>
      </c>
      <c r="M77" s="17">
        <v>95.8</v>
      </c>
      <c r="N77" s="17">
        <v>104.5</v>
      </c>
      <c r="O77" s="17">
        <v>105</v>
      </c>
      <c r="P77" s="17">
        <v>103.1</v>
      </c>
      <c r="Q77" s="17">
        <v>102.4</v>
      </c>
      <c r="R77" s="17">
        <v>102.1</v>
      </c>
      <c r="S77" s="17">
        <v>98.8</v>
      </c>
      <c r="T77" s="17">
        <v>100.5</v>
      </c>
      <c r="U77" s="84"/>
    </row>
    <row r="78" spans="1:21" ht="15" customHeight="1" x14ac:dyDescent="0.25">
      <c r="A78" s="76" t="s">
        <v>84</v>
      </c>
      <c r="B78" s="79">
        <v>90.6</v>
      </c>
      <c r="C78" s="19">
        <v>104.8</v>
      </c>
      <c r="D78" s="19">
        <v>109</v>
      </c>
      <c r="E78" s="19">
        <v>119.5</v>
      </c>
      <c r="F78" s="19">
        <v>95.5</v>
      </c>
      <c r="G78" s="19">
        <v>114.9</v>
      </c>
      <c r="H78" s="19">
        <v>107.9</v>
      </c>
      <c r="I78" s="19">
        <v>101.5</v>
      </c>
      <c r="J78" s="19">
        <v>104</v>
      </c>
      <c r="K78" s="19">
        <v>107.5</v>
      </c>
      <c r="L78" s="19">
        <v>107</v>
      </c>
      <c r="M78" s="19">
        <v>96.2</v>
      </c>
      <c r="N78" s="19">
        <v>100.8</v>
      </c>
      <c r="O78" s="19">
        <v>102.7</v>
      </c>
      <c r="P78" s="19">
        <v>98.8</v>
      </c>
      <c r="Q78" s="19">
        <v>100.3</v>
      </c>
      <c r="R78" s="19">
        <v>108.4</v>
      </c>
      <c r="S78" s="19">
        <v>100.2</v>
      </c>
      <c r="T78" s="22">
        <v>103.1</v>
      </c>
      <c r="U78" s="84"/>
    </row>
    <row r="79" spans="1:21" ht="15" customHeight="1" x14ac:dyDescent="0.25">
      <c r="A79" s="76" t="s">
        <v>85</v>
      </c>
      <c r="B79" s="79">
        <v>95.3</v>
      </c>
      <c r="C79" s="19">
        <v>106.1</v>
      </c>
      <c r="D79" s="19">
        <v>103.1</v>
      </c>
      <c r="E79" s="19">
        <v>114</v>
      </c>
      <c r="F79" s="19">
        <v>103.5</v>
      </c>
      <c r="G79" s="19">
        <v>105.8</v>
      </c>
      <c r="H79" s="19">
        <v>105.4</v>
      </c>
      <c r="I79" s="19">
        <v>99.9</v>
      </c>
      <c r="J79" s="19">
        <v>103.9</v>
      </c>
      <c r="K79" s="19">
        <v>106.2</v>
      </c>
      <c r="L79" s="19">
        <v>100.1</v>
      </c>
      <c r="M79" s="19">
        <v>99.7</v>
      </c>
      <c r="N79" s="19">
        <v>104.2</v>
      </c>
      <c r="O79" s="19">
        <v>100.9</v>
      </c>
      <c r="P79" s="19">
        <v>102.1</v>
      </c>
      <c r="Q79" s="19">
        <v>101</v>
      </c>
      <c r="R79" s="19">
        <v>104.6</v>
      </c>
      <c r="S79" s="19">
        <v>98.6</v>
      </c>
      <c r="T79" s="22">
        <v>101.1</v>
      </c>
      <c r="U79" s="84"/>
    </row>
    <row r="80" spans="1:21" ht="15" customHeight="1" x14ac:dyDescent="0.25">
      <c r="A80" s="76" t="s">
        <v>86</v>
      </c>
      <c r="B80" s="79">
        <v>91.3</v>
      </c>
      <c r="C80" s="19">
        <v>99.2</v>
      </c>
      <c r="D80" s="19">
        <v>107.8</v>
      </c>
      <c r="E80" s="19">
        <v>103.7</v>
      </c>
      <c r="F80" s="19">
        <v>96.8</v>
      </c>
      <c r="G80" s="19">
        <v>103.4</v>
      </c>
      <c r="H80" s="19">
        <v>103.9</v>
      </c>
      <c r="I80" s="19">
        <v>103.1</v>
      </c>
      <c r="J80" s="19">
        <v>102.7</v>
      </c>
      <c r="K80" s="19">
        <v>103.6</v>
      </c>
      <c r="L80" s="19">
        <v>102.8</v>
      </c>
      <c r="M80" s="19">
        <v>99.5</v>
      </c>
      <c r="N80" s="19">
        <v>102.2</v>
      </c>
      <c r="O80" s="19">
        <v>105.1</v>
      </c>
      <c r="P80" s="19">
        <v>105.4</v>
      </c>
      <c r="Q80" s="19">
        <v>104</v>
      </c>
      <c r="R80" s="19">
        <v>101.9</v>
      </c>
      <c r="S80" s="19">
        <v>98.5</v>
      </c>
      <c r="T80" s="22">
        <v>101.5</v>
      </c>
      <c r="U80" s="84"/>
    </row>
    <row r="81" spans="1:21" ht="15" customHeight="1" x14ac:dyDescent="0.25">
      <c r="A81" s="76" t="s">
        <v>87</v>
      </c>
      <c r="B81" s="79">
        <v>96.7</v>
      </c>
      <c r="C81" s="19">
        <v>102.8</v>
      </c>
      <c r="D81" s="19">
        <v>111.7</v>
      </c>
      <c r="E81" s="19">
        <v>107.1</v>
      </c>
      <c r="F81" s="19">
        <v>103.8</v>
      </c>
      <c r="G81" s="19">
        <v>107.7</v>
      </c>
      <c r="H81" s="19">
        <v>107.2</v>
      </c>
      <c r="I81" s="19">
        <v>101.6</v>
      </c>
      <c r="J81" s="19">
        <v>110.2</v>
      </c>
      <c r="K81" s="19">
        <v>109.5</v>
      </c>
      <c r="L81" s="19">
        <v>103.3</v>
      </c>
      <c r="M81" s="19">
        <v>94.7</v>
      </c>
      <c r="N81" s="19">
        <v>103.2</v>
      </c>
      <c r="O81" s="19">
        <v>103.9</v>
      </c>
      <c r="P81" s="19">
        <v>101.6</v>
      </c>
      <c r="Q81" s="19">
        <v>104.9</v>
      </c>
      <c r="R81" s="19">
        <v>100.4</v>
      </c>
      <c r="S81" s="19">
        <v>100.5</v>
      </c>
      <c r="T81" s="22">
        <v>99</v>
      </c>
      <c r="U81" s="84"/>
    </row>
    <row r="82" spans="1:21" ht="15" customHeight="1" x14ac:dyDescent="0.25">
      <c r="A82" s="76" t="s">
        <v>88</v>
      </c>
      <c r="B82" s="79">
        <v>93.6</v>
      </c>
      <c r="C82" s="19">
        <v>105.1</v>
      </c>
      <c r="D82" s="19">
        <v>105.1</v>
      </c>
      <c r="E82" s="19">
        <v>106.3</v>
      </c>
      <c r="F82" s="19">
        <v>104</v>
      </c>
      <c r="G82" s="19">
        <v>105.6</v>
      </c>
      <c r="H82" s="19">
        <v>106.4</v>
      </c>
      <c r="I82" s="19">
        <v>103.3</v>
      </c>
      <c r="J82" s="19">
        <v>104.4</v>
      </c>
      <c r="K82" s="19">
        <v>106</v>
      </c>
      <c r="L82" s="19">
        <v>104.6</v>
      </c>
      <c r="M82" s="19">
        <v>98.5</v>
      </c>
      <c r="N82" s="19">
        <v>105.8</v>
      </c>
      <c r="O82" s="19">
        <v>105.7</v>
      </c>
      <c r="P82" s="19">
        <v>105.8</v>
      </c>
      <c r="Q82" s="19">
        <v>102.9</v>
      </c>
      <c r="R82" s="19">
        <v>101</v>
      </c>
      <c r="S82" s="19">
        <v>97.8</v>
      </c>
      <c r="T82" s="22">
        <v>101.5</v>
      </c>
      <c r="U82" s="84"/>
    </row>
    <row r="83" spans="1:21" ht="15" customHeight="1" x14ac:dyDescent="0.25">
      <c r="A83" s="76" t="s">
        <v>89</v>
      </c>
      <c r="B83" s="79">
        <v>90.6</v>
      </c>
      <c r="C83" s="19">
        <v>101</v>
      </c>
      <c r="D83" s="19">
        <v>105.2</v>
      </c>
      <c r="E83" s="19">
        <v>102.8</v>
      </c>
      <c r="F83" s="19">
        <v>101.2</v>
      </c>
      <c r="G83" s="19">
        <v>105.3</v>
      </c>
      <c r="H83" s="19">
        <v>106.1</v>
      </c>
      <c r="I83" s="19">
        <v>108.3</v>
      </c>
      <c r="J83" s="19">
        <v>112</v>
      </c>
      <c r="K83" s="19">
        <v>109.1</v>
      </c>
      <c r="L83" s="19">
        <v>103.7</v>
      </c>
      <c r="M83" s="19">
        <v>100.1</v>
      </c>
      <c r="N83" s="19">
        <v>106.8</v>
      </c>
      <c r="O83" s="19">
        <v>104.5</v>
      </c>
      <c r="P83" s="19">
        <v>109.4</v>
      </c>
      <c r="Q83" s="19">
        <v>102</v>
      </c>
      <c r="R83" s="19">
        <v>104.8</v>
      </c>
      <c r="S83" s="19">
        <v>100.4</v>
      </c>
      <c r="T83" s="22">
        <v>102.8</v>
      </c>
      <c r="U83" s="84"/>
    </row>
    <row r="84" spans="1:21" ht="15" customHeight="1" x14ac:dyDescent="0.25">
      <c r="A84" s="34" t="s">
        <v>121</v>
      </c>
      <c r="B84" s="79">
        <v>91.9</v>
      </c>
      <c r="C84" s="19">
        <v>108.2</v>
      </c>
      <c r="D84" s="19">
        <v>106.8</v>
      </c>
      <c r="E84" s="19">
        <v>104.6</v>
      </c>
      <c r="F84" s="19">
        <v>103.8</v>
      </c>
      <c r="G84" s="19">
        <v>107</v>
      </c>
      <c r="H84" s="19">
        <v>104.7</v>
      </c>
      <c r="I84" s="19">
        <v>106.8</v>
      </c>
      <c r="J84" s="19">
        <v>107.2</v>
      </c>
      <c r="K84" s="19">
        <v>106.8</v>
      </c>
      <c r="L84" s="19">
        <v>102.1</v>
      </c>
      <c r="M84" s="19">
        <v>92.9</v>
      </c>
      <c r="N84" s="19">
        <v>102.7</v>
      </c>
      <c r="O84" s="19">
        <v>102.3</v>
      </c>
      <c r="P84" s="19">
        <v>95.8</v>
      </c>
      <c r="Q84" s="19">
        <v>96</v>
      </c>
      <c r="R84" s="19">
        <v>102.1</v>
      </c>
      <c r="S84" s="19">
        <v>99</v>
      </c>
      <c r="T84" s="22">
        <v>97</v>
      </c>
      <c r="U84" s="84"/>
    </row>
    <row r="85" spans="1:21" ht="15" customHeight="1" x14ac:dyDescent="0.25">
      <c r="A85" s="76" t="s">
        <v>90</v>
      </c>
      <c r="B85" s="79">
        <v>95</v>
      </c>
      <c r="C85" s="19">
        <v>104.7</v>
      </c>
      <c r="D85" s="19">
        <v>113.7</v>
      </c>
      <c r="E85" s="19">
        <v>111.6</v>
      </c>
      <c r="F85" s="19">
        <v>105.4</v>
      </c>
      <c r="G85" s="19">
        <v>109.7</v>
      </c>
      <c r="H85" s="19">
        <v>110</v>
      </c>
      <c r="I85" s="19">
        <v>108.9</v>
      </c>
      <c r="J85" s="19">
        <v>108.5</v>
      </c>
      <c r="K85" s="19">
        <v>111.7</v>
      </c>
      <c r="L85" s="19">
        <v>105.7</v>
      </c>
      <c r="M85" s="19">
        <v>89.4</v>
      </c>
      <c r="N85" s="19">
        <v>104.6</v>
      </c>
      <c r="O85" s="19">
        <v>108.4</v>
      </c>
      <c r="P85" s="19">
        <v>101.5</v>
      </c>
      <c r="Q85" s="19">
        <v>105</v>
      </c>
      <c r="R85" s="19">
        <v>102.5</v>
      </c>
      <c r="S85" s="19">
        <v>98</v>
      </c>
      <c r="T85" s="22">
        <v>101.1</v>
      </c>
      <c r="U85" s="84"/>
    </row>
    <row r="86" spans="1:21" ht="15" customHeight="1" x14ac:dyDescent="0.25">
      <c r="A86" s="76" t="s">
        <v>91</v>
      </c>
      <c r="B86" s="79">
        <v>87.6</v>
      </c>
      <c r="C86" s="19">
        <v>101.1</v>
      </c>
      <c r="D86" s="19">
        <v>107.9</v>
      </c>
      <c r="E86" s="19">
        <v>112.7</v>
      </c>
      <c r="F86" s="19">
        <v>107.8</v>
      </c>
      <c r="G86" s="19">
        <v>110.7</v>
      </c>
      <c r="H86" s="19">
        <v>128.5</v>
      </c>
      <c r="I86" s="19">
        <v>106.1</v>
      </c>
      <c r="J86" s="19">
        <v>100.6</v>
      </c>
      <c r="K86" s="19">
        <v>105.2</v>
      </c>
      <c r="L86" s="19">
        <v>104.1</v>
      </c>
      <c r="M86" s="19">
        <v>96.8</v>
      </c>
      <c r="N86" s="19">
        <v>102.7</v>
      </c>
      <c r="O86" s="19">
        <v>106.1</v>
      </c>
      <c r="P86" s="19">
        <v>101.8</v>
      </c>
      <c r="Q86" s="19">
        <v>105.1</v>
      </c>
      <c r="R86" s="19">
        <v>102</v>
      </c>
      <c r="S86" s="19">
        <v>97</v>
      </c>
      <c r="T86" s="22">
        <v>98.5</v>
      </c>
      <c r="U86" s="84"/>
    </row>
    <row r="87" spans="1:21" s="49" customFormat="1" ht="15" customHeight="1" x14ac:dyDescent="0.25">
      <c r="A87" s="76" t="s">
        <v>92</v>
      </c>
      <c r="B87" s="79">
        <v>92.4</v>
      </c>
      <c r="C87" s="19">
        <v>104.2</v>
      </c>
      <c r="D87" s="19">
        <v>109.9</v>
      </c>
      <c r="E87" s="19">
        <v>110.8</v>
      </c>
      <c r="F87" s="19">
        <v>109.2</v>
      </c>
      <c r="G87" s="26">
        <v>111.8</v>
      </c>
      <c r="H87" s="26">
        <v>105</v>
      </c>
      <c r="I87" s="26">
        <v>96.2</v>
      </c>
      <c r="J87" s="26">
        <v>102.7</v>
      </c>
      <c r="K87" s="26">
        <v>104</v>
      </c>
      <c r="L87" s="26">
        <v>102.4</v>
      </c>
      <c r="M87" s="26">
        <v>96.5</v>
      </c>
      <c r="N87" s="26">
        <v>104.7</v>
      </c>
      <c r="O87" s="26">
        <v>103.6</v>
      </c>
      <c r="P87" s="26">
        <v>103.6</v>
      </c>
      <c r="Q87" s="26">
        <v>101.8</v>
      </c>
      <c r="R87" s="26">
        <v>100.2</v>
      </c>
      <c r="S87" s="26">
        <v>100.4</v>
      </c>
      <c r="T87" s="27">
        <v>100.9</v>
      </c>
      <c r="U87" s="84"/>
    </row>
    <row r="88" spans="1:21" s="5" customFormat="1" ht="15" customHeight="1" x14ac:dyDescent="0.25">
      <c r="A88" s="77" t="s">
        <v>93</v>
      </c>
      <c r="B88" s="17">
        <v>92.1</v>
      </c>
      <c r="C88" s="17">
        <v>106.5</v>
      </c>
      <c r="D88" s="17">
        <v>103.7</v>
      </c>
      <c r="E88" s="17">
        <v>106.1</v>
      </c>
      <c r="F88" s="31">
        <v>103.7</v>
      </c>
      <c r="G88" s="31">
        <v>106.1</v>
      </c>
      <c r="H88" s="31">
        <v>106.1</v>
      </c>
      <c r="I88" s="31">
        <v>104.6</v>
      </c>
      <c r="J88" s="31">
        <v>105.4</v>
      </c>
      <c r="K88" s="31">
        <v>109.5</v>
      </c>
      <c r="L88" s="31">
        <v>104</v>
      </c>
      <c r="M88" s="31">
        <v>100.8</v>
      </c>
      <c r="N88" s="31">
        <v>106.3</v>
      </c>
      <c r="O88" s="31">
        <v>105.4</v>
      </c>
      <c r="P88" s="31">
        <v>98.9</v>
      </c>
      <c r="Q88" s="31">
        <v>99.1</v>
      </c>
      <c r="R88" s="31">
        <v>101.1</v>
      </c>
      <c r="S88" s="17">
        <v>100.5</v>
      </c>
      <c r="T88" s="17">
        <v>99.9</v>
      </c>
      <c r="U88" s="84"/>
    </row>
    <row r="89" spans="1:21" s="5" customFormat="1" ht="15" customHeight="1" x14ac:dyDescent="0.25">
      <c r="A89" s="76" t="s">
        <v>94</v>
      </c>
      <c r="B89" s="79">
        <v>94.1</v>
      </c>
      <c r="C89" s="19">
        <v>108</v>
      </c>
      <c r="D89" s="19">
        <v>104.9</v>
      </c>
      <c r="E89" s="19">
        <v>106.4</v>
      </c>
      <c r="F89" s="19">
        <v>106.4</v>
      </c>
      <c r="G89" s="29">
        <v>106.7</v>
      </c>
      <c r="H89" s="29">
        <v>103.7</v>
      </c>
      <c r="I89" s="29">
        <v>104.8</v>
      </c>
      <c r="J89" s="29">
        <v>105.8</v>
      </c>
      <c r="K89" s="29">
        <v>107.7</v>
      </c>
      <c r="L89" s="29">
        <v>105.4</v>
      </c>
      <c r="M89" s="29">
        <v>92.6</v>
      </c>
      <c r="N89" s="29">
        <v>103.5</v>
      </c>
      <c r="O89" s="29">
        <v>103.8</v>
      </c>
      <c r="P89" s="29">
        <v>100.5</v>
      </c>
      <c r="Q89" s="29">
        <v>100.8</v>
      </c>
      <c r="R89" s="29">
        <v>98.3</v>
      </c>
      <c r="S89" s="29">
        <v>99.6</v>
      </c>
      <c r="T89" s="30">
        <v>93.5</v>
      </c>
      <c r="U89" s="84"/>
    </row>
    <row r="90" spans="1:21" ht="15" customHeight="1" x14ac:dyDescent="0.25">
      <c r="A90" s="76" t="s">
        <v>95</v>
      </c>
      <c r="B90" s="79">
        <v>94.1</v>
      </c>
      <c r="C90" s="19">
        <v>106.6</v>
      </c>
      <c r="D90" s="19">
        <v>107.8</v>
      </c>
      <c r="E90" s="19">
        <v>101.8</v>
      </c>
      <c r="F90" s="19">
        <v>101</v>
      </c>
      <c r="G90" s="19">
        <v>104.3</v>
      </c>
      <c r="H90" s="19">
        <v>107.7</v>
      </c>
      <c r="I90" s="19">
        <v>104.9</v>
      </c>
      <c r="J90" s="19">
        <v>103.4</v>
      </c>
      <c r="K90" s="19">
        <v>104.5</v>
      </c>
      <c r="L90" s="19">
        <v>107.2</v>
      </c>
      <c r="M90" s="19">
        <v>97.6</v>
      </c>
      <c r="N90" s="19">
        <v>101.6</v>
      </c>
      <c r="O90" s="19">
        <v>107.1</v>
      </c>
      <c r="P90" s="19">
        <v>103.2</v>
      </c>
      <c r="Q90" s="19">
        <v>100.9</v>
      </c>
      <c r="R90" s="19">
        <v>103.2</v>
      </c>
      <c r="S90" s="19">
        <v>101.7</v>
      </c>
      <c r="T90" s="22">
        <v>104</v>
      </c>
      <c r="U90" s="84"/>
    </row>
    <row r="91" spans="1:21" s="5" customFormat="1" ht="15" customHeight="1" x14ac:dyDescent="0.25">
      <c r="A91" s="76" t="s">
        <v>96</v>
      </c>
      <c r="B91" s="79">
        <v>86.8</v>
      </c>
      <c r="C91" s="19">
        <v>109.8</v>
      </c>
      <c r="D91" s="19">
        <v>109.2</v>
      </c>
      <c r="E91" s="19">
        <v>107.5</v>
      </c>
      <c r="F91" s="19">
        <v>101.6</v>
      </c>
      <c r="G91" s="19">
        <v>107.4</v>
      </c>
      <c r="H91" s="19">
        <v>103.4</v>
      </c>
      <c r="I91" s="19">
        <v>103.7</v>
      </c>
      <c r="J91" s="19">
        <v>105.7</v>
      </c>
      <c r="K91" s="19">
        <v>111.8</v>
      </c>
      <c r="L91" s="19">
        <v>109.1</v>
      </c>
      <c r="M91" s="19">
        <v>100.7</v>
      </c>
      <c r="N91" s="19">
        <v>103.7</v>
      </c>
      <c r="O91" s="19">
        <v>107.8</v>
      </c>
      <c r="P91" s="19">
        <v>102.2</v>
      </c>
      <c r="Q91" s="19">
        <v>98.1</v>
      </c>
      <c r="R91" s="19">
        <v>94.2</v>
      </c>
      <c r="S91" s="19">
        <v>99.1</v>
      </c>
      <c r="T91" s="22">
        <v>100.1</v>
      </c>
      <c r="U91" s="84"/>
    </row>
    <row r="92" spans="1:21" ht="15" customHeight="1" x14ac:dyDescent="0.25">
      <c r="A92" s="76" t="s">
        <v>97</v>
      </c>
      <c r="B92" s="79">
        <v>91.8</v>
      </c>
      <c r="C92" s="19">
        <v>92.9</v>
      </c>
      <c r="D92" s="19">
        <v>106.3</v>
      </c>
      <c r="E92" s="19">
        <v>96</v>
      </c>
      <c r="F92" s="19">
        <v>96.4</v>
      </c>
      <c r="G92" s="19">
        <v>105.8</v>
      </c>
      <c r="H92" s="19">
        <v>94.1</v>
      </c>
      <c r="I92" s="19">
        <v>104.9</v>
      </c>
      <c r="J92" s="19">
        <v>105.7</v>
      </c>
      <c r="K92" s="19">
        <v>105.8</v>
      </c>
      <c r="L92" s="19">
        <v>104.2</v>
      </c>
      <c r="M92" s="19">
        <v>105.2</v>
      </c>
      <c r="N92" s="19">
        <v>99.5</v>
      </c>
      <c r="O92" s="19">
        <v>103.5</v>
      </c>
      <c r="P92" s="19">
        <v>102.2</v>
      </c>
      <c r="Q92" s="19">
        <v>99.5</v>
      </c>
      <c r="R92" s="19">
        <v>100.9</v>
      </c>
      <c r="S92" s="19">
        <v>101.9</v>
      </c>
      <c r="T92" s="22">
        <v>103.2</v>
      </c>
      <c r="U92" s="84"/>
    </row>
    <row r="93" spans="1:21" ht="15" customHeight="1" x14ac:dyDescent="0.25">
      <c r="A93" s="76" t="s">
        <v>98</v>
      </c>
      <c r="B93" s="79">
        <v>93.9</v>
      </c>
      <c r="C93" s="19">
        <v>106.5</v>
      </c>
      <c r="D93" s="19">
        <v>98.3</v>
      </c>
      <c r="E93" s="19">
        <v>100</v>
      </c>
      <c r="F93" s="19">
        <v>104.6</v>
      </c>
      <c r="G93" s="19">
        <v>105.8</v>
      </c>
      <c r="H93" s="19">
        <v>108</v>
      </c>
      <c r="I93" s="19">
        <v>105.5</v>
      </c>
      <c r="J93" s="19">
        <v>104.1</v>
      </c>
      <c r="K93" s="19">
        <v>106.6</v>
      </c>
      <c r="L93" s="19">
        <v>107.2</v>
      </c>
      <c r="M93" s="19">
        <v>102.4</v>
      </c>
      <c r="N93" s="19">
        <v>111.7</v>
      </c>
      <c r="O93" s="19">
        <v>107.3</v>
      </c>
      <c r="P93" s="19">
        <v>93.1</v>
      </c>
      <c r="Q93" s="19">
        <v>97.4</v>
      </c>
      <c r="R93" s="19">
        <v>101.3</v>
      </c>
      <c r="S93" s="19">
        <v>99.5</v>
      </c>
      <c r="T93" s="22">
        <v>97.7</v>
      </c>
      <c r="U93" s="84"/>
    </row>
    <row r="94" spans="1:21" ht="15" customHeight="1" x14ac:dyDescent="0.25">
      <c r="A94" s="76" t="s">
        <v>99</v>
      </c>
      <c r="B94" s="79">
        <v>93.7</v>
      </c>
      <c r="C94" s="19">
        <v>109.2</v>
      </c>
      <c r="D94" s="19">
        <v>111.6</v>
      </c>
      <c r="E94" s="19">
        <v>108.1</v>
      </c>
      <c r="F94" s="19">
        <v>106.4</v>
      </c>
      <c r="G94" s="19">
        <v>104.1</v>
      </c>
      <c r="H94" s="19">
        <v>105.5</v>
      </c>
      <c r="I94" s="19">
        <v>104.2</v>
      </c>
      <c r="J94" s="19">
        <v>105.3</v>
      </c>
      <c r="K94" s="19">
        <v>105.1</v>
      </c>
      <c r="L94" s="19">
        <v>102.6</v>
      </c>
      <c r="M94" s="19">
        <v>93</v>
      </c>
      <c r="N94" s="19">
        <v>111</v>
      </c>
      <c r="O94" s="19">
        <v>102.5</v>
      </c>
      <c r="P94" s="19">
        <v>100.5</v>
      </c>
      <c r="Q94" s="19">
        <v>101.3</v>
      </c>
      <c r="R94" s="19">
        <v>101</v>
      </c>
      <c r="S94" s="19">
        <v>95.7</v>
      </c>
      <c r="T94" s="22">
        <v>100.1</v>
      </c>
      <c r="U94" s="84"/>
    </row>
    <row r="95" spans="1:21" ht="15" customHeight="1" x14ac:dyDescent="0.25">
      <c r="A95" s="76" t="s">
        <v>100</v>
      </c>
      <c r="B95" s="79">
        <v>89.4</v>
      </c>
      <c r="C95" s="19">
        <v>104</v>
      </c>
      <c r="D95" s="19">
        <v>106.3</v>
      </c>
      <c r="E95" s="19">
        <v>117.5</v>
      </c>
      <c r="F95" s="19">
        <v>96.6</v>
      </c>
      <c r="G95" s="19">
        <v>104.1</v>
      </c>
      <c r="H95" s="19">
        <v>103.3</v>
      </c>
      <c r="I95" s="19">
        <v>103.1</v>
      </c>
      <c r="J95" s="19">
        <v>103.2</v>
      </c>
      <c r="K95" s="19">
        <v>109</v>
      </c>
      <c r="L95" s="19">
        <v>105</v>
      </c>
      <c r="M95" s="19">
        <v>98.3</v>
      </c>
      <c r="N95" s="19">
        <v>106</v>
      </c>
      <c r="O95" s="19">
        <v>108.1</v>
      </c>
      <c r="P95" s="19">
        <v>97.3</v>
      </c>
      <c r="Q95" s="19">
        <v>89.4</v>
      </c>
      <c r="R95" s="19">
        <v>103.1</v>
      </c>
      <c r="S95" s="19">
        <v>103.7</v>
      </c>
      <c r="T95" s="22">
        <v>98.6</v>
      </c>
      <c r="U95" s="84"/>
    </row>
    <row r="96" spans="1:21" ht="15" customHeight="1" x14ac:dyDescent="0.25">
      <c r="A96" s="76" t="s">
        <v>101</v>
      </c>
      <c r="B96" s="79">
        <v>81.2</v>
      </c>
      <c r="C96" s="19">
        <v>96.9</v>
      </c>
      <c r="D96" s="19">
        <v>101.8</v>
      </c>
      <c r="E96" s="19">
        <v>102.6</v>
      </c>
      <c r="F96" s="19">
        <v>105.2</v>
      </c>
      <c r="G96" s="19">
        <v>94.6</v>
      </c>
      <c r="H96" s="19">
        <v>100</v>
      </c>
      <c r="I96" s="19">
        <v>97.9</v>
      </c>
      <c r="J96" s="19">
        <v>100.4</v>
      </c>
      <c r="K96" s="19">
        <v>99.3</v>
      </c>
      <c r="L96" s="19">
        <v>105.3</v>
      </c>
      <c r="M96" s="19">
        <v>99.3</v>
      </c>
      <c r="N96" s="19">
        <v>104.4</v>
      </c>
      <c r="O96" s="19">
        <v>102.4</v>
      </c>
      <c r="P96" s="19">
        <v>103.6</v>
      </c>
      <c r="Q96" s="19">
        <v>103.9</v>
      </c>
      <c r="R96" s="19">
        <v>103</v>
      </c>
      <c r="S96" s="19">
        <v>102.2</v>
      </c>
      <c r="T96" s="22">
        <v>98.6</v>
      </c>
      <c r="U96" s="84"/>
    </row>
    <row r="97" spans="1:21" ht="15" customHeight="1" x14ac:dyDescent="0.25">
      <c r="A97" s="76" t="s">
        <v>102</v>
      </c>
      <c r="B97" s="79">
        <v>95.9</v>
      </c>
      <c r="C97" s="19">
        <v>119</v>
      </c>
      <c r="D97" s="19">
        <v>84.7</v>
      </c>
      <c r="E97" s="19">
        <v>116.6</v>
      </c>
      <c r="F97" s="19">
        <v>106.3</v>
      </c>
      <c r="G97" s="19">
        <v>116.4</v>
      </c>
      <c r="H97" s="19">
        <v>117.3</v>
      </c>
      <c r="I97" s="19">
        <v>108.8</v>
      </c>
      <c r="J97" s="19">
        <v>112.2</v>
      </c>
      <c r="K97" s="19">
        <v>126.3</v>
      </c>
      <c r="L97" s="19">
        <v>95.7</v>
      </c>
      <c r="M97" s="19">
        <v>110.9</v>
      </c>
      <c r="N97" s="19">
        <v>108</v>
      </c>
      <c r="O97" s="19">
        <v>104.3</v>
      </c>
      <c r="P97" s="19">
        <v>97.5</v>
      </c>
      <c r="Q97" s="19">
        <v>101.4</v>
      </c>
      <c r="R97" s="19">
        <v>100.7</v>
      </c>
      <c r="S97" s="19">
        <v>103.1</v>
      </c>
      <c r="T97" s="22">
        <v>100</v>
      </c>
      <c r="U97" s="84"/>
    </row>
    <row r="98" spans="1:21" ht="15" customHeight="1" x14ac:dyDescent="0.25">
      <c r="A98" s="76" t="s">
        <v>103</v>
      </c>
      <c r="B98" s="79">
        <v>86.9</v>
      </c>
      <c r="C98" s="19">
        <v>105.1</v>
      </c>
      <c r="D98" s="19">
        <v>102.9</v>
      </c>
      <c r="E98" s="19">
        <v>108.5</v>
      </c>
      <c r="F98" s="19">
        <v>109.3</v>
      </c>
      <c r="G98" s="19">
        <v>107.5</v>
      </c>
      <c r="H98" s="19">
        <v>112.8</v>
      </c>
      <c r="I98" s="19">
        <v>104.4</v>
      </c>
      <c r="J98" s="19">
        <v>105.3</v>
      </c>
      <c r="K98" s="19">
        <v>119.4</v>
      </c>
      <c r="L98" s="19">
        <v>100.8</v>
      </c>
      <c r="M98" s="19">
        <v>95.5</v>
      </c>
      <c r="N98" s="19">
        <v>117</v>
      </c>
      <c r="O98" s="19">
        <v>104.8</v>
      </c>
      <c r="P98" s="19">
        <v>101.5</v>
      </c>
      <c r="Q98" s="19">
        <v>82.5</v>
      </c>
      <c r="R98" s="19">
        <v>100.6</v>
      </c>
      <c r="S98" s="19">
        <v>98.3</v>
      </c>
      <c r="T98" s="22">
        <v>98.3</v>
      </c>
      <c r="U98" s="84"/>
    </row>
    <row r="99" spans="1:21" ht="15" customHeight="1" x14ac:dyDescent="0.25">
      <c r="A99" s="76" t="s">
        <v>104</v>
      </c>
      <c r="B99" s="83">
        <v>78.400000000000006</v>
      </c>
      <c r="C99" s="36">
        <v>92.3</v>
      </c>
      <c r="D99" s="36">
        <v>105.1</v>
      </c>
      <c r="E99" s="36">
        <v>129.4</v>
      </c>
      <c r="F99" s="36">
        <v>142</v>
      </c>
      <c r="G99" s="36">
        <v>125.9</v>
      </c>
      <c r="H99" s="36">
        <v>92</v>
      </c>
      <c r="I99" s="36">
        <v>85.6</v>
      </c>
      <c r="J99" s="36">
        <v>105.5</v>
      </c>
      <c r="K99" s="36">
        <v>113.6</v>
      </c>
      <c r="L99" s="36">
        <v>117.4</v>
      </c>
      <c r="M99" s="36">
        <v>113.4</v>
      </c>
      <c r="N99" s="36">
        <v>82.7</v>
      </c>
      <c r="O99" s="36">
        <v>95.8</v>
      </c>
      <c r="P99" s="36">
        <v>99.7</v>
      </c>
      <c r="Q99" s="36">
        <v>100.4</v>
      </c>
      <c r="R99" s="36">
        <v>114.9</v>
      </c>
      <c r="S99" s="36">
        <v>100.8</v>
      </c>
      <c r="T99" s="37">
        <v>95.8</v>
      </c>
      <c r="U99" s="84"/>
    </row>
    <row r="101" spans="1:21" x14ac:dyDescent="0.25">
      <c r="A101" s="168"/>
      <c r="B101" s="157"/>
      <c r="C101" s="157"/>
      <c r="D101" s="157"/>
      <c r="E101" s="157"/>
      <c r="F101" s="157"/>
    </row>
    <row r="102" spans="1:21" x14ac:dyDescent="0.25">
      <c r="A102" s="50"/>
    </row>
  </sheetData>
  <mergeCells count="2">
    <mergeCell ref="A2:E2"/>
    <mergeCell ref="A101:F101"/>
  </mergeCells>
  <hyperlinks>
    <hyperlink ref="A1" location="Содержание!A1" display="          К содержанию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2"/>
  <sheetViews>
    <sheetView zoomScaleNormal="100" workbookViewId="0">
      <selection activeCell="B1" sqref="B1"/>
    </sheetView>
  </sheetViews>
  <sheetFormatPr defaultColWidth="8.140625" defaultRowHeight="15.75" x14ac:dyDescent="0.25"/>
  <cols>
    <col min="1" max="1" width="46" style="2" customWidth="1"/>
    <col min="2" max="2" width="8.140625" style="6"/>
    <col min="3" max="3" width="8.140625" style="2"/>
    <col min="4" max="4" width="8.140625" style="5"/>
    <col min="5" max="6" width="8.140625" style="2"/>
    <col min="7" max="7" width="8.140625" style="5"/>
    <col min="8" max="16384" width="8.140625" style="2"/>
  </cols>
  <sheetData>
    <row r="1" spans="1:7" ht="33" customHeight="1" x14ac:dyDescent="0.25">
      <c r="A1" s="8" t="s">
        <v>8</v>
      </c>
      <c r="B1" s="2"/>
    </row>
    <row r="2" spans="1:7" ht="51" customHeight="1" x14ac:dyDescent="0.25">
      <c r="A2" s="166" t="s">
        <v>153</v>
      </c>
      <c r="B2" s="167"/>
      <c r="C2" s="167"/>
      <c r="D2" s="167"/>
      <c r="E2" s="167"/>
      <c r="F2" s="167"/>
      <c r="G2" s="167"/>
    </row>
    <row r="3" spans="1:7" ht="19.5" customHeight="1" x14ac:dyDescent="0.25">
      <c r="A3" s="13"/>
      <c r="B3" s="145">
        <v>2017</v>
      </c>
      <c r="C3" s="145">
        <v>2018</v>
      </c>
      <c r="D3" s="145">
        <v>2019</v>
      </c>
      <c r="E3" s="145">
        <v>2020</v>
      </c>
      <c r="F3" s="145">
        <v>2021</v>
      </c>
      <c r="G3" s="145" t="s">
        <v>147</v>
      </c>
    </row>
    <row r="4" spans="1:7" ht="63" x14ac:dyDescent="0.25">
      <c r="A4" s="13" t="s">
        <v>110</v>
      </c>
      <c r="B4" s="15">
        <v>101.9</v>
      </c>
      <c r="C4" s="15">
        <v>102.8</v>
      </c>
      <c r="D4" s="15">
        <v>101.6</v>
      </c>
      <c r="E4" s="15">
        <v>97.8</v>
      </c>
      <c r="F4" s="15">
        <v>107.29667814409176</v>
      </c>
      <c r="G4" s="15">
        <v>100.3</v>
      </c>
    </row>
    <row r="5" spans="1:7" ht="15" customHeight="1" x14ac:dyDescent="0.25">
      <c r="A5" s="16" t="s">
        <v>10</v>
      </c>
      <c r="B5" s="17">
        <v>101.9</v>
      </c>
      <c r="C5" s="17">
        <v>102.8</v>
      </c>
      <c r="D5" s="17">
        <v>101.8</v>
      </c>
      <c r="E5" s="17">
        <v>99.2</v>
      </c>
      <c r="F5" s="17">
        <v>109.4</v>
      </c>
      <c r="G5" s="17">
        <v>98.8</v>
      </c>
    </row>
    <row r="6" spans="1:7" ht="15" customHeight="1" x14ac:dyDescent="0.25">
      <c r="A6" s="18" t="s">
        <v>11</v>
      </c>
      <c r="B6" s="19">
        <v>104</v>
      </c>
      <c r="C6" s="19">
        <v>102.4</v>
      </c>
      <c r="D6" s="19">
        <v>102</v>
      </c>
      <c r="E6" s="19">
        <v>100.1</v>
      </c>
      <c r="F6" s="19">
        <v>102.8</v>
      </c>
      <c r="G6" s="22">
        <v>99.2</v>
      </c>
    </row>
    <row r="7" spans="1:7" ht="15" customHeight="1" x14ac:dyDescent="0.25">
      <c r="A7" s="21" t="s">
        <v>12</v>
      </c>
      <c r="B7" s="19">
        <v>103.9</v>
      </c>
      <c r="C7" s="19">
        <v>103</v>
      </c>
      <c r="D7" s="19">
        <v>102.3</v>
      </c>
      <c r="E7" s="19">
        <v>99.6</v>
      </c>
      <c r="F7" s="19">
        <v>103.8</v>
      </c>
      <c r="G7" s="22">
        <v>99.9</v>
      </c>
    </row>
    <row r="8" spans="1:7" ht="15" customHeight="1" x14ac:dyDescent="0.25">
      <c r="A8" s="21" t="s">
        <v>13</v>
      </c>
      <c r="B8" s="19">
        <v>100.7</v>
      </c>
      <c r="C8" s="19">
        <v>100.5</v>
      </c>
      <c r="D8" s="19">
        <v>106.4</v>
      </c>
      <c r="E8" s="19">
        <v>99.8</v>
      </c>
      <c r="F8" s="19">
        <v>112.9</v>
      </c>
      <c r="G8" s="22">
        <v>93.4</v>
      </c>
    </row>
    <row r="9" spans="1:7" ht="15" customHeight="1" x14ac:dyDescent="0.25">
      <c r="A9" s="21" t="s">
        <v>14</v>
      </c>
      <c r="B9" s="19">
        <v>102.4</v>
      </c>
      <c r="C9" s="19">
        <v>102.7</v>
      </c>
      <c r="D9" s="19">
        <v>101.3</v>
      </c>
      <c r="E9" s="19">
        <v>97.4</v>
      </c>
      <c r="F9" s="19">
        <v>104</v>
      </c>
      <c r="G9" s="22">
        <v>97.6</v>
      </c>
    </row>
    <row r="10" spans="1:7" ht="15" customHeight="1" x14ac:dyDescent="0.25">
      <c r="A10" s="21" t="s">
        <v>15</v>
      </c>
      <c r="B10" s="19">
        <v>99.5</v>
      </c>
      <c r="C10" s="19">
        <v>101.5</v>
      </c>
      <c r="D10" s="19">
        <v>102.5</v>
      </c>
      <c r="E10" s="19">
        <v>101.3</v>
      </c>
      <c r="F10" s="19">
        <v>101.9</v>
      </c>
      <c r="G10" s="22">
        <v>100</v>
      </c>
    </row>
    <row r="11" spans="1:7" ht="15" customHeight="1" x14ac:dyDescent="0.25">
      <c r="A11" s="21" t="s">
        <v>16</v>
      </c>
      <c r="B11" s="19">
        <v>105.4</v>
      </c>
      <c r="C11" s="19">
        <v>102.7</v>
      </c>
      <c r="D11" s="19">
        <v>102.3</v>
      </c>
      <c r="E11" s="19">
        <v>98.7</v>
      </c>
      <c r="F11" s="19">
        <v>107.5</v>
      </c>
      <c r="G11" s="22">
        <v>88.5</v>
      </c>
    </row>
    <row r="12" spans="1:7" ht="15" customHeight="1" x14ac:dyDescent="0.25">
      <c r="A12" s="21" t="s">
        <v>17</v>
      </c>
      <c r="B12" s="19">
        <v>102.3</v>
      </c>
      <c r="C12" s="19">
        <v>100.3</v>
      </c>
      <c r="D12" s="19">
        <v>101.5</v>
      </c>
      <c r="E12" s="19">
        <v>96.3</v>
      </c>
      <c r="F12" s="19">
        <v>105.1</v>
      </c>
      <c r="G12" s="22">
        <v>98.3</v>
      </c>
    </row>
    <row r="13" spans="1:7" ht="15" customHeight="1" x14ac:dyDescent="0.25">
      <c r="A13" s="21" t="s">
        <v>18</v>
      </c>
      <c r="B13" s="19">
        <v>102.8</v>
      </c>
      <c r="C13" s="19">
        <v>102.9</v>
      </c>
      <c r="D13" s="19">
        <v>102.7</v>
      </c>
      <c r="E13" s="19">
        <v>102.1</v>
      </c>
      <c r="F13" s="19">
        <v>105.8</v>
      </c>
      <c r="G13" s="22">
        <v>94.6</v>
      </c>
    </row>
    <row r="14" spans="1:7" ht="15" customHeight="1" x14ac:dyDescent="0.25">
      <c r="A14" s="21" t="s">
        <v>19</v>
      </c>
      <c r="B14" s="19">
        <v>101.2</v>
      </c>
      <c r="C14" s="19">
        <v>102.1</v>
      </c>
      <c r="D14" s="19">
        <v>98.2</v>
      </c>
      <c r="E14" s="19">
        <v>102.8</v>
      </c>
      <c r="F14" s="19">
        <v>104.5</v>
      </c>
      <c r="G14" s="22">
        <v>92</v>
      </c>
    </row>
    <row r="15" spans="1:7" ht="15" customHeight="1" x14ac:dyDescent="0.25">
      <c r="A15" s="21" t="s">
        <v>20</v>
      </c>
      <c r="B15" s="19">
        <v>101.9</v>
      </c>
      <c r="C15" s="19">
        <v>102</v>
      </c>
      <c r="D15" s="19">
        <v>106.2</v>
      </c>
      <c r="E15" s="19">
        <v>98.9</v>
      </c>
      <c r="F15" s="19">
        <v>111.6</v>
      </c>
      <c r="G15" s="22">
        <v>95</v>
      </c>
    </row>
    <row r="16" spans="1:7" ht="15" customHeight="1" x14ac:dyDescent="0.25">
      <c r="A16" s="21" t="s">
        <v>21</v>
      </c>
      <c r="B16" s="19">
        <v>98.6</v>
      </c>
      <c r="C16" s="19">
        <v>101.1</v>
      </c>
      <c r="D16" s="19">
        <v>102.8</v>
      </c>
      <c r="E16" s="19">
        <v>100</v>
      </c>
      <c r="F16" s="19">
        <v>102</v>
      </c>
      <c r="G16" s="22">
        <v>97.1</v>
      </c>
    </row>
    <row r="17" spans="1:7" ht="15" customHeight="1" x14ac:dyDescent="0.25">
      <c r="A17" s="21" t="s">
        <v>22</v>
      </c>
      <c r="B17" s="19">
        <v>101.9</v>
      </c>
      <c r="C17" s="19">
        <v>100.3</v>
      </c>
      <c r="D17" s="19">
        <v>101.3</v>
      </c>
      <c r="E17" s="19">
        <v>101.1</v>
      </c>
      <c r="F17" s="19">
        <v>103.9</v>
      </c>
      <c r="G17" s="22">
        <v>101.7</v>
      </c>
    </row>
    <row r="18" spans="1:7" ht="15" customHeight="1" x14ac:dyDescent="0.25">
      <c r="A18" s="21" t="s">
        <v>23</v>
      </c>
      <c r="B18" s="19">
        <v>103</v>
      </c>
      <c r="C18" s="19">
        <v>102</v>
      </c>
      <c r="D18" s="19">
        <v>100</v>
      </c>
      <c r="E18" s="19">
        <v>99</v>
      </c>
      <c r="F18" s="19">
        <v>105</v>
      </c>
      <c r="G18" s="22">
        <v>100.1</v>
      </c>
    </row>
    <row r="19" spans="1:7" ht="15" customHeight="1" x14ac:dyDescent="0.25">
      <c r="A19" s="21" t="s">
        <v>24</v>
      </c>
      <c r="B19" s="19">
        <v>101.1</v>
      </c>
      <c r="C19" s="19">
        <v>103.3</v>
      </c>
      <c r="D19" s="19">
        <v>97.7</v>
      </c>
      <c r="E19" s="19">
        <v>100.2</v>
      </c>
      <c r="F19" s="19">
        <v>100.3</v>
      </c>
      <c r="G19" s="22">
        <v>98.1</v>
      </c>
    </row>
    <row r="20" spans="1:7" ht="15" customHeight="1" x14ac:dyDescent="0.25">
      <c r="A20" s="21" t="s">
        <v>25</v>
      </c>
      <c r="B20" s="19">
        <v>101.2</v>
      </c>
      <c r="C20" s="19">
        <v>103.5</v>
      </c>
      <c r="D20" s="19">
        <v>98.4</v>
      </c>
      <c r="E20" s="19">
        <v>96.6</v>
      </c>
      <c r="F20" s="19">
        <v>103</v>
      </c>
      <c r="G20" s="22">
        <v>96.9</v>
      </c>
    </row>
    <row r="21" spans="1:7" ht="15" customHeight="1" x14ac:dyDescent="0.25">
      <c r="A21" s="21" t="s">
        <v>26</v>
      </c>
      <c r="B21" s="19">
        <v>104</v>
      </c>
      <c r="C21" s="19">
        <v>103.2</v>
      </c>
      <c r="D21" s="19">
        <v>100.1</v>
      </c>
      <c r="E21" s="19">
        <v>103.1</v>
      </c>
      <c r="F21" s="19">
        <v>105.6</v>
      </c>
      <c r="G21" s="22">
        <v>104.1</v>
      </c>
    </row>
    <row r="22" spans="1:7" ht="15" customHeight="1" x14ac:dyDescent="0.25">
      <c r="A22" s="21" t="s">
        <v>27</v>
      </c>
      <c r="B22" s="19">
        <v>102.3</v>
      </c>
      <c r="C22" s="19">
        <v>103.2</v>
      </c>
      <c r="D22" s="19">
        <v>100.1</v>
      </c>
      <c r="E22" s="19">
        <v>99.7</v>
      </c>
      <c r="F22" s="19">
        <v>105.2</v>
      </c>
      <c r="G22" s="22">
        <v>97</v>
      </c>
    </row>
    <row r="23" spans="1:7" ht="15" customHeight="1" x14ac:dyDescent="0.25">
      <c r="A23" s="21" t="s">
        <v>28</v>
      </c>
      <c r="B23" s="19">
        <v>101.7</v>
      </c>
      <c r="C23" s="19">
        <v>103.2</v>
      </c>
      <c r="D23" s="19">
        <v>101.1</v>
      </c>
      <c r="E23" s="19">
        <v>99</v>
      </c>
      <c r="F23" s="19">
        <v>110.7</v>
      </c>
      <c r="G23" s="22">
        <v>100.6</v>
      </c>
    </row>
    <row r="24" spans="1:7" s="49" customFormat="1" ht="15" customHeight="1" x14ac:dyDescent="0.25">
      <c r="A24" s="42" t="s">
        <v>29</v>
      </c>
      <c r="B24" s="17">
        <v>100.9</v>
      </c>
      <c r="C24" s="17">
        <v>102.4</v>
      </c>
      <c r="D24" s="17">
        <v>101.7</v>
      </c>
      <c r="E24" s="17">
        <v>98</v>
      </c>
      <c r="F24" s="17">
        <v>112.5</v>
      </c>
      <c r="G24" s="17">
        <v>97.5</v>
      </c>
    </row>
    <row r="25" spans="1:7" ht="15" customHeight="1" x14ac:dyDescent="0.25">
      <c r="A25" s="24" t="s">
        <v>30</v>
      </c>
      <c r="B25" s="19">
        <v>100.6</v>
      </c>
      <c r="C25" s="19">
        <v>101.1</v>
      </c>
      <c r="D25" s="19">
        <v>100.3</v>
      </c>
      <c r="E25" s="19">
        <v>100.2</v>
      </c>
      <c r="F25" s="19">
        <v>102.9</v>
      </c>
      <c r="G25" s="22">
        <v>91</v>
      </c>
    </row>
    <row r="26" spans="1:7" ht="15" customHeight="1" x14ac:dyDescent="0.25">
      <c r="A26" s="24" t="s">
        <v>31</v>
      </c>
      <c r="B26" s="19">
        <v>96.3</v>
      </c>
      <c r="C26" s="19">
        <v>98.7</v>
      </c>
      <c r="D26" s="19">
        <v>100.9</v>
      </c>
      <c r="E26" s="19">
        <v>93.8</v>
      </c>
      <c r="F26" s="19">
        <v>102.2</v>
      </c>
      <c r="G26" s="22">
        <v>99.9</v>
      </c>
    </row>
    <row r="27" spans="1:7" ht="15" customHeight="1" x14ac:dyDescent="0.25">
      <c r="A27" s="24" t="s">
        <v>32</v>
      </c>
      <c r="B27" s="19">
        <v>101.7</v>
      </c>
      <c r="C27" s="19">
        <v>99.3</v>
      </c>
      <c r="D27" s="19">
        <v>100.2</v>
      </c>
      <c r="E27" s="19">
        <v>93.5</v>
      </c>
      <c r="F27" s="19">
        <v>105.3</v>
      </c>
      <c r="G27" s="22">
        <v>102.5</v>
      </c>
    </row>
    <row r="28" spans="1:7" ht="15" customHeight="1" x14ac:dyDescent="0.25">
      <c r="A28" s="24" t="s">
        <v>33</v>
      </c>
      <c r="B28" s="19">
        <v>98.4</v>
      </c>
      <c r="C28" s="19">
        <v>92.5</v>
      </c>
      <c r="D28" s="19">
        <v>99.6</v>
      </c>
      <c r="E28" s="19">
        <v>85.6</v>
      </c>
      <c r="F28" s="19">
        <v>108.6</v>
      </c>
      <c r="G28" s="22">
        <v>112.3</v>
      </c>
    </row>
    <row r="29" spans="1:7" ht="15" customHeight="1" x14ac:dyDescent="0.25">
      <c r="A29" s="24" t="s">
        <v>35</v>
      </c>
      <c r="B29" s="19">
        <v>103.6</v>
      </c>
      <c r="C29" s="19">
        <v>102.9</v>
      </c>
      <c r="D29" s="19">
        <v>100.6</v>
      </c>
      <c r="E29" s="19">
        <v>98.2</v>
      </c>
      <c r="F29" s="19">
        <v>103.9</v>
      </c>
      <c r="G29" s="22">
        <v>96.5</v>
      </c>
    </row>
    <row r="30" spans="1:7" ht="15" customHeight="1" x14ac:dyDescent="0.25">
      <c r="A30" s="24" t="s">
        <v>36</v>
      </c>
      <c r="B30" s="19">
        <v>100.7</v>
      </c>
      <c r="C30" s="19">
        <v>102.3</v>
      </c>
      <c r="D30" s="19">
        <v>99.3</v>
      </c>
      <c r="E30" s="19">
        <v>98.1</v>
      </c>
      <c r="F30" s="19">
        <v>102.9</v>
      </c>
      <c r="G30" s="22">
        <v>95.2</v>
      </c>
    </row>
    <row r="31" spans="1:7" ht="15" customHeight="1" x14ac:dyDescent="0.25">
      <c r="A31" s="24" t="s">
        <v>37</v>
      </c>
      <c r="B31" s="19">
        <v>102.1</v>
      </c>
      <c r="C31" s="19">
        <v>103.3</v>
      </c>
      <c r="D31" s="19">
        <v>101.6</v>
      </c>
      <c r="E31" s="19">
        <v>100.2</v>
      </c>
      <c r="F31" s="19">
        <v>109</v>
      </c>
      <c r="G31" s="22">
        <v>95.5</v>
      </c>
    </row>
    <row r="32" spans="1:7" ht="15" customHeight="1" x14ac:dyDescent="0.25">
      <c r="A32" s="24" t="s">
        <v>38</v>
      </c>
      <c r="B32" s="19">
        <v>101.6</v>
      </c>
      <c r="C32" s="19">
        <v>104.5</v>
      </c>
      <c r="D32" s="19">
        <v>102.8</v>
      </c>
      <c r="E32" s="19">
        <v>99.5</v>
      </c>
      <c r="F32" s="19">
        <v>106.7</v>
      </c>
      <c r="G32" s="22">
        <v>100.1</v>
      </c>
    </row>
    <row r="33" spans="1:7" ht="15" customHeight="1" x14ac:dyDescent="0.25">
      <c r="A33" s="24" t="s">
        <v>39</v>
      </c>
      <c r="B33" s="19">
        <v>101.4</v>
      </c>
      <c r="C33" s="19">
        <v>100.6</v>
      </c>
      <c r="D33" s="19">
        <v>105.1</v>
      </c>
      <c r="E33" s="19">
        <v>107.2</v>
      </c>
      <c r="F33" s="19">
        <v>105.7</v>
      </c>
      <c r="G33" s="22">
        <v>92.6</v>
      </c>
    </row>
    <row r="34" spans="1:7" ht="15" customHeight="1" x14ac:dyDescent="0.25">
      <c r="A34" s="24" t="s">
        <v>40</v>
      </c>
      <c r="B34" s="19">
        <v>101.9</v>
      </c>
      <c r="C34" s="19">
        <v>98.2</v>
      </c>
      <c r="D34" s="19">
        <v>102.2</v>
      </c>
      <c r="E34" s="19">
        <v>99.9</v>
      </c>
      <c r="F34" s="19">
        <v>104</v>
      </c>
      <c r="G34" s="22">
        <v>98.6</v>
      </c>
    </row>
    <row r="35" spans="1:7" ht="15" customHeight="1" x14ac:dyDescent="0.25">
      <c r="A35" s="24" t="s">
        <v>41</v>
      </c>
      <c r="B35" s="19">
        <v>100.7</v>
      </c>
      <c r="C35" s="19">
        <v>101.8</v>
      </c>
      <c r="D35" s="19">
        <v>102.7</v>
      </c>
      <c r="E35" s="19">
        <v>97.5</v>
      </c>
      <c r="F35" s="19">
        <v>101.6</v>
      </c>
      <c r="G35" s="22">
        <v>99.1</v>
      </c>
    </row>
    <row r="36" spans="1:7" ht="15" customHeight="1" x14ac:dyDescent="0.25">
      <c r="A36" s="24" t="s">
        <v>42</v>
      </c>
      <c r="B36" s="26">
        <v>101.1</v>
      </c>
      <c r="C36" s="26">
        <v>103.4</v>
      </c>
      <c r="D36" s="19">
        <v>101.8</v>
      </c>
      <c r="E36" s="26">
        <v>97.5</v>
      </c>
      <c r="F36" s="19">
        <v>120</v>
      </c>
      <c r="G36" s="27">
        <v>97.6</v>
      </c>
    </row>
    <row r="37" spans="1:7" s="49" customFormat="1" ht="15" customHeight="1" x14ac:dyDescent="0.25">
      <c r="A37" s="28" t="s">
        <v>43</v>
      </c>
      <c r="B37" s="17">
        <v>103.3</v>
      </c>
      <c r="C37" s="17">
        <v>101.7</v>
      </c>
      <c r="D37" s="17">
        <v>101.2</v>
      </c>
      <c r="E37" s="17">
        <v>98.5</v>
      </c>
      <c r="F37" s="17">
        <v>104.5</v>
      </c>
      <c r="G37" s="17">
        <v>104.9</v>
      </c>
    </row>
    <row r="38" spans="1:7" ht="15" customHeight="1" x14ac:dyDescent="0.25">
      <c r="A38" s="24" t="s">
        <v>44</v>
      </c>
      <c r="B38" s="29">
        <v>102.6</v>
      </c>
      <c r="C38" s="29">
        <v>103.3</v>
      </c>
      <c r="D38" s="19">
        <v>104.4</v>
      </c>
      <c r="E38" s="29">
        <v>103.6</v>
      </c>
      <c r="F38" s="19">
        <v>103.5</v>
      </c>
      <c r="G38" s="30">
        <v>104.2</v>
      </c>
    </row>
    <row r="39" spans="1:7" ht="15" customHeight="1" x14ac:dyDescent="0.25">
      <c r="A39" s="24" t="s">
        <v>45</v>
      </c>
      <c r="B39" s="19">
        <v>101.5</v>
      </c>
      <c r="C39" s="19">
        <v>100.1</v>
      </c>
      <c r="D39" s="19">
        <v>99.6</v>
      </c>
      <c r="E39" s="19">
        <v>97.1</v>
      </c>
      <c r="F39" s="19">
        <v>99.9</v>
      </c>
      <c r="G39" s="22">
        <v>108.8</v>
      </c>
    </row>
    <row r="40" spans="1:7" ht="15" customHeight="1" x14ac:dyDescent="0.25">
      <c r="A40" s="24" t="s">
        <v>46</v>
      </c>
      <c r="B40" s="19">
        <v>103.9</v>
      </c>
      <c r="C40" s="19">
        <v>104.8</v>
      </c>
      <c r="D40" s="19">
        <v>103.1</v>
      </c>
      <c r="E40" s="19">
        <v>100.8</v>
      </c>
      <c r="F40" s="19">
        <v>104.4</v>
      </c>
      <c r="G40" s="22">
        <v>98</v>
      </c>
    </row>
    <row r="41" spans="1:7" ht="15" customHeight="1" x14ac:dyDescent="0.25">
      <c r="A41" s="24" t="s">
        <v>47</v>
      </c>
      <c r="B41" s="19">
        <v>103.3</v>
      </c>
      <c r="C41" s="19">
        <v>101</v>
      </c>
      <c r="D41" s="19">
        <v>100.3</v>
      </c>
      <c r="E41" s="19">
        <v>98.2</v>
      </c>
      <c r="F41" s="19">
        <v>108.1</v>
      </c>
      <c r="G41" s="22">
        <v>108.1</v>
      </c>
    </row>
    <row r="42" spans="1:7" ht="15" customHeight="1" x14ac:dyDescent="0.25">
      <c r="A42" s="24" t="s">
        <v>48</v>
      </c>
      <c r="B42" s="19">
        <v>112.1</v>
      </c>
      <c r="C42" s="19">
        <v>104.5</v>
      </c>
      <c r="D42" s="19">
        <v>102.4</v>
      </c>
      <c r="E42" s="19">
        <v>99.9</v>
      </c>
      <c r="F42" s="19">
        <v>96.7</v>
      </c>
      <c r="G42" s="22">
        <v>100.7</v>
      </c>
    </row>
    <row r="43" spans="1:7" ht="15" customHeight="1" x14ac:dyDescent="0.25">
      <c r="A43" s="24" t="s">
        <v>49</v>
      </c>
      <c r="B43" s="19">
        <v>100</v>
      </c>
      <c r="C43" s="19">
        <v>99.6</v>
      </c>
      <c r="D43" s="19">
        <v>99.9</v>
      </c>
      <c r="E43" s="19">
        <v>98.5</v>
      </c>
      <c r="F43" s="19">
        <v>96.3</v>
      </c>
      <c r="G43" s="22">
        <v>104.3</v>
      </c>
    </row>
    <row r="44" spans="1:7" ht="15" customHeight="1" x14ac:dyDescent="0.25">
      <c r="A44" s="24" t="s">
        <v>50</v>
      </c>
      <c r="B44" s="19">
        <v>102.5</v>
      </c>
      <c r="C44" s="19">
        <v>102.2</v>
      </c>
      <c r="D44" s="19">
        <v>101.8</v>
      </c>
      <c r="E44" s="19">
        <v>97.6</v>
      </c>
      <c r="F44" s="19">
        <v>106.3</v>
      </c>
      <c r="G44" s="22">
        <v>103.1</v>
      </c>
    </row>
    <row r="45" spans="1:7" ht="15" customHeight="1" x14ac:dyDescent="0.25">
      <c r="A45" s="24" t="s">
        <v>51</v>
      </c>
      <c r="B45" s="19">
        <v>107.1</v>
      </c>
      <c r="C45" s="19">
        <v>106.1</v>
      </c>
      <c r="D45" s="19">
        <v>105.9</v>
      </c>
      <c r="E45" s="19">
        <v>97.5</v>
      </c>
      <c r="F45" s="19">
        <v>107.7</v>
      </c>
      <c r="G45" s="22">
        <v>109.4</v>
      </c>
    </row>
    <row r="46" spans="1:7" ht="15" customHeight="1" x14ac:dyDescent="0.25">
      <c r="A46" s="42" t="s">
        <v>52</v>
      </c>
      <c r="B46" s="31">
        <v>101.5</v>
      </c>
      <c r="C46" s="31">
        <v>100.8</v>
      </c>
      <c r="D46" s="17">
        <v>101.7</v>
      </c>
      <c r="E46" s="31">
        <v>99.8</v>
      </c>
      <c r="F46" s="17">
        <v>104.9</v>
      </c>
      <c r="G46" s="17">
        <v>102.5</v>
      </c>
    </row>
    <row r="47" spans="1:7" ht="15" customHeight="1" x14ac:dyDescent="0.25">
      <c r="A47" s="24" t="s">
        <v>53</v>
      </c>
      <c r="B47" s="19">
        <v>103.2</v>
      </c>
      <c r="C47" s="19">
        <v>101</v>
      </c>
      <c r="D47" s="19">
        <v>100.9</v>
      </c>
      <c r="E47" s="19">
        <v>99.3</v>
      </c>
      <c r="F47" s="19">
        <v>102.7</v>
      </c>
      <c r="G47" s="22">
        <v>101.9</v>
      </c>
    </row>
    <row r="48" spans="1:7" ht="15" customHeight="1" x14ac:dyDescent="0.25">
      <c r="A48" s="24" t="s">
        <v>54</v>
      </c>
      <c r="B48" s="19">
        <v>103.3</v>
      </c>
      <c r="C48" s="19">
        <v>103.8</v>
      </c>
      <c r="D48" s="19">
        <v>101.8</v>
      </c>
      <c r="E48" s="19">
        <v>94</v>
      </c>
      <c r="F48" s="19">
        <v>100.4</v>
      </c>
      <c r="G48" s="22">
        <v>103.8</v>
      </c>
    </row>
    <row r="49" spans="1:7" ht="15" customHeight="1" x14ac:dyDescent="0.25">
      <c r="A49" s="24" t="s">
        <v>55</v>
      </c>
      <c r="B49" s="19">
        <v>100.4</v>
      </c>
      <c r="C49" s="19">
        <v>101.1</v>
      </c>
      <c r="D49" s="19">
        <v>99.6</v>
      </c>
      <c r="E49" s="19">
        <v>100.1</v>
      </c>
      <c r="F49" s="19">
        <v>105.5</v>
      </c>
      <c r="G49" s="22">
        <v>107</v>
      </c>
    </row>
    <row r="50" spans="1:7" ht="15" customHeight="1" x14ac:dyDescent="0.25">
      <c r="A50" s="24" t="s">
        <v>56</v>
      </c>
      <c r="B50" s="19">
        <v>100.9</v>
      </c>
      <c r="C50" s="19">
        <v>98</v>
      </c>
      <c r="D50" s="19">
        <v>101.2</v>
      </c>
      <c r="E50" s="19">
        <v>96.3</v>
      </c>
      <c r="F50" s="19">
        <v>106.5</v>
      </c>
      <c r="G50" s="22">
        <v>104.4</v>
      </c>
    </row>
    <row r="51" spans="1:7" ht="15" customHeight="1" x14ac:dyDescent="0.25">
      <c r="A51" s="24" t="s">
        <v>57</v>
      </c>
      <c r="B51" s="19">
        <v>98.5</v>
      </c>
      <c r="C51" s="19">
        <v>98.6</v>
      </c>
      <c r="D51" s="19">
        <v>99.2</v>
      </c>
      <c r="E51" s="19">
        <v>101.8</v>
      </c>
      <c r="F51" s="19">
        <v>106.3</v>
      </c>
      <c r="G51" s="22">
        <v>100.5</v>
      </c>
    </row>
    <row r="52" spans="1:7" ht="15" customHeight="1" x14ac:dyDescent="0.25">
      <c r="A52" s="24" t="s">
        <v>58</v>
      </c>
      <c r="B52" s="19">
        <v>102.6</v>
      </c>
      <c r="C52" s="19">
        <v>101.5</v>
      </c>
      <c r="D52" s="19">
        <v>104.5</v>
      </c>
      <c r="E52" s="19">
        <v>101.4</v>
      </c>
      <c r="F52" s="19">
        <v>102.1</v>
      </c>
      <c r="G52" s="22">
        <v>104.7</v>
      </c>
    </row>
    <row r="53" spans="1:7" s="49" customFormat="1" ht="15" customHeight="1" x14ac:dyDescent="0.25">
      <c r="A53" s="24" t="s">
        <v>59</v>
      </c>
      <c r="B53" s="19">
        <v>100.4</v>
      </c>
      <c r="C53" s="19">
        <v>100.8</v>
      </c>
      <c r="D53" s="19">
        <v>102.5</v>
      </c>
      <c r="E53" s="19">
        <v>100</v>
      </c>
      <c r="F53" s="19">
        <v>107.4</v>
      </c>
      <c r="G53" s="22">
        <v>101.5</v>
      </c>
    </row>
    <row r="54" spans="1:7" ht="15" customHeight="1" x14ac:dyDescent="0.25">
      <c r="A54" s="32" t="s">
        <v>60</v>
      </c>
      <c r="B54" s="31">
        <v>101.5</v>
      </c>
      <c r="C54" s="31">
        <v>101.8</v>
      </c>
      <c r="D54" s="17">
        <v>102</v>
      </c>
      <c r="E54" s="31">
        <v>97</v>
      </c>
      <c r="F54" s="17">
        <v>103.4</v>
      </c>
      <c r="G54" s="17">
        <v>101.7</v>
      </c>
    </row>
    <row r="55" spans="1:7" ht="15" customHeight="1" x14ac:dyDescent="0.25">
      <c r="A55" s="33" t="s">
        <v>61</v>
      </c>
      <c r="B55" s="19">
        <v>100.5</v>
      </c>
      <c r="C55" s="19">
        <v>103.2</v>
      </c>
      <c r="D55" s="19">
        <v>101.9</v>
      </c>
      <c r="E55" s="19">
        <v>94.2</v>
      </c>
      <c r="F55" s="19">
        <v>102.8</v>
      </c>
      <c r="G55" s="22">
        <v>101</v>
      </c>
    </row>
    <row r="56" spans="1:7" ht="15" customHeight="1" x14ac:dyDescent="0.25">
      <c r="A56" s="33" t="s">
        <v>62</v>
      </c>
      <c r="B56" s="19">
        <v>101.5</v>
      </c>
      <c r="C56" s="19">
        <v>102.3</v>
      </c>
      <c r="D56" s="19">
        <v>100.8</v>
      </c>
      <c r="E56" s="19">
        <v>97.4</v>
      </c>
      <c r="F56" s="19">
        <v>100.2</v>
      </c>
      <c r="G56" s="22">
        <v>99.7</v>
      </c>
    </row>
    <row r="57" spans="1:7" ht="15" customHeight="1" x14ac:dyDescent="0.25">
      <c r="A57" s="33" t="s">
        <v>63</v>
      </c>
      <c r="B57" s="19">
        <v>102.8</v>
      </c>
      <c r="C57" s="19">
        <v>100</v>
      </c>
      <c r="D57" s="19">
        <v>102.4</v>
      </c>
      <c r="E57" s="19">
        <v>99.3</v>
      </c>
      <c r="F57" s="19">
        <v>102.8</v>
      </c>
      <c r="G57" s="22">
        <v>98.9</v>
      </c>
    </row>
    <row r="58" spans="1:7" ht="15" customHeight="1" x14ac:dyDescent="0.25">
      <c r="A58" s="33" t="s">
        <v>64</v>
      </c>
      <c r="B58" s="19">
        <v>102</v>
      </c>
      <c r="C58" s="19">
        <v>102.2</v>
      </c>
      <c r="D58" s="19">
        <v>102.8</v>
      </c>
      <c r="E58" s="19">
        <v>96.9</v>
      </c>
      <c r="F58" s="19">
        <v>103.2</v>
      </c>
      <c r="G58" s="22">
        <v>105.4</v>
      </c>
    </row>
    <row r="59" spans="1:7" ht="15" customHeight="1" x14ac:dyDescent="0.25">
      <c r="A59" s="33" t="s">
        <v>65</v>
      </c>
      <c r="B59" s="19">
        <v>99.6</v>
      </c>
      <c r="C59" s="19">
        <v>102</v>
      </c>
      <c r="D59" s="19">
        <v>100.4</v>
      </c>
      <c r="E59" s="19">
        <v>96</v>
      </c>
      <c r="F59" s="19">
        <v>102.6</v>
      </c>
      <c r="G59" s="22">
        <v>101.4</v>
      </c>
    </row>
    <row r="60" spans="1:7" ht="15" customHeight="1" x14ac:dyDescent="0.25">
      <c r="A60" s="33" t="s">
        <v>66</v>
      </c>
      <c r="B60" s="19">
        <v>101.4</v>
      </c>
      <c r="C60" s="19">
        <v>102</v>
      </c>
      <c r="D60" s="19">
        <v>102.4</v>
      </c>
      <c r="E60" s="19">
        <v>98.5</v>
      </c>
      <c r="F60" s="19">
        <v>102.6</v>
      </c>
      <c r="G60" s="22">
        <v>103.7</v>
      </c>
    </row>
    <row r="61" spans="1:7" ht="15" customHeight="1" x14ac:dyDescent="0.25">
      <c r="A61" s="24" t="s">
        <v>67</v>
      </c>
      <c r="B61" s="19">
        <v>101.9</v>
      </c>
      <c r="C61" s="19">
        <v>100.8</v>
      </c>
      <c r="D61" s="19">
        <v>100.6</v>
      </c>
      <c r="E61" s="19">
        <v>97.3</v>
      </c>
      <c r="F61" s="19">
        <v>103.6</v>
      </c>
      <c r="G61" s="22">
        <v>98.7</v>
      </c>
    </row>
    <row r="62" spans="1:7" ht="15" customHeight="1" x14ac:dyDescent="0.25">
      <c r="A62" s="24" t="s">
        <v>68</v>
      </c>
      <c r="B62" s="19">
        <v>101.2</v>
      </c>
      <c r="C62" s="19">
        <v>102</v>
      </c>
      <c r="D62" s="19">
        <v>100.9</v>
      </c>
      <c r="E62" s="19">
        <v>101.5</v>
      </c>
      <c r="F62" s="19">
        <v>106</v>
      </c>
      <c r="G62" s="22">
        <v>100.7</v>
      </c>
    </row>
    <row r="63" spans="1:7" ht="15" customHeight="1" x14ac:dyDescent="0.25">
      <c r="A63" s="24" t="s">
        <v>69</v>
      </c>
      <c r="B63" s="19">
        <v>101.9</v>
      </c>
      <c r="C63" s="19">
        <v>102.1</v>
      </c>
      <c r="D63" s="19">
        <v>103.6</v>
      </c>
      <c r="E63" s="19">
        <v>96</v>
      </c>
      <c r="F63" s="19">
        <v>106</v>
      </c>
      <c r="G63" s="22">
        <v>102.5</v>
      </c>
    </row>
    <row r="64" spans="1:7" ht="15" customHeight="1" x14ac:dyDescent="0.25">
      <c r="A64" s="24" t="s">
        <v>70</v>
      </c>
      <c r="B64" s="19">
        <v>101.8</v>
      </c>
      <c r="C64" s="19">
        <v>102.7</v>
      </c>
      <c r="D64" s="19">
        <v>102.2</v>
      </c>
      <c r="E64" s="19">
        <v>99</v>
      </c>
      <c r="F64" s="19">
        <v>102</v>
      </c>
      <c r="G64" s="22">
        <v>101.3</v>
      </c>
    </row>
    <row r="65" spans="1:7" ht="15" customHeight="1" x14ac:dyDescent="0.25">
      <c r="A65" s="24" t="s">
        <v>71</v>
      </c>
      <c r="B65" s="19">
        <v>102.1</v>
      </c>
      <c r="C65" s="19">
        <v>103.2</v>
      </c>
      <c r="D65" s="19">
        <v>103.1</v>
      </c>
      <c r="E65" s="19">
        <v>103.1</v>
      </c>
      <c r="F65" s="19">
        <v>101.8</v>
      </c>
      <c r="G65" s="22">
        <v>101.5</v>
      </c>
    </row>
    <row r="66" spans="1:7" ht="15" customHeight="1" x14ac:dyDescent="0.25">
      <c r="A66" s="24" t="s">
        <v>72</v>
      </c>
      <c r="B66" s="19">
        <v>100.8</v>
      </c>
      <c r="C66" s="19">
        <v>100.2</v>
      </c>
      <c r="D66" s="19">
        <v>101.4</v>
      </c>
      <c r="E66" s="19">
        <v>94.1</v>
      </c>
      <c r="F66" s="19">
        <v>105.3</v>
      </c>
      <c r="G66" s="22">
        <v>97.8</v>
      </c>
    </row>
    <row r="67" spans="1:7" ht="15" customHeight="1" x14ac:dyDescent="0.25">
      <c r="A67" s="33" t="s">
        <v>73</v>
      </c>
      <c r="B67" s="19">
        <v>102.2</v>
      </c>
      <c r="C67" s="19">
        <v>101.7</v>
      </c>
      <c r="D67" s="19">
        <v>101.8</v>
      </c>
      <c r="E67" s="19">
        <v>101</v>
      </c>
      <c r="F67" s="19">
        <v>100.6</v>
      </c>
      <c r="G67" s="22">
        <v>105.3</v>
      </c>
    </row>
    <row r="68" spans="1:7" s="49" customFormat="1" ht="15" customHeight="1" x14ac:dyDescent="0.25">
      <c r="A68" s="33" t="s">
        <v>74</v>
      </c>
      <c r="B68" s="19">
        <v>101.4</v>
      </c>
      <c r="C68" s="19">
        <v>100.3</v>
      </c>
      <c r="D68" s="19">
        <v>102.2</v>
      </c>
      <c r="E68" s="19">
        <v>99</v>
      </c>
      <c r="F68" s="19">
        <v>103.2</v>
      </c>
      <c r="G68" s="22">
        <v>99</v>
      </c>
    </row>
    <row r="69" spans="1:7" ht="15" customHeight="1" x14ac:dyDescent="0.25">
      <c r="A69" s="23" t="s">
        <v>75</v>
      </c>
      <c r="B69" s="31">
        <v>103</v>
      </c>
      <c r="C69" s="31">
        <v>105.2</v>
      </c>
      <c r="D69" s="17">
        <v>100.7</v>
      </c>
      <c r="E69" s="31">
        <v>95.2</v>
      </c>
      <c r="F69" s="17">
        <v>106.4</v>
      </c>
      <c r="G69" s="17">
        <v>101.1</v>
      </c>
    </row>
    <row r="70" spans="1:7" ht="15" customHeight="1" x14ac:dyDescent="0.25">
      <c r="A70" s="34" t="s">
        <v>76</v>
      </c>
      <c r="B70" s="19">
        <v>101.3</v>
      </c>
      <c r="C70" s="19">
        <v>101.2</v>
      </c>
      <c r="D70" s="19">
        <v>101.7</v>
      </c>
      <c r="E70" s="19">
        <v>97.4</v>
      </c>
      <c r="F70" s="19">
        <v>101.1</v>
      </c>
      <c r="G70" s="22">
        <v>107.7</v>
      </c>
    </row>
    <row r="71" spans="1:7" ht="15" customHeight="1" x14ac:dyDescent="0.25">
      <c r="A71" s="34" t="s">
        <v>77</v>
      </c>
      <c r="B71" s="19">
        <v>102.1</v>
      </c>
      <c r="C71" s="19">
        <v>102.3</v>
      </c>
      <c r="D71" s="19">
        <v>100.3</v>
      </c>
      <c r="E71" s="19">
        <v>97.2</v>
      </c>
      <c r="F71" s="19">
        <v>104.7</v>
      </c>
      <c r="G71" s="22">
        <v>99.6</v>
      </c>
    </row>
    <row r="72" spans="1:7" ht="15" customHeight="1" x14ac:dyDescent="0.25">
      <c r="A72" s="34" t="s">
        <v>78</v>
      </c>
      <c r="B72" s="19">
        <v>103.6</v>
      </c>
      <c r="C72" s="19">
        <v>107.1</v>
      </c>
      <c r="D72" s="19">
        <v>101</v>
      </c>
      <c r="E72" s="19">
        <v>93.6</v>
      </c>
      <c r="F72" s="19">
        <v>107.2</v>
      </c>
      <c r="G72" s="22">
        <v>101.5</v>
      </c>
    </row>
    <row r="73" spans="1:7" ht="15" customHeight="1" x14ac:dyDescent="0.25">
      <c r="A73" s="24" t="s">
        <v>111</v>
      </c>
      <c r="B73" s="19">
        <v>100.2</v>
      </c>
      <c r="C73" s="19">
        <v>101.2</v>
      </c>
      <c r="D73" s="19">
        <v>98.7</v>
      </c>
      <c r="E73" s="19">
        <v>91.9</v>
      </c>
      <c r="F73" s="19">
        <v>107.2</v>
      </c>
      <c r="G73" s="22">
        <v>102.6</v>
      </c>
    </row>
    <row r="74" spans="1:7" ht="15" customHeight="1" x14ac:dyDescent="0.25">
      <c r="A74" s="24" t="s">
        <v>109</v>
      </c>
      <c r="B74" s="19">
        <v>107.9</v>
      </c>
      <c r="C74" s="19">
        <v>115</v>
      </c>
      <c r="D74" s="19">
        <v>105.9</v>
      </c>
      <c r="E74" s="19">
        <v>95.8</v>
      </c>
      <c r="F74" s="19">
        <v>109.1</v>
      </c>
      <c r="G74" s="22">
        <v>100.2</v>
      </c>
    </row>
    <row r="75" spans="1:7" ht="15" customHeight="1" x14ac:dyDescent="0.25">
      <c r="A75" s="24" t="s">
        <v>81</v>
      </c>
      <c r="B75" s="19">
        <v>105.4</v>
      </c>
      <c r="C75" s="19">
        <v>108.5</v>
      </c>
      <c r="D75" s="19">
        <v>97.6</v>
      </c>
      <c r="E75" s="19">
        <v>94.2</v>
      </c>
      <c r="F75" s="19">
        <v>102.7</v>
      </c>
      <c r="G75" s="22">
        <v>101.2</v>
      </c>
    </row>
    <row r="76" spans="1:7" s="49" customFormat="1" ht="15" customHeight="1" x14ac:dyDescent="0.25">
      <c r="A76" s="34" t="s">
        <v>82</v>
      </c>
      <c r="B76" s="19">
        <v>101.8</v>
      </c>
      <c r="C76" s="19">
        <v>101</v>
      </c>
      <c r="D76" s="19">
        <v>99.3</v>
      </c>
      <c r="E76" s="19">
        <v>101</v>
      </c>
      <c r="F76" s="19">
        <v>106.3</v>
      </c>
      <c r="G76" s="22">
        <v>100.3</v>
      </c>
    </row>
    <row r="77" spans="1:7" s="5" customFormat="1" ht="15" customHeight="1" x14ac:dyDescent="0.25">
      <c r="A77" s="35" t="s">
        <v>83</v>
      </c>
      <c r="B77" s="17">
        <v>102.4</v>
      </c>
      <c r="C77" s="17">
        <v>102.4</v>
      </c>
      <c r="D77" s="17">
        <v>101.2</v>
      </c>
      <c r="E77" s="17">
        <v>96.6</v>
      </c>
      <c r="F77" s="17">
        <v>103.4</v>
      </c>
      <c r="G77" s="17">
        <v>102.4</v>
      </c>
    </row>
    <row r="78" spans="1:7" ht="15" customHeight="1" x14ac:dyDescent="0.25">
      <c r="A78" s="34" t="s">
        <v>84</v>
      </c>
      <c r="B78" s="19">
        <v>98.1</v>
      </c>
      <c r="C78" s="19">
        <v>104.3</v>
      </c>
      <c r="D78" s="19">
        <v>104.9</v>
      </c>
      <c r="E78" s="19">
        <v>101.7</v>
      </c>
      <c r="F78" s="19">
        <v>103.9</v>
      </c>
      <c r="G78" s="22">
        <v>109.4</v>
      </c>
    </row>
    <row r="79" spans="1:7" ht="15" customHeight="1" x14ac:dyDescent="0.25">
      <c r="A79" s="34" t="s">
        <v>85</v>
      </c>
      <c r="B79" s="19">
        <v>101.9</v>
      </c>
      <c r="C79" s="19">
        <v>100</v>
      </c>
      <c r="D79" s="19">
        <v>101.8</v>
      </c>
      <c r="E79" s="19">
        <v>95.4</v>
      </c>
      <c r="F79" s="19">
        <v>99</v>
      </c>
      <c r="G79" s="22">
        <v>108.9</v>
      </c>
    </row>
    <row r="80" spans="1:7" ht="15" customHeight="1" x14ac:dyDescent="0.25">
      <c r="A80" s="34" t="s">
        <v>86</v>
      </c>
      <c r="B80" s="19">
        <v>100.1</v>
      </c>
      <c r="C80" s="19">
        <v>102.2</v>
      </c>
      <c r="D80" s="19">
        <v>101.6</v>
      </c>
      <c r="E80" s="19">
        <v>100.7</v>
      </c>
      <c r="F80" s="19">
        <v>102.4</v>
      </c>
      <c r="G80" s="22">
        <v>97.7</v>
      </c>
    </row>
    <row r="81" spans="1:7" ht="15" customHeight="1" x14ac:dyDescent="0.25">
      <c r="A81" s="34" t="s">
        <v>87</v>
      </c>
      <c r="B81" s="19">
        <v>100.7</v>
      </c>
      <c r="C81" s="19">
        <v>102</v>
      </c>
      <c r="D81" s="19">
        <v>102.3</v>
      </c>
      <c r="E81" s="19">
        <v>99.1</v>
      </c>
      <c r="F81" s="19">
        <v>103.7</v>
      </c>
      <c r="G81" s="22">
        <v>102.2</v>
      </c>
    </row>
    <row r="82" spans="1:7" ht="15" customHeight="1" x14ac:dyDescent="0.25">
      <c r="A82" s="34" t="s">
        <v>88</v>
      </c>
      <c r="B82" s="19">
        <v>103.3</v>
      </c>
      <c r="C82" s="19">
        <v>103.3</v>
      </c>
      <c r="D82" s="19">
        <v>100.3</v>
      </c>
      <c r="E82" s="19">
        <v>93.9</v>
      </c>
      <c r="F82" s="19">
        <v>99.8</v>
      </c>
      <c r="G82" s="22">
        <v>102.5</v>
      </c>
    </row>
    <row r="83" spans="1:7" ht="15" customHeight="1" x14ac:dyDescent="0.25">
      <c r="A83" s="34" t="s">
        <v>89</v>
      </c>
      <c r="B83" s="19">
        <v>103</v>
      </c>
      <c r="C83" s="19">
        <v>102.5</v>
      </c>
      <c r="D83" s="19">
        <v>101.9</v>
      </c>
      <c r="E83" s="19">
        <v>98</v>
      </c>
      <c r="F83" s="19">
        <v>104.6</v>
      </c>
      <c r="G83" s="22">
        <v>104.3</v>
      </c>
    </row>
    <row r="84" spans="1:7" ht="15" customHeight="1" x14ac:dyDescent="0.25">
      <c r="A84" s="34" t="s">
        <v>121</v>
      </c>
      <c r="B84" s="19">
        <v>102.1</v>
      </c>
      <c r="C84" s="19">
        <v>101.9</v>
      </c>
      <c r="D84" s="19">
        <v>100.1</v>
      </c>
      <c r="E84" s="19">
        <v>96.2</v>
      </c>
      <c r="F84" s="19">
        <v>107.4</v>
      </c>
      <c r="G84" s="22">
        <v>99.4</v>
      </c>
    </row>
    <row r="85" spans="1:7" ht="15" customHeight="1" x14ac:dyDescent="0.25">
      <c r="A85" s="34" t="s">
        <v>90</v>
      </c>
      <c r="B85" s="19">
        <v>103.9</v>
      </c>
      <c r="C85" s="19">
        <v>103.6</v>
      </c>
      <c r="D85" s="19">
        <v>102.7</v>
      </c>
      <c r="E85" s="19">
        <v>98.6</v>
      </c>
      <c r="F85" s="19">
        <v>107.8</v>
      </c>
      <c r="G85" s="22">
        <v>102.9</v>
      </c>
    </row>
    <row r="86" spans="1:7" ht="15" customHeight="1" x14ac:dyDescent="0.25">
      <c r="A86" s="34" t="s">
        <v>91</v>
      </c>
      <c r="B86" s="19">
        <v>101.8</v>
      </c>
      <c r="C86" s="19">
        <v>100</v>
      </c>
      <c r="D86" s="19">
        <v>101.5</v>
      </c>
      <c r="E86" s="19">
        <v>99.3</v>
      </c>
      <c r="F86" s="19">
        <v>101.4</v>
      </c>
      <c r="G86" s="22">
        <v>105.9</v>
      </c>
    </row>
    <row r="87" spans="1:7" s="49" customFormat="1" ht="15" customHeight="1" x14ac:dyDescent="0.25">
      <c r="A87" s="34" t="s">
        <v>92</v>
      </c>
      <c r="B87" s="26">
        <v>99.1</v>
      </c>
      <c r="C87" s="26">
        <v>101</v>
      </c>
      <c r="D87" s="19">
        <v>100.1</v>
      </c>
      <c r="E87" s="26">
        <v>93</v>
      </c>
      <c r="F87" s="19">
        <v>103.4</v>
      </c>
      <c r="G87" s="27">
        <v>100.2</v>
      </c>
    </row>
    <row r="88" spans="1:7" s="5" customFormat="1" ht="15" customHeight="1" x14ac:dyDescent="0.25">
      <c r="A88" s="35" t="s">
        <v>93</v>
      </c>
      <c r="B88" s="31">
        <v>100.1</v>
      </c>
      <c r="C88" s="31">
        <v>103.4</v>
      </c>
      <c r="D88" s="17">
        <v>103</v>
      </c>
      <c r="E88" s="31">
        <v>98.1</v>
      </c>
      <c r="F88" s="17">
        <v>106.5</v>
      </c>
      <c r="G88" s="17">
        <v>99.8</v>
      </c>
    </row>
    <row r="89" spans="1:7" s="5" customFormat="1" ht="15" customHeight="1" x14ac:dyDescent="0.25">
      <c r="A89" s="34" t="s">
        <v>94</v>
      </c>
      <c r="B89" s="29">
        <v>98.2</v>
      </c>
      <c r="C89" s="29">
        <v>104.4</v>
      </c>
      <c r="D89" s="19">
        <v>104.1</v>
      </c>
      <c r="E89" s="29">
        <v>100.1</v>
      </c>
      <c r="F89" s="19">
        <v>104.5</v>
      </c>
      <c r="G89" s="30">
        <v>110.3</v>
      </c>
    </row>
    <row r="90" spans="1:7" ht="15" customHeight="1" x14ac:dyDescent="0.25">
      <c r="A90" s="34" t="s">
        <v>95</v>
      </c>
      <c r="B90" s="19">
        <v>100.7</v>
      </c>
      <c r="C90" s="19">
        <v>103.9</v>
      </c>
      <c r="D90" s="19">
        <v>104</v>
      </c>
      <c r="E90" s="19">
        <v>90.7</v>
      </c>
      <c r="F90" s="19">
        <v>116</v>
      </c>
      <c r="G90" s="22">
        <v>104</v>
      </c>
    </row>
    <row r="91" spans="1:7" s="5" customFormat="1" ht="15" customHeight="1" x14ac:dyDescent="0.25">
      <c r="A91" s="34" t="s">
        <v>96</v>
      </c>
      <c r="B91" s="19">
        <v>104.2</v>
      </c>
      <c r="C91" s="19">
        <v>101.1</v>
      </c>
      <c r="D91" s="19">
        <v>102.4</v>
      </c>
      <c r="E91" s="19">
        <v>104.5</v>
      </c>
      <c r="F91" s="19">
        <v>105.4</v>
      </c>
      <c r="G91" s="22">
        <v>97</v>
      </c>
    </row>
    <row r="92" spans="1:7" ht="15" customHeight="1" x14ac:dyDescent="0.25">
      <c r="A92" s="34" t="s">
        <v>97</v>
      </c>
      <c r="B92" s="19">
        <v>101.1</v>
      </c>
      <c r="C92" s="19">
        <v>106.5</v>
      </c>
      <c r="D92" s="19">
        <v>99.9</v>
      </c>
      <c r="E92" s="19">
        <v>99.8</v>
      </c>
      <c r="F92" s="19">
        <v>107.5</v>
      </c>
      <c r="G92" s="22">
        <v>91.3</v>
      </c>
    </row>
    <row r="93" spans="1:7" ht="15" customHeight="1" x14ac:dyDescent="0.25">
      <c r="A93" s="34" t="s">
        <v>98</v>
      </c>
      <c r="B93" s="19">
        <v>101.9</v>
      </c>
      <c r="C93" s="19">
        <v>101.8</v>
      </c>
      <c r="D93" s="19">
        <v>105</v>
      </c>
      <c r="E93" s="19">
        <v>98.5</v>
      </c>
      <c r="F93" s="19">
        <v>107.2</v>
      </c>
      <c r="G93" s="22">
        <v>102.6</v>
      </c>
    </row>
    <row r="94" spans="1:7" ht="15" customHeight="1" x14ac:dyDescent="0.25">
      <c r="A94" s="34" t="s">
        <v>99</v>
      </c>
      <c r="B94" s="19">
        <v>101.5</v>
      </c>
      <c r="C94" s="19">
        <v>101.8</v>
      </c>
      <c r="D94" s="19">
        <v>99.6</v>
      </c>
      <c r="E94" s="19">
        <v>100.4</v>
      </c>
      <c r="F94" s="19">
        <v>104.1</v>
      </c>
      <c r="G94" s="22">
        <v>97.1</v>
      </c>
    </row>
    <row r="95" spans="1:7" ht="15" customHeight="1" x14ac:dyDescent="0.25">
      <c r="A95" s="34" t="s">
        <v>100</v>
      </c>
      <c r="B95" s="19">
        <v>97.3</v>
      </c>
      <c r="C95" s="19">
        <v>101.3</v>
      </c>
      <c r="D95" s="19">
        <v>114</v>
      </c>
      <c r="E95" s="19">
        <v>101.5</v>
      </c>
      <c r="F95" s="19">
        <v>107.5</v>
      </c>
      <c r="G95" s="22">
        <v>102.2</v>
      </c>
    </row>
    <row r="96" spans="1:7" ht="15" customHeight="1" x14ac:dyDescent="0.25">
      <c r="A96" s="34" t="s">
        <v>101</v>
      </c>
      <c r="B96" s="19">
        <v>106.1</v>
      </c>
      <c r="C96" s="19">
        <v>102.9</v>
      </c>
      <c r="D96" s="19">
        <v>105.2</v>
      </c>
      <c r="E96" s="19">
        <v>105</v>
      </c>
      <c r="F96" s="19">
        <v>106.1</v>
      </c>
      <c r="G96" s="22">
        <v>92.3</v>
      </c>
    </row>
    <row r="97" spans="1:11" ht="15" customHeight="1" x14ac:dyDescent="0.25">
      <c r="A97" s="34" t="s">
        <v>102</v>
      </c>
      <c r="B97" s="19">
        <v>94.4</v>
      </c>
      <c r="C97" s="19">
        <v>106.8</v>
      </c>
      <c r="D97" s="19">
        <v>100.3</v>
      </c>
      <c r="E97" s="19">
        <v>98.1</v>
      </c>
      <c r="F97" s="19">
        <v>97.5</v>
      </c>
      <c r="G97" s="22">
        <v>95.5</v>
      </c>
    </row>
    <row r="98" spans="1:11" ht="15" customHeight="1" x14ac:dyDescent="0.25">
      <c r="A98" s="34" t="s">
        <v>103</v>
      </c>
      <c r="B98" s="19">
        <v>108.4</v>
      </c>
      <c r="C98" s="19">
        <v>100.5</v>
      </c>
      <c r="D98" s="19">
        <v>97.4</v>
      </c>
      <c r="E98" s="19">
        <v>101.5</v>
      </c>
      <c r="F98" s="19">
        <v>104.3</v>
      </c>
      <c r="G98" s="22">
        <v>97.7</v>
      </c>
    </row>
    <row r="99" spans="1:11" ht="15" customHeight="1" x14ac:dyDescent="0.25">
      <c r="A99" s="34" t="s">
        <v>104</v>
      </c>
      <c r="B99" s="36">
        <v>100.1</v>
      </c>
      <c r="C99" s="36">
        <v>103.8</v>
      </c>
      <c r="D99" s="36">
        <v>104.5</v>
      </c>
      <c r="E99" s="36">
        <v>100.9</v>
      </c>
      <c r="F99" s="36">
        <v>106.1</v>
      </c>
      <c r="G99" s="37">
        <v>94.5</v>
      </c>
    </row>
    <row r="101" spans="1:11" s="4" customFormat="1" ht="75" customHeight="1" x14ac:dyDescent="0.25">
      <c r="A101" s="161" t="s">
        <v>155</v>
      </c>
      <c r="B101" s="161"/>
      <c r="C101" s="161"/>
      <c r="D101" s="161"/>
      <c r="E101" s="161"/>
      <c r="F101" s="144"/>
      <c r="G101" s="146"/>
      <c r="H101" s="146"/>
    </row>
    <row r="102" spans="1:11" s="4" customFormat="1" x14ac:dyDescent="0.25">
      <c r="A102" s="162" t="s">
        <v>156</v>
      </c>
      <c r="B102" s="163"/>
      <c r="C102" s="163"/>
      <c r="D102" s="163"/>
      <c r="E102" s="163"/>
      <c r="F102" s="163"/>
      <c r="G102" s="163"/>
      <c r="H102" s="163"/>
      <c r="I102" s="163"/>
      <c r="J102" s="163"/>
      <c r="K102" s="163"/>
    </row>
  </sheetData>
  <mergeCells count="3">
    <mergeCell ref="A101:E101"/>
    <mergeCell ref="A2:G2"/>
    <mergeCell ref="A102:K102"/>
  </mergeCells>
  <hyperlinks>
    <hyperlink ref="A1" location="Содержание!A1" display="          К содержанию"/>
  </hyperlinks>
  <pageMargins left="0.75" right="0.75" top="1" bottom="1" header="0.5" footer="0.5"/>
  <pageSetup paperSize="9" scale="8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1"/>
  <sheetViews>
    <sheetView zoomScale="70" zoomScaleNormal="70" workbookViewId="0">
      <selection activeCell="G1" sqref="G1"/>
    </sheetView>
  </sheetViews>
  <sheetFormatPr defaultRowHeight="15.75" x14ac:dyDescent="0.25"/>
  <cols>
    <col min="1" max="1" width="45.7109375" style="102" customWidth="1"/>
    <col min="2" max="10" width="9.140625" style="5"/>
    <col min="11" max="11" width="7.42578125" style="5" customWidth="1"/>
    <col min="12" max="12" width="7.85546875" style="5" customWidth="1"/>
    <col min="13" max="13" width="7.42578125" style="5" customWidth="1"/>
    <col min="14" max="14" width="7.7109375" style="5" customWidth="1"/>
    <col min="15" max="15" width="7.85546875" style="5" customWidth="1"/>
    <col min="16" max="19" width="9.140625" style="5"/>
    <col min="20" max="16384" width="9.140625" style="89"/>
  </cols>
  <sheetData>
    <row r="1" spans="1:19" ht="33" customHeight="1" x14ac:dyDescent="0.25">
      <c r="A1" s="88" t="s">
        <v>8</v>
      </c>
    </row>
    <row r="2" spans="1:19" ht="28.5" customHeight="1" x14ac:dyDescent="0.25">
      <c r="A2" s="169" t="s">
        <v>129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41"/>
      <c r="N2" s="41"/>
      <c r="O2" s="41"/>
      <c r="P2" s="41"/>
      <c r="Q2" s="41"/>
      <c r="R2" s="41"/>
      <c r="S2" s="41"/>
    </row>
    <row r="3" spans="1:19" x14ac:dyDescent="0.25">
      <c r="A3" s="90"/>
      <c r="B3" s="14">
        <v>1998</v>
      </c>
      <c r="C3" s="14">
        <v>1999</v>
      </c>
      <c r="D3" s="14">
        <v>2000</v>
      </c>
      <c r="E3" s="14">
        <v>2001</v>
      </c>
      <c r="F3" s="14">
        <v>2002</v>
      </c>
      <c r="G3" s="14">
        <v>2003</v>
      </c>
      <c r="H3" s="14">
        <v>2004</v>
      </c>
      <c r="I3" s="91">
        <v>2005</v>
      </c>
      <c r="J3" s="91">
        <v>2006</v>
      </c>
      <c r="K3" s="91">
        <v>2007</v>
      </c>
      <c r="L3" s="91">
        <v>2008</v>
      </c>
      <c r="M3" s="91">
        <v>2009</v>
      </c>
      <c r="N3" s="91">
        <v>2010</v>
      </c>
      <c r="O3" s="91">
        <v>2011</v>
      </c>
      <c r="P3" s="91">
        <v>2012</v>
      </c>
      <c r="Q3" s="91">
        <v>2013</v>
      </c>
      <c r="R3" s="91">
        <v>2014</v>
      </c>
      <c r="S3" s="91">
        <v>2015</v>
      </c>
    </row>
    <row r="4" spans="1:19" x14ac:dyDescent="0.2">
      <c r="A4" s="92" t="s">
        <v>114</v>
      </c>
      <c r="B4" s="93">
        <v>100</v>
      </c>
      <c r="C4" s="93">
        <v>100</v>
      </c>
      <c r="D4" s="93">
        <v>100.00000000000003</v>
      </c>
      <c r="E4" s="93">
        <v>100.00000000000001</v>
      </c>
      <c r="F4" s="93">
        <v>100</v>
      </c>
      <c r="G4" s="93">
        <v>100</v>
      </c>
      <c r="H4" s="93">
        <v>100.00000000000001</v>
      </c>
      <c r="I4" s="93">
        <v>100.00000000000001</v>
      </c>
      <c r="J4" s="93">
        <v>100.00000000000001</v>
      </c>
      <c r="K4" s="93">
        <v>100</v>
      </c>
      <c r="L4" s="93">
        <v>99.999999999999986</v>
      </c>
      <c r="M4" s="93">
        <v>100</v>
      </c>
      <c r="N4" s="93">
        <v>100.00000000000001</v>
      </c>
      <c r="O4" s="93">
        <v>100.00000000000001</v>
      </c>
      <c r="P4" s="93">
        <v>100</v>
      </c>
      <c r="Q4" s="93">
        <v>100</v>
      </c>
      <c r="R4" s="93">
        <v>100</v>
      </c>
      <c r="S4" s="93">
        <v>100</v>
      </c>
    </row>
    <row r="5" spans="1:19" x14ac:dyDescent="0.2">
      <c r="A5" s="111" t="s">
        <v>10</v>
      </c>
      <c r="B5" s="93">
        <v>28.169553203795335</v>
      </c>
      <c r="C5" s="93">
        <v>31.115170173399502</v>
      </c>
      <c r="D5" s="93">
        <v>32.005630978313057</v>
      </c>
      <c r="E5" s="93">
        <v>31.286221573259805</v>
      </c>
      <c r="F5" s="93">
        <v>32.932070848881132</v>
      </c>
      <c r="G5" s="93">
        <v>33.299213781679967</v>
      </c>
      <c r="H5" s="93">
        <v>33.063485563700148</v>
      </c>
      <c r="I5" s="93">
        <v>34.9</v>
      </c>
      <c r="J5" s="93">
        <v>35.5</v>
      </c>
      <c r="K5" s="93">
        <v>36.299999999999997</v>
      </c>
      <c r="L5" s="93">
        <v>37.4</v>
      </c>
      <c r="M5" s="93">
        <v>35.700000000000003</v>
      </c>
      <c r="N5" s="93">
        <v>35.700000000000003</v>
      </c>
      <c r="O5" s="93">
        <v>35.4</v>
      </c>
      <c r="P5" s="93">
        <v>35</v>
      </c>
      <c r="Q5" s="93">
        <v>35.5</v>
      </c>
      <c r="R5" s="93">
        <v>35.299999999999997</v>
      </c>
      <c r="S5" s="93">
        <v>34.5</v>
      </c>
    </row>
    <row r="6" spans="1:19" ht="15" x14ac:dyDescent="0.25">
      <c r="A6" s="94" t="s">
        <v>11</v>
      </c>
      <c r="B6" s="82">
        <v>0.81019903618042355</v>
      </c>
      <c r="C6" s="29">
        <v>0.83766539238180304</v>
      </c>
      <c r="D6" s="29">
        <v>0.73126349442675886</v>
      </c>
      <c r="E6" s="29">
        <v>0.69644430998871265</v>
      </c>
      <c r="F6" s="106">
        <v>0.71390956538419725</v>
      </c>
      <c r="G6" s="29">
        <v>0.70798271373275712</v>
      </c>
      <c r="H6" s="29">
        <v>0.81929818005842237</v>
      </c>
      <c r="I6" s="106">
        <v>0.8</v>
      </c>
      <c r="J6" s="29">
        <v>0.8</v>
      </c>
      <c r="K6" s="29">
        <v>0.8</v>
      </c>
      <c r="L6" s="29">
        <v>0.9</v>
      </c>
      <c r="M6" s="29">
        <v>1</v>
      </c>
      <c r="N6" s="29">
        <v>1</v>
      </c>
      <c r="O6" s="29">
        <v>1.1000000000000001</v>
      </c>
      <c r="P6" s="29">
        <v>1.1000000000000001</v>
      </c>
      <c r="Q6" s="29">
        <v>1.1000000000000001</v>
      </c>
      <c r="R6" s="29">
        <v>1</v>
      </c>
      <c r="S6" s="30">
        <v>1.1000000000000001</v>
      </c>
    </row>
    <row r="7" spans="1:19" ht="15" x14ac:dyDescent="0.25">
      <c r="A7" s="94" t="s">
        <v>12</v>
      </c>
      <c r="B7" s="79">
        <v>0.49073758507800364</v>
      </c>
      <c r="C7" s="19">
        <v>0.43918868164359626</v>
      </c>
      <c r="D7" s="19">
        <v>0.4284307780096453</v>
      </c>
      <c r="E7" s="19">
        <v>0.41989169607529431</v>
      </c>
      <c r="F7" s="107">
        <v>0.42756163808362108</v>
      </c>
      <c r="G7" s="19">
        <v>0.40680113582938032</v>
      </c>
      <c r="H7" s="19">
        <v>0.36524122424306193</v>
      </c>
      <c r="I7" s="107">
        <v>0.4</v>
      </c>
      <c r="J7" s="19">
        <v>0.4</v>
      </c>
      <c r="K7" s="19">
        <v>0.4</v>
      </c>
      <c r="L7" s="19">
        <v>0.4</v>
      </c>
      <c r="M7" s="19">
        <v>0.4</v>
      </c>
      <c r="N7" s="19">
        <v>0.4</v>
      </c>
      <c r="O7" s="19">
        <v>0.4</v>
      </c>
      <c r="P7" s="19">
        <v>0.4</v>
      </c>
      <c r="Q7" s="19">
        <v>0.4</v>
      </c>
      <c r="R7" s="19">
        <v>0.4</v>
      </c>
      <c r="S7" s="22">
        <v>0.4</v>
      </c>
    </row>
    <row r="8" spans="1:19" ht="15" x14ac:dyDescent="0.25">
      <c r="A8" s="94" t="s">
        <v>13</v>
      </c>
      <c r="B8" s="79">
        <v>0.66327927343856674</v>
      </c>
      <c r="C8" s="19">
        <v>0.63962890497679159</v>
      </c>
      <c r="D8" s="19">
        <v>0.57385444104943362</v>
      </c>
      <c r="E8" s="19">
        <v>0.5867464312559636</v>
      </c>
      <c r="F8" s="107">
        <v>0.57611986208971866</v>
      </c>
      <c r="G8" s="19">
        <v>0.5754623353931696</v>
      </c>
      <c r="H8" s="19">
        <v>0.53140487746708842</v>
      </c>
      <c r="I8" s="107">
        <v>0.5</v>
      </c>
      <c r="J8" s="19">
        <v>0.5</v>
      </c>
      <c r="K8" s="19">
        <v>0.5</v>
      </c>
      <c r="L8" s="19">
        <v>0.5</v>
      </c>
      <c r="M8" s="19">
        <v>0.6</v>
      </c>
      <c r="N8" s="19">
        <v>0.6</v>
      </c>
      <c r="O8" s="19">
        <v>0.6</v>
      </c>
      <c r="P8" s="19">
        <v>0.6</v>
      </c>
      <c r="Q8" s="19">
        <v>0.6</v>
      </c>
      <c r="R8" s="19">
        <v>0.6</v>
      </c>
      <c r="S8" s="22">
        <v>0.6</v>
      </c>
    </row>
    <row r="9" spans="1:19" ht="15" x14ac:dyDescent="0.25">
      <c r="A9" s="94" t="s">
        <v>14</v>
      </c>
      <c r="B9" s="79">
        <v>0.99387760312880569</v>
      </c>
      <c r="C9" s="19">
        <v>0.9478766846890252</v>
      </c>
      <c r="D9" s="19">
        <v>0.86073560402717475</v>
      </c>
      <c r="E9" s="19">
        <v>0.83691069777718441</v>
      </c>
      <c r="F9" s="107">
        <v>0.94953687924906416</v>
      </c>
      <c r="G9" s="19">
        <v>0.93222262057016492</v>
      </c>
      <c r="H9" s="19">
        <v>0.83926551763899415</v>
      </c>
      <c r="I9" s="107">
        <v>0.7</v>
      </c>
      <c r="J9" s="19">
        <v>0.7</v>
      </c>
      <c r="K9" s="19">
        <v>0.8</v>
      </c>
      <c r="L9" s="19">
        <v>0.8</v>
      </c>
      <c r="M9" s="19">
        <v>0.9</v>
      </c>
      <c r="N9" s="19">
        <v>0.9</v>
      </c>
      <c r="O9" s="19">
        <v>1</v>
      </c>
      <c r="P9" s="19">
        <v>1.1000000000000001</v>
      </c>
      <c r="Q9" s="19">
        <v>1.1000000000000001</v>
      </c>
      <c r="R9" s="19">
        <v>1.2</v>
      </c>
      <c r="S9" s="22">
        <v>1.2</v>
      </c>
    </row>
    <row r="10" spans="1:19" ht="15" x14ac:dyDescent="0.25">
      <c r="A10" s="94" t="s">
        <v>15</v>
      </c>
      <c r="B10" s="79">
        <v>0.36760580423205824</v>
      </c>
      <c r="C10" s="19">
        <v>0.30683166571976023</v>
      </c>
      <c r="D10" s="19">
        <v>0.29372548826040062</v>
      </c>
      <c r="E10" s="19">
        <v>0.30924554929695547</v>
      </c>
      <c r="F10" s="107">
        <v>0.30866746826346603</v>
      </c>
      <c r="G10" s="19">
        <v>0.30919094390927598</v>
      </c>
      <c r="H10" s="19">
        <v>0.28758609074820152</v>
      </c>
      <c r="I10" s="107">
        <v>0.3</v>
      </c>
      <c r="J10" s="19">
        <v>0.2</v>
      </c>
      <c r="K10" s="19">
        <v>0.3</v>
      </c>
      <c r="L10" s="19">
        <v>0.3</v>
      </c>
      <c r="M10" s="19">
        <v>0.3</v>
      </c>
      <c r="N10" s="19">
        <v>0.3</v>
      </c>
      <c r="O10" s="19">
        <v>0.3</v>
      </c>
      <c r="P10" s="19">
        <v>0.3</v>
      </c>
      <c r="Q10" s="19">
        <v>0.3</v>
      </c>
      <c r="R10" s="19">
        <v>0.3</v>
      </c>
      <c r="S10" s="22">
        <v>0.3</v>
      </c>
    </row>
    <row r="11" spans="1:19" ht="15" x14ac:dyDescent="0.25">
      <c r="A11" s="94" t="s">
        <v>16</v>
      </c>
      <c r="B11" s="79">
        <v>0.44837481724395556</v>
      </c>
      <c r="C11" s="19">
        <v>0.41829708111994757</v>
      </c>
      <c r="D11" s="19">
        <v>0.41544428778312631</v>
      </c>
      <c r="E11" s="19">
        <v>0.44429146959541677</v>
      </c>
      <c r="F11" s="107">
        <v>0.4265205933744346</v>
      </c>
      <c r="G11" s="19">
        <v>0.45420570980478864</v>
      </c>
      <c r="H11" s="19">
        <v>0.41530028410865322</v>
      </c>
      <c r="I11" s="107">
        <v>0.4</v>
      </c>
      <c r="J11" s="19">
        <v>0.4</v>
      </c>
      <c r="K11" s="19">
        <v>0.4</v>
      </c>
      <c r="L11" s="19">
        <v>0.4</v>
      </c>
      <c r="M11" s="19">
        <v>0.5</v>
      </c>
      <c r="N11" s="19">
        <v>0.5</v>
      </c>
      <c r="O11" s="19">
        <v>0.5</v>
      </c>
      <c r="P11" s="19">
        <v>0.6</v>
      </c>
      <c r="Q11" s="19">
        <v>0.5</v>
      </c>
      <c r="R11" s="19">
        <v>0.6</v>
      </c>
      <c r="S11" s="22">
        <v>0.5</v>
      </c>
    </row>
    <row r="12" spans="1:19" ht="15" x14ac:dyDescent="0.25">
      <c r="A12" s="94" t="s">
        <v>17</v>
      </c>
      <c r="B12" s="79">
        <v>0.37650909034393104</v>
      </c>
      <c r="C12" s="19">
        <v>0.34915832010734249</v>
      </c>
      <c r="D12" s="19">
        <v>0.28959247517706788</v>
      </c>
      <c r="E12" s="19">
        <v>0.30988144669223328</v>
      </c>
      <c r="F12" s="107">
        <v>0.29690251904448295</v>
      </c>
      <c r="G12" s="19">
        <v>0.27640039096206526</v>
      </c>
      <c r="H12" s="19">
        <v>0.27059992543560385</v>
      </c>
      <c r="I12" s="107">
        <v>0.3</v>
      </c>
      <c r="J12" s="19">
        <v>0.2</v>
      </c>
      <c r="K12" s="19">
        <v>0.2</v>
      </c>
      <c r="L12" s="19">
        <v>0.2</v>
      </c>
      <c r="M12" s="19">
        <v>0.2</v>
      </c>
      <c r="N12" s="19">
        <v>0.3</v>
      </c>
      <c r="O12" s="19">
        <v>0.3</v>
      </c>
      <c r="P12" s="19">
        <v>0.3</v>
      </c>
      <c r="Q12" s="19">
        <v>0.3</v>
      </c>
      <c r="R12" s="19">
        <v>0.2</v>
      </c>
      <c r="S12" s="22">
        <v>0.2</v>
      </c>
    </row>
    <row r="13" spans="1:19" ht="15" x14ac:dyDescent="0.25">
      <c r="A13" s="94" t="s">
        <v>18</v>
      </c>
      <c r="B13" s="79">
        <v>0.68863476655517208</v>
      </c>
      <c r="C13" s="19">
        <v>0.57569214204354924</v>
      </c>
      <c r="D13" s="19">
        <v>0.52432085279250229</v>
      </c>
      <c r="E13" s="19">
        <v>0.50759951773318424</v>
      </c>
      <c r="F13" s="107">
        <v>0.51834188072986442</v>
      </c>
      <c r="G13" s="19">
        <v>0.52486388243516713</v>
      </c>
      <c r="H13" s="19">
        <v>0.54786899747981743</v>
      </c>
      <c r="I13" s="107">
        <v>0.5</v>
      </c>
      <c r="J13" s="19">
        <v>0.5</v>
      </c>
      <c r="K13" s="19">
        <v>0.5</v>
      </c>
      <c r="L13" s="19">
        <v>0.5</v>
      </c>
      <c r="M13" s="19">
        <v>0.5</v>
      </c>
      <c r="N13" s="19">
        <v>0.5</v>
      </c>
      <c r="O13" s="19">
        <v>0.5</v>
      </c>
      <c r="P13" s="19">
        <v>0.5</v>
      </c>
      <c r="Q13" s="19">
        <v>0.5</v>
      </c>
      <c r="R13" s="19">
        <v>0.5</v>
      </c>
      <c r="S13" s="22">
        <v>0.5</v>
      </c>
    </row>
    <row r="14" spans="1:19" ht="15" x14ac:dyDescent="0.25">
      <c r="A14" s="94" t="s">
        <v>19</v>
      </c>
      <c r="B14" s="79">
        <v>0.72827104178438729</v>
      </c>
      <c r="C14" s="19">
        <v>0.81018180735075507</v>
      </c>
      <c r="D14" s="19">
        <v>0.83542654745884359</v>
      </c>
      <c r="E14" s="19">
        <v>0.70526180830086527</v>
      </c>
      <c r="F14" s="107">
        <v>0.80755897300916568</v>
      </c>
      <c r="G14" s="19">
        <v>0.89590493050110942</v>
      </c>
      <c r="H14" s="19">
        <v>1.0152907426387281</v>
      </c>
      <c r="I14" s="107">
        <v>0.8</v>
      </c>
      <c r="J14" s="19">
        <v>0.8</v>
      </c>
      <c r="K14" s="19">
        <v>0.7</v>
      </c>
      <c r="L14" s="19">
        <v>0.8</v>
      </c>
      <c r="M14" s="19">
        <v>0.7</v>
      </c>
      <c r="N14" s="19">
        <v>0.7</v>
      </c>
      <c r="O14" s="19">
        <v>0.6</v>
      </c>
      <c r="P14" s="19">
        <v>0.6</v>
      </c>
      <c r="Q14" s="19">
        <v>0.6</v>
      </c>
      <c r="R14" s="19">
        <v>0.7</v>
      </c>
      <c r="S14" s="22">
        <v>0.7</v>
      </c>
    </row>
    <row r="15" spans="1:19" ht="15" x14ac:dyDescent="0.25">
      <c r="A15" s="94" t="s">
        <v>20</v>
      </c>
      <c r="B15" s="79">
        <v>3.6437664230659501</v>
      </c>
      <c r="C15" s="19">
        <v>3.4273694859571524</v>
      </c>
      <c r="D15" s="19">
        <v>3.0709712386087529</v>
      </c>
      <c r="E15" s="19">
        <v>3.2793284454949898</v>
      </c>
      <c r="F15" s="107">
        <v>3.5801641949443392</v>
      </c>
      <c r="G15" s="19">
        <v>3.8360925509237744</v>
      </c>
      <c r="H15" s="19">
        <v>3.8326603770782617</v>
      </c>
      <c r="I15" s="107">
        <v>3.9</v>
      </c>
      <c r="J15" s="19">
        <v>4.0999999999999996</v>
      </c>
      <c r="K15" s="19">
        <v>4.5999999999999996</v>
      </c>
      <c r="L15" s="19">
        <v>4.9000000000000004</v>
      </c>
      <c r="M15" s="19">
        <v>4.7</v>
      </c>
      <c r="N15" s="19">
        <v>4.9000000000000004</v>
      </c>
      <c r="O15" s="19">
        <v>4.8</v>
      </c>
      <c r="P15" s="19">
        <v>4.7</v>
      </c>
      <c r="Q15" s="19">
        <v>4.7</v>
      </c>
      <c r="R15" s="19">
        <v>4.5999999999999996</v>
      </c>
      <c r="S15" s="22">
        <v>4.8</v>
      </c>
    </row>
    <row r="16" spans="1:19" ht="15" x14ac:dyDescent="0.25">
      <c r="A16" s="94" t="s">
        <v>21</v>
      </c>
      <c r="B16" s="79">
        <v>0.42215785903722391</v>
      </c>
      <c r="C16" s="19">
        <v>0.41281551810111128</v>
      </c>
      <c r="D16" s="19">
        <v>0.38515927812077433</v>
      </c>
      <c r="E16" s="19">
        <v>0.38523110449715842</v>
      </c>
      <c r="F16" s="107">
        <v>0.40792250124559293</v>
      </c>
      <c r="G16" s="19">
        <v>0.39165557737796458</v>
      </c>
      <c r="H16" s="19">
        <v>0.32971421550262003</v>
      </c>
      <c r="I16" s="107">
        <v>0.3</v>
      </c>
      <c r="J16" s="19">
        <v>0.3</v>
      </c>
      <c r="K16" s="19">
        <v>0.3</v>
      </c>
      <c r="L16" s="19">
        <v>0.3</v>
      </c>
      <c r="M16" s="19">
        <v>0.3</v>
      </c>
      <c r="N16" s="19">
        <v>0.3</v>
      </c>
      <c r="O16" s="19">
        <v>0.3</v>
      </c>
      <c r="P16" s="19">
        <v>0.3</v>
      </c>
      <c r="Q16" s="19">
        <v>0.3</v>
      </c>
      <c r="R16" s="19">
        <v>0.3</v>
      </c>
      <c r="S16" s="22">
        <v>0.3</v>
      </c>
    </row>
    <row r="17" spans="1:19" ht="15" x14ac:dyDescent="0.25">
      <c r="A17" s="94" t="s">
        <v>22</v>
      </c>
      <c r="B17" s="79">
        <v>0.57477483678233898</v>
      </c>
      <c r="C17" s="19">
        <v>0.5253756784511997</v>
      </c>
      <c r="D17" s="19">
        <v>0.48588974038768573</v>
      </c>
      <c r="E17" s="19">
        <v>0.51672659767198537</v>
      </c>
      <c r="F17" s="107">
        <v>0.52392576998869911</v>
      </c>
      <c r="G17" s="19">
        <v>0.55487666362951826</v>
      </c>
      <c r="H17" s="19">
        <v>0.50124942125657035</v>
      </c>
      <c r="I17" s="107">
        <v>0.5</v>
      </c>
      <c r="J17" s="19">
        <v>0.5</v>
      </c>
      <c r="K17" s="19">
        <v>0.4</v>
      </c>
      <c r="L17" s="19">
        <v>0.4</v>
      </c>
      <c r="M17" s="19">
        <v>0.5</v>
      </c>
      <c r="N17" s="19">
        <v>0.5</v>
      </c>
      <c r="O17" s="19">
        <v>0.5</v>
      </c>
      <c r="P17" s="19">
        <v>0.5</v>
      </c>
      <c r="Q17" s="19">
        <v>0.5</v>
      </c>
      <c r="R17" s="19">
        <v>0.5</v>
      </c>
      <c r="S17" s="22">
        <v>0.5</v>
      </c>
    </row>
    <row r="18" spans="1:19" ht="15" x14ac:dyDescent="0.25">
      <c r="A18" s="94" t="s">
        <v>23</v>
      </c>
      <c r="B18" s="79">
        <v>0.51647496478095356</v>
      </c>
      <c r="C18" s="19">
        <v>0.53731074988592065</v>
      </c>
      <c r="D18" s="19">
        <v>0.48908943638701952</v>
      </c>
      <c r="E18" s="19">
        <v>0.50225156485842459</v>
      </c>
      <c r="F18" s="107">
        <v>0.48238236606628054</v>
      </c>
      <c r="G18" s="19">
        <v>0.45693321357016337</v>
      </c>
      <c r="H18" s="19">
        <v>0.40183810359804945</v>
      </c>
      <c r="I18" s="107">
        <v>0.4</v>
      </c>
      <c r="J18" s="19">
        <v>0.4</v>
      </c>
      <c r="K18" s="19">
        <v>0.3</v>
      </c>
      <c r="L18" s="19">
        <v>0.4</v>
      </c>
      <c r="M18" s="19">
        <v>0.4</v>
      </c>
      <c r="N18" s="19">
        <v>0.4</v>
      </c>
      <c r="O18" s="19">
        <v>0.4</v>
      </c>
      <c r="P18" s="19">
        <v>0.4</v>
      </c>
      <c r="Q18" s="19">
        <v>0.4</v>
      </c>
      <c r="R18" s="19">
        <v>0.4</v>
      </c>
      <c r="S18" s="22">
        <v>0.4</v>
      </c>
    </row>
    <row r="19" spans="1:19" ht="15" x14ac:dyDescent="0.25">
      <c r="A19" s="94" t="s">
        <v>24</v>
      </c>
      <c r="B19" s="79">
        <v>0.43833919299815383</v>
      </c>
      <c r="C19" s="19">
        <v>0.43766021912404474</v>
      </c>
      <c r="D19" s="19">
        <v>0.40647610127766082</v>
      </c>
      <c r="E19" s="19">
        <v>0.43350631508866549</v>
      </c>
      <c r="F19" s="107">
        <v>0.44499284493403396</v>
      </c>
      <c r="G19" s="19">
        <v>0.43637919202085429</v>
      </c>
      <c r="H19" s="19">
        <v>0.40657231687298967</v>
      </c>
      <c r="I19" s="107">
        <v>0.4</v>
      </c>
      <c r="J19" s="19">
        <v>0.4</v>
      </c>
      <c r="K19" s="19">
        <v>0.4</v>
      </c>
      <c r="L19" s="19">
        <v>0.4</v>
      </c>
      <c r="M19" s="19">
        <v>0.4</v>
      </c>
      <c r="N19" s="19">
        <v>0.4</v>
      </c>
      <c r="O19" s="19">
        <v>0.4</v>
      </c>
      <c r="P19" s="19">
        <v>0.4</v>
      </c>
      <c r="Q19" s="19">
        <v>0.4</v>
      </c>
      <c r="R19" s="19">
        <v>0.5</v>
      </c>
      <c r="S19" s="22">
        <v>0.5</v>
      </c>
    </row>
    <row r="20" spans="1:19" ht="15" x14ac:dyDescent="0.25">
      <c r="A20" s="94" t="s">
        <v>25</v>
      </c>
      <c r="B20" s="79">
        <v>0.74530051921033846</v>
      </c>
      <c r="C20" s="19">
        <v>0.67156723974431043</v>
      </c>
      <c r="D20" s="19">
        <v>0.61423561261299664</v>
      </c>
      <c r="E20" s="19">
        <v>0.65523090731318545</v>
      </c>
      <c r="F20" s="107">
        <v>0.63758382812319825</v>
      </c>
      <c r="G20" s="19">
        <v>0.64050073320048739</v>
      </c>
      <c r="H20" s="19">
        <v>0.63076177064990291</v>
      </c>
      <c r="I20" s="107">
        <v>0.5</v>
      </c>
      <c r="J20" s="19">
        <v>0.6</v>
      </c>
      <c r="K20" s="19">
        <v>0.5</v>
      </c>
      <c r="L20" s="19">
        <v>0.6</v>
      </c>
      <c r="M20" s="19">
        <v>0.6</v>
      </c>
      <c r="N20" s="19">
        <v>0.6</v>
      </c>
      <c r="O20" s="19">
        <v>0.6</v>
      </c>
      <c r="P20" s="19">
        <v>0.5</v>
      </c>
      <c r="Q20" s="19">
        <v>0.6</v>
      </c>
      <c r="R20" s="19">
        <v>0.5</v>
      </c>
      <c r="S20" s="22">
        <v>0.5</v>
      </c>
    </row>
    <row r="21" spans="1:19" ht="15" x14ac:dyDescent="0.25">
      <c r="A21" s="94" t="s">
        <v>26</v>
      </c>
      <c r="B21" s="79">
        <v>0.79443511313945192</v>
      </c>
      <c r="C21" s="19">
        <v>0.74730582353364594</v>
      </c>
      <c r="D21" s="19">
        <v>0.73103407570220047</v>
      </c>
      <c r="E21" s="19">
        <v>0.73757404195433474</v>
      </c>
      <c r="F21" s="107">
        <v>0.74836585724792271</v>
      </c>
      <c r="G21" s="19">
        <v>0.67264152586502512</v>
      </c>
      <c r="H21" s="19">
        <v>0.63103460913995779</v>
      </c>
      <c r="I21" s="107">
        <v>0.6</v>
      </c>
      <c r="J21" s="19">
        <v>0.6</v>
      </c>
      <c r="K21" s="19">
        <v>0.6</v>
      </c>
      <c r="L21" s="19">
        <v>0.7</v>
      </c>
      <c r="M21" s="19">
        <v>0.7</v>
      </c>
      <c r="N21" s="19">
        <v>0.6</v>
      </c>
      <c r="O21" s="19">
        <v>0.6</v>
      </c>
      <c r="P21" s="19">
        <v>0.6</v>
      </c>
      <c r="Q21" s="19">
        <v>0.7</v>
      </c>
      <c r="R21" s="19">
        <v>0.7</v>
      </c>
      <c r="S21" s="22">
        <v>0.7</v>
      </c>
    </row>
    <row r="22" spans="1:19" ht="15" x14ac:dyDescent="0.25">
      <c r="A22" s="94" t="s">
        <v>27</v>
      </c>
      <c r="B22" s="79">
        <v>0.87972903814536341</v>
      </c>
      <c r="C22" s="19">
        <v>0.87102506665468293</v>
      </c>
      <c r="D22" s="19">
        <v>0.72573137472774796</v>
      </c>
      <c r="E22" s="19">
        <v>0.85273840706754234</v>
      </c>
      <c r="F22" s="107">
        <v>0.86158919341594831</v>
      </c>
      <c r="G22" s="19">
        <v>0.8571008368288745</v>
      </c>
      <c r="H22" s="19">
        <v>0.80518648639695323</v>
      </c>
      <c r="I22" s="107">
        <v>0.7</v>
      </c>
      <c r="J22" s="19">
        <v>0.7</v>
      </c>
      <c r="K22" s="19">
        <v>0.7</v>
      </c>
      <c r="L22" s="19">
        <v>0.6</v>
      </c>
      <c r="M22" s="19">
        <v>0.7</v>
      </c>
      <c r="N22" s="19">
        <v>0.6</v>
      </c>
      <c r="O22" s="19">
        <v>0.6</v>
      </c>
      <c r="P22" s="19">
        <v>0.7</v>
      </c>
      <c r="Q22" s="19">
        <v>0.7</v>
      </c>
      <c r="R22" s="19">
        <v>0.7</v>
      </c>
      <c r="S22" s="22">
        <v>0.7</v>
      </c>
    </row>
    <row r="23" spans="1:19" ht="15" x14ac:dyDescent="0.25">
      <c r="A23" s="94" t="s">
        <v>28</v>
      </c>
      <c r="B23" s="81">
        <v>14.587086238650254</v>
      </c>
      <c r="C23" s="26">
        <v>18.160219711914863</v>
      </c>
      <c r="D23" s="26">
        <v>20.144250151503265</v>
      </c>
      <c r="E23" s="26">
        <v>19.107361262597706</v>
      </c>
      <c r="F23" s="108">
        <v>20.220024913687098</v>
      </c>
      <c r="G23" s="26">
        <v>20.369998825125425</v>
      </c>
      <c r="H23" s="26">
        <v>20.432612423386274</v>
      </c>
      <c r="I23" s="108">
        <v>22.9</v>
      </c>
      <c r="J23" s="26">
        <v>23.4</v>
      </c>
      <c r="K23" s="26">
        <v>23.9</v>
      </c>
      <c r="L23" s="26">
        <v>24.3</v>
      </c>
      <c r="M23" s="26">
        <v>22.3</v>
      </c>
      <c r="N23" s="26">
        <v>22.2</v>
      </c>
      <c r="O23" s="26">
        <v>21.9</v>
      </c>
      <c r="P23" s="26">
        <v>21.4</v>
      </c>
      <c r="Q23" s="26">
        <v>21.8</v>
      </c>
      <c r="R23" s="26">
        <v>21.6</v>
      </c>
      <c r="S23" s="27">
        <v>20.6</v>
      </c>
    </row>
    <row r="24" spans="1:19" x14ac:dyDescent="0.2">
      <c r="A24" s="112" t="s">
        <v>29</v>
      </c>
      <c r="B24" s="93">
        <v>10.692158336395458</v>
      </c>
      <c r="C24" s="93">
        <v>10.511450992984619</v>
      </c>
      <c r="D24" s="93">
        <v>10.054531092806897</v>
      </c>
      <c r="E24" s="93">
        <v>9.8874389095743034</v>
      </c>
      <c r="F24" s="93">
        <v>10.145532101517372</v>
      </c>
      <c r="G24" s="93">
        <v>10.156241934722493</v>
      </c>
      <c r="H24" s="93">
        <v>10.561799944593023</v>
      </c>
      <c r="I24" s="93">
        <v>10</v>
      </c>
      <c r="J24" s="93">
        <v>9.8999999999999986</v>
      </c>
      <c r="K24" s="93">
        <v>10</v>
      </c>
      <c r="L24" s="93">
        <v>9.8999999999999986</v>
      </c>
      <c r="M24" s="93">
        <v>10.499999999999998</v>
      </c>
      <c r="N24" s="93">
        <v>10.299999999999999</v>
      </c>
      <c r="O24" s="93">
        <v>10.5</v>
      </c>
      <c r="P24" s="93">
        <v>10.399999999999999</v>
      </c>
      <c r="Q24" s="93">
        <v>10.199999999999998</v>
      </c>
      <c r="R24" s="93">
        <v>10.1</v>
      </c>
      <c r="S24" s="93">
        <v>10.9</v>
      </c>
    </row>
    <row r="25" spans="1:19" ht="15" x14ac:dyDescent="0.25">
      <c r="A25" s="94" t="s">
        <v>30</v>
      </c>
      <c r="B25" s="79">
        <v>0.49918793593630489</v>
      </c>
      <c r="C25" s="19">
        <v>0.52360684233882981</v>
      </c>
      <c r="D25" s="19">
        <v>0.49037557166105911</v>
      </c>
      <c r="E25" s="19">
        <v>0.4702461238079399</v>
      </c>
      <c r="F25" s="107">
        <v>0.47318799647536586</v>
      </c>
      <c r="G25" s="19">
        <v>0.43369078557907881</v>
      </c>
      <c r="H25" s="19">
        <v>0.38644313808834346</v>
      </c>
      <c r="I25" s="107">
        <v>0.4</v>
      </c>
      <c r="J25" s="19">
        <v>0.4</v>
      </c>
      <c r="K25" s="19">
        <v>0.4</v>
      </c>
      <c r="L25" s="19">
        <v>0.3</v>
      </c>
      <c r="M25" s="19">
        <v>0.3</v>
      </c>
      <c r="N25" s="19">
        <v>0.3</v>
      </c>
      <c r="O25" s="19">
        <v>0.3</v>
      </c>
      <c r="P25" s="19">
        <v>0.3</v>
      </c>
      <c r="Q25" s="19">
        <v>0.3</v>
      </c>
      <c r="R25" s="19">
        <v>0.3</v>
      </c>
      <c r="S25" s="22">
        <v>0.3</v>
      </c>
    </row>
    <row r="26" spans="1:19" ht="15" x14ac:dyDescent="0.25">
      <c r="A26" s="94" t="s">
        <v>31</v>
      </c>
      <c r="B26" s="79">
        <v>1.2934187841574794</v>
      </c>
      <c r="C26" s="19">
        <v>1.1446642745139588</v>
      </c>
      <c r="D26" s="19">
        <v>1.0336547536011618</v>
      </c>
      <c r="E26" s="19">
        <v>1.0915750539794613</v>
      </c>
      <c r="F26" s="107">
        <v>0.984066387443985</v>
      </c>
      <c r="G26" s="19">
        <v>0.99743788722233639</v>
      </c>
      <c r="H26" s="19">
        <v>0.94231683016614642</v>
      </c>
      <c r="I26" s="107">
        <v>1</v>
      </c>
      <c r="J26" s="19">
        <v>1</v>
      </c>
      <c r="K26" s="19">
        <v>0.9</v>
      </c>
      <c r="L26" s="19">
        <v>0.9</v>
      </c>
      <c r="M26" s="19">
        <v>0.9</v>
      </c>
      <c r="N26" s="19">
        <v>0.9</v>
      </c>
      <c r="O26" s="19">
        <v>1</v>
      </c>
      <c r="P26" s="19">
        <v>1</v>
      </c>
      <c r="Q26" s="19">
        <v>0.9</v>
      </c>
      <c r="R26" s="19">
        <v>0.8</v>
      </c>
      <c r="S26" s="22">
        <v>0.8</v>
      </c>
    </row>
    <row r="27" spans="1:19" ht="15" x14ac:dyDescent="0.25">
      <c r="A27" s="94" t="s">
        <v>32</v>
      </c>
      <c r="B27" s="79">
        <v>0.99625773348090729</v>
      </c>
      <c r="C27" s="19">
        <v>0.93872158611037781</v>
      </c>
      <c r="D27" s="19">
        <v>1.0742166793113466</v>
      </c>
      <c r="E27" s="19">
        <v>0.93815365127403583</v>
      </c>
      <c r="F27" s="107">
        <v>0.95134097540992923</v>
      </c>
      <c r="G27" s="19">
        <v>0.96767086063346619</v>
      </c>
      <c r="H27" s="19">
        <v>1.0209222436513028</v>
      </c>
      <c r="I27" s="107">
        <v>0.9</v>
      </c>
      <c r="J27" s="19">
        <v>1</v>
      </c>
      <c r="K27" s="19">
        <v>1</v>
      </c>
      <c r="L27" s="19">
        <v>0.9</v>
      </c>
      <c r="M27" s="19">
        <v>1</v>
      </c>
      <c r="N27" s="19">
        <v>1</v>
      </c>
      <c r="O27" s="19">
        <v>1</v>
      </c>
      <c r="P27" s="19">
        <v>0.9</v>
      </c>
      <c r="Q27" s="19">
        <v>0.9</v>
      </c>
      <c r="R27" s="19">
        <v>0.9</v>
      </c>
      <c r="S27" s="22">
        <v>0.9</v>
      </c>
    </row>
    <row r="28" spans="1:19" ht="15" x14ac:dyDescent="0.25">
      <c r="A28" s="94" t="s">
        <v>115</v>
      </c>
      <c r="B28" s="79"/>
      <c r="C28" s="19"/>
      <c r="D28" s="19">
        <v>0.20724158118443889</v>
      </c>
      <c r="E28" s="19">
        <v>0.16571681352596154</v>
      </c>
      <c r="F28" s="107">
        <v>0.18854120486991108</v>
      </c>
      <c r="G28" s="19">
        <v>0.23310010507591891</v>
      </c>
      <c r="H28" s="19">
        <v>0.28348492005911013</v>
      </c>
      <c r="I28" s="107">
        <v>0.2</v>
      </c>
      <c r="J28" s="19">
        <v>0.3</v>
      </c>
      <c r="K28" s="19">
        <v>0.3</v>
      </c>
      <c r="L28" s="19">
        <v>0.3</v>
      </c>
      <c r="M28" s="19">
        <v>0.4</v>
      </c>
      <c r="N28" s="19">
        <v>0.4</v>
      </c>
      <c r="O28" s="19">
        <v>0.4</v>
      </c>
      <c r="P28" s="19">
        <v>0.3</v>
      </c>
      <c r="Q28" s="19">
        <v>0.3</v>
      </c>
      <c r="R28" s="19">
        <v>0.3</v>
      </c>
      <c r="S28" s="22">
        <v>0.3</v>
      </c>
    </row>
    <row r="29" spans="1:19" ht="30" x14ac:dyDescent="0.25">
      <c r="A29" s="113" t="s">
        <v>116</v>
      </c>
      <c r="B29" s="79"/>
      <c r="C29" s="19"/>
      <c r="D29" s="19"/>
      <c r="E29" s="19"/>
      <c r="F29" s="107"/>
      <c r="G29" s="19"/>
      <c r="H29" s="19"/>
      <c r="I29" s="107"/>
      <c r="J29" s="19"/>
      <c r="K29" s="19"/>
      <c r="L29" s="19"/>
      <c r="M29" s="19"/>
      <c r="N29" s="19"/>
      <c r="O29" s="19">
        <v>0.6</v>
      </c>
      <c r="P29" s="19">
        <v>0.6</v>
      </c>
      <c r="Q29" s="19">
        <v>0.6</v>
      </c>
      <c r="R29" s="19">
        <v>0.6</v>
      </c>
      <c r="S29" s="22">
        <v>0.6</v>
      </c>
    </row>
    <row r="30" spans="1:19" ht="15" x14ac:dyDescent="0.25">
      <c r="A30" s="94" t="s">
        <v>36</v>
      </c>
      <c r="B30" s="79">
        <v>1.0545576054822929</v>
      </c>
      <c r="C30" s="19">
        <v>1.1750715340054825</v>
      </c>
      <c r="D30" s="19">
        <v>1.2026320723622812</v>
      </c>
      <c r="E30" s="19">
        <v>0.91236354945765907</v>
      </c>
      <c r="F30" s="107">
        <v>0.92357711381954588</v>
      </c>
      <c r="G30" s="19">
        <v>1.0011204827499212</v>
      </c>
      <c r="H30" s="19">
        <v>1.1556507493741868</v>
      </c>
      <c r="I30" s="107">
        <v>1.1000000000000001</v>
      </c>
      <c r="J30" s="19">
        <v>0.9</v>
      </c>
      <c r="K30" s="19">
        <v>0.9</v>
      </c>
      <c r="L30" s="19">
        <v>0.9</v>
      </c>
      <c r="M30" s="19">
        <v>0.7</v>
      </c>
      <c r="N30" s="19">
        <v>0.7</v>
      </c>
      <c r="O30" s="19">
        <v>0.7</v>
      </c>
      <c r="P30" s="19">
        <v>0.7</v>
      </c>
      <c r="Q30" s="19">
        <v>0.6</v>
      </c>
      <c r="R30" s="19">
        <v>0.7</v>
      </c>
      <c r="S30" s="22">
        <v>0.7</v>
      </c>
    </row>
    <row r="31" spans="1:19" ht="15" x14ac:dyDescent="0.25">
      <c r="A31" s="94" t="s">
        <v>37</v>
      </c>
      <c r="B31" s="79">
        <v>0.37326305436000135</v>
      </c>
      <c r="C31" s="19">
        <v>0.40810210547671638</v>
      </c>
      <c r="D31" s="19">
        <v>0.4047902212562845</v>
      </c>
      <c r="E31" s="19">
        <v>0.45080662887335082</v>
      </c>
      <c r="F31" s="107">
        <v>0.45897830819755681</v>
      </c>
      <c r="G31" s="19">
        <v>0.43526212563230487</v>
      </c>
      <c r="H31" s="19">
        <v>0.47658725653479345</v>
      </c>
      <c r="I31" s="107">
        <v>0.5</v>
      </c>
      <c r="J31" s="19">
        <v>0.5</v>
      </c>
      <c r="K31" s="19">
        <v>0.5</v>
      </c>
      <c r="L31" s="19">
        <v>0.5</v>
      </c>
      <c r="M31" s="19">
        <v>0.5</v>
      </c>
      <c r="N31" s="19">
        <v>0.5</v>
      </c>
      <c r="O31" s="19">
        <v>0.5</v>
      </c>
      <c r="P31" s="19">
        <v>0.5</v>
      </c>
      <c r="Q31" s="19">
        <v>0.5</v>
      </c>
      <c r="R31" s="19">
        <v>0.5</v>
      </c>
      <c r="S31" s="22">
        <v>0.5</v>
      </c>
    </row>
    <row r="32" spans="1:19" ht="15" x14ac:dyDescent="0.25">
      <c r="A32" s="94" t="s">
        <v>38</v>
      </c>
      <c r="B32" s="79">
        <v>0.95542251199223804</v>
      </c>
      <c r="C32" s="19">
        <v>1.0383825678980285</v>
      </c>
      <c r="D32" s="19">
        <v>0.97332458112485976</v>
      </c>
      <c r="E32" s="19">
        <v>1.0578571523995883</v>
      </c>
      <c r="F32" s="107">
        <v>1.083910583091201</v>
      </c>
      <c r="G32" s="19">
        <v>1.1284446406054396</v>
      </c>
      <c r="H32" s="19">
        <v>1.1919318235477723</v>
      </c>
      <c r="I32" s="107">
        <v>1.1000000000000001</v>
      </c>
      <c r="J32" s="19">
        <v>1.2</v>
      </c>
      <c r="K32" s="19">
        <v>1.1000000000000001</v>
      </c>
      <c r="L32" s="19">
        <v>1.1000000000000001</v>
      </c>
      <c r="M32" s="19">
        <v>1.3</v>
      </c>
      <c r="N32" s="19">
        <v>1.3</v>
      </c>
      <c r="O32" s="19">
        <v>1.3</v>
      </c>
      <c r="P32" s="19">
        <v>1.3</v>
      </c>
      <c r="Q32" s="19">
        <v>1.3</v>
      </c>
      <c r="R32" s="19">
        <v>1.2</v>
      </c>
      <c r="S32" s="22">
        <v>1.3</v>
      </c>
    </row>
    <row r="33" spans="1:19" ht="15" x14ac:dyDescent="0.25">
      <c r="A33" s="94" t="s">
        <v>39</v>
      </c>
      <c r="B33" s="79">
        <v>1.0069327957317515</v>
      </c>
      <c r="C33" s="19">
        <v>1.0705377614503724</v>
      </c>
      <c r="D33" s="19">
        <v>0.95825768019154944</v>
      </c>
      <c r="E33" s="19">
        <v>0.80281069995541199</v>
      </c>
      <c r="F33" s="107">
        <v>0.78301891800173595</v>
      </c>
      <c r="G33" s="19">
        <v>0.75033442407729367</v>
      </c>
      <c r="H33" s="19">
        <v>0.89493889184062114</v>
      </c>
      <c r="I33" s="107">
        <v>0.7</v>
      </c>
      <c r="J33" s="19">
        <v>0.7</v>
      </c>
      <c r="K33" s="19">
        <v>0.7</v>
      </c>
      <c r="L33" s="19">
        <v>0.6</v>
      </c>
      <c r="M33" s="19">
        <v>0.6</v>
      </c>
      <c r="N33" s="19">
        <v>0.6</v>
      </c>
      <c r="O33" s="19">
        <v>0.6</v>
      </c>
      <c r="P33" s="19">
        <v>0.6</v>
      </c>
      <c r="Q33" s="19">
        <v>0.6</v>
      </c>
      <c r="R33" s="19">
        <v>0.6</v>
      </c>
      <c r="S33" s="22">
        <v>0.6</v>
      </c>
    </row>
    <row r="34" spans="1:19" ht="15" x14ac:dyDescent="0.25">
      <c r="A34" s="94" t="s">
        <v>40</v>
      </c>
      <c r="B34" s="79">
        <v>0.41567910869446961</v>
      </c>
      <c r="C34" s="19">
        <v>0.41089252935856441</v>
      </c>
      <c r="D34" s="19">
        <v>0.36438471740375317</v>
      </c>
      <c r="E34" s="19">
        <v>0.38350469884945249</v>
      </c>
      <c r="F34" s="107">
        <v>0.35998182038496418</v>
      </c>
      <c r="G34" s="19">
        <v>0.3544982257401828</v>
      </c>
      <c r="H34" s="19">
        <v>0.35262978422113289</v>
      </c>
      <c r="I34" s="107">
        <v>0.4</v>
      </c>
      <c r="J34" s="19">
        <v>0.3</v>
      </c>
      <c r="K34" s="19">
        <v>0.3</v>
      </c>
      <c r="L34" s="19">
        <v>0.3</v>
      </c>
      <c r="M34" s="19">
        <v>0.4</v>
      </c>
      <c r="N34" s="19">
        <v>0.3</v>
      </c>
      <c r="O34" s="19">
        <v>0.3</v>
      </c>
      <c r="P34" s="19">
        <v>0.3</v>
      </c>
      <c r="Q34" s="19">
        <v>0.3</v>
      </c>
      <c r="R34" s="19">
        <v>0.4</v>
      </c>
      <c r="S34" s="22">
        <v>0.4</v>
      </c>
    </row>
    <row r="35" spans="1:19" ht="15" x14ac:dyDescent="0.25">
      <c r="A35" s="94" t="s">
        <v>41</v>
      </c>
      <c r="B35" s="79">
        <v>0.27359065532404298</v>
      </c>
      <c r="C35" s="19">
        <v>0.29112377398036854</v>
      </c>
      <c r="D35" s="19">
        <v>0.28119262142107665</v>
      </c>
      <c r="E35" s="19">
        <v>0.27077096785898458</v>
      </c>
      <c r="F35" s="107">
        <v>0.27569266310127544</v>
      </c>
      <c r="G35" s="19">
        <v>0.27450417076750272</v>
      </c>
      <c r="H35" s="19">
        <v>0.25648250288195501</v>
      </c>
      <c r="I35" s="107">
        <v>0.2</v>
      </c>
      <c r="J35" s="19">
        <v>0.2</v>
      </c>
      <c r="K35" s="19">
        <v>0.2</v>
      </c>
      <c r="L35" s="19">
        <v>0.2</v>
      </c>
      <c r="M35" s="19">
        <v>0.2</v>
      </c>
      <c r="N35" s="19">
        <v>0.2</v>
      </c>
      <c r="O35" s="19">
        <v>0.2</v>
      </c>
      <c r="P35" s="19">
        <v>0.2</v>
      </c>
      <c r="Q35" s="19">
        <v>0.2</v>
      </c>
      <c r="R35" s="19">
        <v>0.2</v>
      </c>
      <c r="S35" s="22">
        <v>0.2</v>
      </c>
    </row>
    <row r="36" spans="1:19" ht="15" x14ac:dyDescent="0.25">
      <c r="A36" s="94" t="s">
        <v>42</v>
      </c>
      <c r="B36" s="79">
        <v>3.8238481512359694</v>
      </c>
      <c r="C36" s="19">
        <v>3.51034801785192</v>
      </c>
      <c r="D36" s="19">
        <v>3.2717021944735261</v>
      </c>
      <c r="E36" s="19">
        <v>3.5093503831184196</v>
      </c>
      <c r="F36" s="107">
        <v>3.8517773355918132</v>
      </c>
      <c r="G36" s="19">
        <v>3.8132783317149679</v>
      </c>
      <c r="H36" s="19">
        <v>3.8838967242867666</v>
      </c>
      <c r="I36" s="107">
        <v>3.7</v>
      </c>
      <c r="J36" s="19">
        <v>3.7</v>
      </c>
      <c r="K36" s="19">
        <v>4</v>
      </c>
      <c r="L36" s="19">
        <v>4.2</v>
      </c>
      <c r="M36" s="19">
        <v>4.5999999999999996</v>
      </c>
      <c r="N36" s="19">
        <v>4.5</v>
      </c>
      <c r="O36" s="19">
        <v>4.5999999999999996</v>
      </c>
      <c r="P36" s="19">
        <v>4.5999999999999996</v>
      </c>
      <c r="Q36" s="19">
        <v>4.5999999999999996</v>
      </c>
      <c r="R36" s="19">
        <v>4.5</v>
      </c>
      <c r="S36" s="22">
        <v>5.2</v>
      </c>
    </row>
    <row r="37" spans="1:19" x14ac:dyDescent="0.2">
      <c r="A37" s="112" t="s">
        <v>43</v>
      </c>
      <c r="B37" s="93">
        <v>5.9844914081068765</v>
      </c>
      <c r="C37" s="93">
        <v>6.0160258641985873</v>
      </c>
      <c r="D37" s="93">
        <v>5.7301723650685954</v>
      </c>
      <c r="E37" s="93">
        <v>5.9477017343348422</v>
      </c>
      <c r="F37" s="93">
        <v>5.9376065068817869</v>
      </c>
      <c r="G37" s="93">
        <v>5.7350681759114819</v>
      </c>
      <c r="H37" s="93">
        <v>5.4915105193846596</v>
      </c>
      <c r="I37" s="93">
        <v>5.3000000000000007</v>
      </c>
      <c r="J37" s="93">
        <v>5.3000000000000007</v>
      </c>
      <c r="K37" s="93">
        <v>5.6999999999999993</v>
      </c>
      <c r="L37" s="93">
        <v>5.9</v>
      </c>
      <c r="M37" s="93">
        <v>6.2</v>
      </c>
      <c r="N37" s="93">
        <v>6.1000000000000005</v>
      </c>
      <c r="O37" s="93">
        <v>6.1000000000000005</v>
      </c>
      <c r="P37" s="93">
        <v>6.3</v>
      </c>
      <c r="Q37" s="93">
        <v>6.6000000000000005</v>
      </c>
      <c r="R37" s="93">
        <v>7</v>
      </c>
      <c r="S37" s="93">
        <v>6.9999999999999991</v>
      </c>
    </row>
    <row r="38" spans="1:19" ht="15" x14ac:dyDescent="0.25">
      <c r="A38" s="94" t="s">
        <v>44</v>
      </c>
      <c r="B38" s="79">
        <v>0.13821630100655979</v>
      </c>
      <c r="C38" s="19">
        <v>0.11822200356353851</v>
      </c>
      <c r="D38" s="19">
        <v>9.5931787278231206E-2</v>
      </c>
      <c r="E38" s="19">
        <v>9.2620686841143718E-2</v>
      </c>
      <c r="F38" s="19">
        <v>9.0489665331810923E-2</v>
      </c>
      <c r="G38" s="107">
        <v>9.1686016506163925E-2</v>
      </c>
      <c r="H38" s="19">
        <v>8.9465244723163972E-2</v>
      </c>
      <c r="I38" s="107">
        <v>0.1</v>
      </c>
      <c r="J38" s="19">
        <v>0.1</v>
      </c>
      <c r="K38" s="19">
        <v>0.1</v>
      </c>
      <c r="L38" s="19">
        <v>0.1</v>
      </c>
      <c r="M38" s="19">
        <v>0.1</v>
      </c>
      <c r="N38" s="19">
        <v>0.1</v>
      </c>
      <c r="O38" s="19">
        <v>0.1</v>
      </c>
      <c r="P38" s="19">
        <v>0.1</v>
      </c>
      <c r="Q38" s="19">
        <v>0.1</v>
      </c>
      <c r="R38" s="19">
        <v>0.1</v>
      </c>
      <c r="S38" s="22">
        <v>0.1</v>
      </c>
    </row>
    <row r="39" spans="1:19" ht="15" x14ac:dyDescent="0.25">
      <c r="A39" s="94" t="s">
        <v>45</v>
      </c>
      <c r="B39" s="79">
        <v>6.7731582575758412E-2</v>
      </c>
      <c r="C39" s="19">
        <v>5.7428386632040675E-2</v>
      </c>
      <c r="D39" s="19">
        <v>0.10797627031754822</v>
      </c>
      <c r="E39" s="19">
        <v>9.3878536513381836E-2</v>
      </c>
      <c r="F39" s="19">
        <v>8.3195488336455417E-2</v>
      </c>
      <c r="G39" s="107">
        <v>6.0875463732657037E-2</v>
      </c>
      <c r="H39" s="19">
        <v>6.1001960040203654E-2</v>
      </c>
      <c r="I39" s="107">
        <v>0.1</v>
      </c>
      <c r="J39" s="19">
        <v>0.1</v>
      </c>
      <c r="K39" s="19">
        <v>0.1</v>
      </c>
      <c r="L39" s="19">
        <v>0.1</v>
      </c>
      <c r="M39" s="19">
        <v>0.1</v>
      </c>
      <c r="N39" s="19">
        <v>0.1</v>
      </c>
      <c r="O39" s="19">
        <v>0.1</v>
      </c>
      <c r="P39" s="19">
        <v>0.1</v>
      </c>
      <c r="Q39" s="19">
        <v>0.1</v>
      </c>
      <c r="R39" s="19">
        <v>0.1</v>
      </c>
      <c r="S39" s="22">
        <v>0.1</v>
      </c>
    </row>
    <row r="40" spans="1:19" ht="15" x14ac:dyDescent="0.25">
      <c r="A40" s="94" t="s">
        <v>46</v>
      </c>
      <c r="B40" s="79">
        <v>0</v>
      </c>
      <c r="C40" s="19">
        <v>0</v>
      </c>
      <c r="D40" s="19">
        <v>0</v>
      </c>
      <c r="E40" s="19">
        <v>0</v>
      </c>
      <c r="F40" s="19">
        <v>0</v>
      </c>
      <c r="G40" s="107">
        <v>0</v>
      </c>
      <c r="H40" s="19">
        <v>0</v>
      </c>
      <c r="I40" s="107"/>
      <c r="J40" s="19"/>
      <c r="K40" s="19"/>
      <c r="L40" s="19"/>
      <c r="M40" s="19"/>
      <c r="N40" s="19"/>
      <c r="O40" s="19"/>
      <c r="P40" s="19"/>
      <c r="Q40" s="19"/>
      <c r="R40" s="19">
        <v>0.3</v>
      </c>
      <c r="S40" s="22">
        <v>0.4</v>
      </c>
    </row>
    <row r="41" spans="1:19" ht="15" x14ac:dyDescent="0.25">
      <c r="A41" s="94" t="s">
        <v>47</v>
      </c>
      <c r="B41" s="79">
        <v>2.2922919967006776</v>
      </c>
      <c r="C41" s="19">
        <v>2.5835458266376006</v>
      </c>
      <c r="D41" s="19">
        <v>2.3832660174765627</v>
      </c>
      <c r="E41" s="19">
        <v>2.4986514373331068</v>
      </c>
      <c r="F41" s="19">
        <v>2.4908150112515197</v>
      </c>
      <c r="G41" s="107">
        <v>2.313868045024813</v>
      </c>
      <c r="H41" s="19">
        <v>2.245894736733558</v>
      </c>
      <c r="I41" s="107">
        <v>2.1</v>
      </c>
      <c r="J41" s="19">
        <v>2.1</v>
      </c>
      <c r="K41" s="19">
        <v>2.2999999999999998</v>
      </c>
      <c r="L41" s="19">
        <v>2.4</v>
      </c>
      <c r="M41" s="19">
        <v>2.7</v>
      </c>
      <c r="N41" s="19">
        <v>2.7</v>
      </c>
      <c r="O41" s="19">
        <v>2.7</v>
      </c>
      <c r="P41" s="19">
        <v>2.9</v>
      </c>
      <c r="Q41" s="19">
        <v>3.1</v>
      </c>
      <c r="R41" s="19">
        <v>3</v>
      </c>
      <c r="S41" s="22">
        <v>2.9</v>
      </c>
    </row>
    <row r="42" spans="1:19" ht="15" x14ac:dyDescent="0.25">
      <c r="A42" s="94" t="s">
        <v>48</v>
      </c>
      <c r="B42" s="79">
        <v>0.45987582025131241</v>
      </c>
      <c r="C42" s="19">
        <v>0.41889801510199354</v>
      </c>
      <c r="D42" s="19">
        <v>0.48865666924751155</v>
      </c>
      <c r="E42" s="19">
        <v>0.45006893211435522</v>
      </c>
      <c r="F42" s="19">
        <v>0.46898377745749709</v>
      </c>
      <c r="G42" s="107">
        <v>0.47158633192196031</v>
      </c>
      <c r="H42" s="19">
        <v>0.40611328938709695</v>
      </c>
      <c r="I42" s="107">
        <v>0.4</v>
      </c>
      <c r="J42" s="19">
        <v>0.4</v>
      </c>
      <c r="K42" s="19">
        <v>0.4</v>
      </c>
      <c r="L42" s="19">
        <v>0.4</v>
      </c>
      <c r="M42" s="19">
        <v>0.4</v>
      </c>
      <c r="N42" s="19">
        <v>0.4</v>
      </c>
      <c r="O42" s="19">
        <v>0.4</v>
      </c>
      <c r="P42" s="19">
        <v>0.4</v>
      </c>
      <c r="Q42" s="19">
        <v>0.5</v>
      </c>
      <c r="R42" s="19">
        <v>0.5</v>
      </c>
      <c r="S42" s="22">
        <v>0.5</v>
      </c>
    </row>
    <row r="43" spans="1:19" ht="15" x14ac:dyDescent="0.25">
      <c r="A43" s="94" t="s">
        <v>49</v>
      </c>
      <c r="B43" s="79">
        <v>1.3437745270545554</v>
      </c>
      <c r="C43" s="19">
        <v>1.1603538769582447</v>
      </c>
      <c r="D43" s="19">
        <v>1.1082853599082716</v>
      </c>
      <c r="E43" s="19">
        <v>1.156325027351258</v>
      </c>
      <c r="F43" s="19">
        <v>1.1936687275843627</v>
      </c>
      <c r="G43" s="107">
        <v>1.1973294703439958</v>
      </c>
      <c r="H43" s="19">
        <v>1.1052300531897563</v>
      </c>
      <c r="I43" s="107">
        <v>1.1000000000000001</v>
      </c>
      <c r="J43" s="19">
        <v>1.1000000000000001</v>
      </c>
      <c r="K43" s="19">
        <v>1.2</v>
      </c>
      <c r="L43" s="19">
        <v>1.2</v>
      </c>
      <c r="M43" s="19">
        <v>1.2</v>
      </c>
      <c r="N43" s="19">
        <v>1.0999999999999999</v>
      </c>
      <c r="O43" s="19">
        <v>1.1000000000000001</v>
      </c>
      <c r="P43" s="19">
        <v>1.1000000000000001</v>
      </c>
      <c r="Q43" s="19">
        <v>1.1000000000000001</v>
      </c>
      <c r="R43" s="19">
        <v>1.2</v>
      </c>
      <c r="S43" s="22">
        <v>1.1000000000000001</v>
      </c>
    </row>
    <row r="44" spans="1:19" ht="15" x14ac:dyDescent="0.25">
      <c r="A44" s="94" t="s">
        <v>50</v>
      </c>
      <c r="B44" s="79">
        <v>1.6826011805180114</v>
      </c>
      <c r="C44" s="19">
        <v>1.6775777553051694</v>
      </c>
      <c r="D44" s="19">
        <v>1.5460562608404695</v>
      </c>
      <c r="E44" s="19">
        <v>1.6561571141815969</v>
      </c>
      <c r="F44" s="19">
        <v>1.6104538369201404</v>
      </c>
      <c r="G44" s="107">
        <v>1.5997228483818915</v>
      </c>
      <c r="H44" s="19">
        <v>1.5838052353108807</v>
      </c>
      <c r="I44" s="107">
        <v>1.5</v>
      </c>
      <c r="J44" s="19">
        <v>1.5</v>
      </c>
      <c r="K44" s="19">
        <v>1.6</v>
      </c>
      <c r="L44" s="19">
        <v>1.7</v>
      </c>
      <c r="M44" s="19">
        <v>1.7</v>
      </c>
      <c r="N44" s="19">
        <v>1.7</v>
      </c>
      <c r="O44" s="19">
        <v>1.7</v>
      </c>
      <c r="P44" s="19">
        <v>1.7</v>
      </c>
      <c r="Q44" s="19">
        <v>1.7</v>
      </c>
      <c r="R44" s="19">
        <v>1.7</v>
      </c>
      <c r="S44" s="22">
        <v>1.8</v>
      </c>
    </row>
    <row r="45" spans="1:19" ht="15.75" customHeight="1" x14ac:dyDescent="0.25">
      <c r="A45" s="94" t="s">
        <v>51</v>
      </c>
      <c r="B45" s="79">
        <v>0</v>
      </c>
      <c r="C45" s="19">
        <v>0</v>
      </c>
      <c r="D45" s="19">
        <v>0</v>
      </c>
      <c r="E45" s="19">
        <v>0</v>
      </c>
      <c r="F45" s="19">
        <v>0</v>
      </c>
      <c r="G45" s="107">
        <v>0</v>
      </c>
      <c r="H45" s="19">
        <v>0</v>
      </c>
      <c r="I45" s="107"/>
      <c r="J45" s="19"/>
      <c r="K45" s="19"/>
      <c r="L45" s="19"/>
      <c r="M45" s="19"/>
      <c r="N45" s="19"/>
      <c r="O45" s="19"/>
      <c r="P45" s="19"/>
      <c r="Q45" s="19"/>
      <c r="R45" s="19">
        <v>0.1</v>
      </c>
      <c r="S45" s="22">
        <v>0.1</v>
      </c>
    </row>
    <row r="46" spans="1:19" x14ac:dyDescent="0.2">
      <c r="A46" s="112" t="s">
        <v>52</v>
      </c>
      <c r="B46" s="93">
        <v>2.2307194454651524</v>
      </c>
      <c r="C46" s="93">
        <v>1.9253924784751324</v>
      </c>
      <c r="D46" s="93">
        <v>1.8280153493640483</v>
      </c>
      <c r="E46" s="93">
        <v>1.9863719378925713</v>
      </c>
      <c r="F46" s="93">
        <v>1.9970223375704848</v>
      </c>
      <c r="G46" s="93">
        <v>2.0495338328363952</v>
      </c>
      <c r="H46" s="93">
        <v>1.973648470907833</v>
      </c>
      <c r="I46" s="93">
        <v>1.9000000000000001</v>
      </c>
      <c r="J46" s="93">
        <v>2</v>
      </c>
      <c r="K46" s="93">
        <v>2.2000000000000002</v>
      </c>
      <c r="L46" s="93">
        <v>2.2000000000000002</v>
      </c>
      <c r="M46" s="93">
        <v>2.5</v>
      </c>
      <c r="N46" s="93">
        <v>2.4</v>
      </c>
      <c r="O46" s="93">
        <v>2.4</v>
      </c>
      <c r="P46" s="93">
        <v>2.4</v>
      </c>
      <c r="Q46" s="93">
        <v>2.5</v>
      </c>
      <c r="R46" s="93">
        <v>2.7</v>
      </c>
      <c r="S46" s="93">
        <v>2.6</v>
      </c>
    </row>
    <row r="47" spans="1:19" ht="15" x14ac:dyDescent="0.25">
      <c r="A47" s="94" t="s">
        <v>53</v>
      </c>
      <c r="B47" s="79">
        <v>0.37657125792775459</v>
      </c>
      <c r="C47" s="19">
        <v>0.34002673633668817</v>
      </c>
      <c r="D47" s="19">
        <v>0.36361303623932939</v>
      </c>
      <c r="E47" s="19">
        <v>0.43988481220708808</v>
      </c>
      <c r="F47" s="19">
        <v>0.47408718454286108</v>
      </c>
      <c r="G47" s="19">
        <v>0.53644041377516749</v>
      </c>
      <c r="H47" s="19">
        <v>0.57799079644878004</v>
      </c>
      <c r="I47" s="107">
        <v>0.5</v>
      </c>
      <c r="J47" s="19">
        <v>0.5</v>
      </c>
      <c r="K47" s="19">
        <v>0.6</v>
      </c>
      <c r="L47" s="19">
        <v>0.6</v>
      </c>
      <c r="M47" s="19">
        <v>0.8</v>
      </c>
      <c r="N47" s="19">
        <v>0.7</v>
      </c>
      <c r="O47" s="19">
        <v>0.7</v>
      </c>
      <c r="P47" s="19">
        <v>0.70000000000000007</v>
      </c>
      <c r="Q47" s="19">
        <v>0.8</v>
      </c>
      <c r="R47" s="19">
        <v>0.9</v>
      </c>
      <c r="S47" s="22">
        <v>0.9</v>
      </c>
    </row>
    <row r="48" spans="1:19" ht="15" x14ac:dyDescent="0.25">
      <c r="A48" s="94" t="s">
        <v>54</v>
      </c>
      <c r="B48" s="79">
        <v>4.5524433525645794E-2</v>
      </c>
      <c r="C48" s="19">
        <v>4.274208266212709E-2</v>
      </c>
      <c r="D48" s="19">
        <v>4.5510070473956152E-2</v>
      </c>
      <c r="E48" s="19">
        <v>5.0262389951750169E-2</v>
      </c>
      <c r="F48" s="19">
        <v>4.0979409371177881E-2</v>
      </c>
      <c r="G48" s="19">
        <v>4.4278649864784234E-2</v>
      </c>
      <c r="H48" s="19">
        <v>4.4473389990453804E-2</v>
      </c>
      <c r="I48" s="107">
        <v>0</v>
      </c>
      <c r="J48" s="19">
        <v>0</v>
      </c>
      <c r="K48" s="19">
        <v>0.1</v>
      </c>
      <c r="L48" s="19">
        <v>0.1</v>
      </c>
      <c r="M48" s="19">
        <v>0.1</v>
      </c>
      <c r="N48" s="19">
        <v>0.1</v>
      </c>
      <c r="O48" s="19">
        <v>0.1</v>
      </c>
      <c r="P48" s="19">
        <v>0.1</v>
      </c>
      <c r="Q48" s="19">
        <v>0.1</v>
      </c>
      <c r="R48" s="19">
        <v>0.1</v>
      </c>
      <c r="S48" s="22">
        <v>0.1</v>
      </c>
    </row>
    <row r="49" spans="1:19" ht="15" x14ac:dyDescent="0.25">
      <c r="A49" s="94" t="s">
        <v>55</v>
      </c>
      <c r="B49" s="79">
        <v>0.25413664212897336</v>
      </c>
      <c r="C49" s="19">
        <v>0.25275805836140197</v>
      </c>
      <c r="D49" s="19">
        <v>0.24473590046397509</v>
      </c>
      <c r="E49" s="19">
        <v>0.27113911898256643</v>
      </c>
      <c r="F49" s="19">
        <v>0.26054145856449867</v>
      </c>
      <c r="G49" s="19">
        <v>0.2420068477472862</v>
      </c>
      <c r="H49" s="19">
        <v>0.20805116450690062</v>
      </c>
      <c r="I49" s="107">
        <v>0.2</v>
      </c>
      <c r="J49" s="19">
        <v>0.2</v>
      </c>
      <c r="K49" s="19">
        <v>0.2</v>
      </c>
      <c r="L49" s="19">
        <v>0.2</v>
      </c>
      <c r="M49" s="19">
        <v>0.2</v>
      </c>
      <c r="N49" s="19">
        <v>0.2</v>
      </c>
      <c r="O49" s="19">
        <v>0.2</v>
      </c>
      <c r="P49" s="19">
        <v>0.2</v>
      </c>
      <c r="Q49" s="19">
        <v>0.2</v>
      </c>
      <c r="R49" s="19">
        <v>0.2</v>
      </c>
      <c r="S49" s="22">
        <v>0.2</v>
      </c>
    </row>
    <row r="50" spans="1:19" ht="15" x14ac:dyDescent="0.25">
      <c r="A50" s="94" t="s">
        <v>56</v>
      </c>
      <c r="B50" s="79">
        <v>0.12510338136149229</v>
      </c>
      <c r="C50" s="19">
        <v>0.10994217839352317</v>
      </c>
      <c r="D50" s="19">
        <v>9.4921997286046028E-2</v>
      </c>
      <c r="E50" s="19">
        <v>0.10214520265199335</v>
      </c>
      <c r="F50" s="19">
        <v>0.11708320962824043</v>
      </c>
      <c r="G50" s="19">
        <v>0.10687625761312161</v>
      </c>
      <c r="H50" s="19">
        <v>9.4005391775519323E-2</v>
      </c>
      <c r="I50" s="107">
        <v>0.1</v>
      </c>
      <c r="J50" s="19">
        <v>0.1</v>
      </c>
      <c r="K50" s="19">
        <v>0.1</v>
      </c>
      <c r="L50" s="19">
        <v>0.1</v>
      </c>
      <c r="M50" s="19">
        <v>0.1</v>
      </c>
      <c r="N50" s="19">
        <v>0.1</v>
      </c>
      <c r="O50" s="19">
        <v>0.1</v>
      </c>
      <c r="P50" s="19">
        <v>0.1</v>
      </c>
      <c r="Q50" s="19">
        <v>0.1</v>
      </c>
      <c r="R50" s="19">
        <v>0.1</v>
      </c>
      <c r="S50" s="22">
        <v>0.1</v>
      </c>
    </row>
    <row r="51" spans="1:19" ht="15" x14ac:dyDescent="0.25">
      <c r="A51" s="94" t="s">
        <v>57</v>
      </c>
      <c r="B51" s="79">
        <v>0.17360741836896681</v>
      </c>
      <c r="C51" s="19">
        <v>0.17700118527696068</v>
      </c>
      <c r="D51" s="19">
        <v>0.14535414221416465</v>
      </c>
      <c r="E51" s="19">
        <v>0.17661910702657976</v>
      </c>
      <c r="F51" s="19">
        <v>0.18301222785947296</v>
      </c>
      <c r="G51" s="19">
        <v>0.17617254013812694</v>
      </c>
      <c r="H51" s="19">
        <v>0.1737859442690218</v>
      </c>
      <c r="I51" s="107">
        <v>0.2</v>
      </c>
      <c r="J51" s="19">
        <v>0.2</v>
      </c>
      <c r="K51" s="19">
        <v>0.2</v>
      </c>
      <c r="L51" s="19">
        <v>0.2</v>
      </c>
      <c r="M51" s="19">
        <v>0.2</v>
      </c>
      <c r="N51" s="19">
        <v>0.2</v>
      </c>
      <c r="O51" s="19">
        <v>0.2</v>
      </c>
      <c r="P51" s="19">
        <v>0.2</v>
      </c>
      <c r="Q51" s="19">
        <v>0.2</v>
      </c>
      <c r="R51" s="19">
        <v>0.2</v>
      </c>
      <c r="S51" s="22">
        <v>0.2</v>
      </c>
    </row>
    <row r="52" spans="1:19" ht="15" x14ac:dyDescent="0.25">
      <c r="A52" s="94" t="s">
        <v>58</v>
      </c>
      <c r="B52" s="79"/>
      <c r="C52" s="19"/>
      <c r="D52" s="19"/>
      <c r="E52" s="19"/>
      <c r="F52" s="19"/>
      <c r="G52" s="19"/>
      <c r="H52" s="19"/>
      <c r="I52" s="107">
        <v>0.1</v>
      </c>
      <c r="J52" s="19">
        <v>0.1</v>
      </c>
      <c r="K52" s="19">
        <v>0.2</v>
      </c>
      <c r="L52" s="19">
        <v>0.2</v>
      </c>
      <c r="M52" s="19">
        <v>0.2</v>
      </c>
      <c r="N52" s="19">
        <v>0.2</v>
      </c>
      <c r="O52" s="19">
        <v>0.2</v>
      </c>
      <c r="P52" s="19">
        <v>0.2</v>
      </c>
      <c r="Q52" s="19">
        <v>0.2</v>
      </c>
      <c r="R52" s="19">
        <v>0.3</v>
      </c>
      <c r="S52" s="22">
        <v>0.2</v>
      </c>
    </row>
    <row r="53" spans="1:19" ht="15" x14ac:dyDescent="0.25">
      <c r="A53" s="94" t="s">
        <v>59</v>
      </c>
      <c r="B53" s="79">
        <v>1.2557763121523193</v>
      </c>
      <c r="C53" s="19">
        <v>1.0029222374444315</v>
      </c>
      <c r="D53" s="19">
        <v>0.9338802026865769</v>
      </c>
      <c r="E53" s="19">
        <v>0.94632130707259299</v>
      </c>
      <c r="F53" s="19">
        <v>0.92131884760423366</v>
      </c>
      <c r="G53" s="19">
        <v>0.94375912369790893</v>
      </c>
      <c r="H53" s="19">
        <v>0.87534178391715789</v>
      </c>
      <c r="I53" s="107">
        <v>0.8</v>
      </c>
      <c r="J53" s="19">
        <v>0.9</v>
      </c>
      <c r="K53" s="19">
        <v>0.8</v>
      </c>
      <c r="L53" s="19">
        <v>0.8</v>
      </c>
      <c r="M53" s="19">
        <v>0.9</v>
      </c>
      <c r="N53" s="19">
        <v>0.9</v>
      </c>
      <c r="O53" s="19">
        <v>0.9</v>
      </c>
      <c r="P53" s="19">
        <v>0.9</v>
      </c>
      <c r="Q53" s="19">
        <v>0.9</v>
      </c>
      <c r="R53" s="19">
        <v>0.9</v>
      </c>
      <c r="S53" s="22">
        <v>0.9</v>
      </c>
    </row>
    <row r="54" spans="1:19" x14ac:dyDescent="0.2">
      <c r="A54" s="114" t="s">
        <v>60</v>
      </c>
      <c r="B54" s="93">
        <v>19.089080596942019</v>
      </c>
      <c r="C54" s="93">
        <v>18.431468247628171</v>
      </c>
      <c r="D54" s="93">
        <v>18.019606819409024</v>
      </c>
      <c r="E54" s="93">
        <v>18.027642348211781</v>
      </c>
      <c r="F54" s="93">
        <v>16.969138584237768</v>
      </c>
      <c r="G54" s="93">
        <v>16.830345905285636</v>
      </c>
      <c r="H54" s="93">
        <v>16.362402099856681</v>
      </c>
      <c r="I54" s="93">
        <v>15.500000000000002</v>
      </c>
      <c r="J54" s="93">
        <v>15.500000000000004</v>
      </c>
      <c r="K54" s="93">
        <v>15.300000000000002</v>
      </c>
      <c r="L54" s="93">
        <v>15.700000000000001</v>
      </c>
      <c r="M54" s="93">
        <v>15.4</v>
      </c>
      <c r="N54" s="93">
        <v>15.2</v>
      </c>
      <c r="O54" s="93">
        <v>15.5</v>
      </c>
      <c r="P54" s="93">
        <v>15.7</v>
      </c>
      <c r="Q54" s="93">
        <v>15.700000000000001</v>
      </c>
      <c r="R54" s="93">
        <v>15.4</v>
      </c>
      <c r="S54" s="93">
        <v>15.399999999999999</v>
      </c>
    </row>
    <row r="55" spans="1:19" ht="15" x14ac:dyDescent="0.25">
      <c r="A55" s="115" t="s">
        <v>61</v>
      </c>
      <c r="B55" s="79">
        <v>2.5101938185439243</v>
      </c>
      <c r="C55" s="19">
        <v>2.5514507264834609</v>
      </c>
      <c r="D55" s="19">
        <v>2.5223024546621677</v>
      </c>
      <c r="E55" s="19">
        <v>2.3284833420402005</v>
      </c>
      <c r="F55" s="19">
        <v>2.1489244887029035</v>
      </c>
      <c r="G55" s="19">
        <v>2.2613193803301348</v>
      </c>
      <c r="H55" s="19">
        <v>2.2259975780821866</v>
      </c>
      <c r="I55" s="107">
        <v>2.1</v>
      </c>
      <c r="J55" s="19">
        <v>2.2000000000000002</v>
      </c>
      <c r="K55" s="19">
        <v>2.1</v>
      </c>
      <c r="L55" s="19">
        <v>2.2000000000000002</v>
      </c>
      <c r="M55" s="19">
        <v>2</v>
      </c>
      <c r="N55" s="19">
        <v>2</v>
      </c>
      <c r="O55" s="19">
        <v>2.1</v>
      </c>
      <c r="P55" s="19">
        <v>2.2999999999999998</v>
      </c>
      <c r="Q55" s="19">
        <v>2.2000000000000002</v>
      </c>
      <c r="R55" s="19">
        <v>2.1</v>
      </c>
      <c r="S55" s="22">
        <v>2</v>
      </c>
    </row>
    <row r="56" spans="1:19" ht="15" x14ac:dyDescent="0.25">
      <c r="A56" s="115" t="s">
        <v>62</v>
      </c>
      <c r="B56" s="79">
        <v>0.27123272768044976</v>
      </c>
      <c r="C56" s="19">
        <v>0.24096407577463985</v>
      </c>
      <c r="D56" s="19">
        <v>0.19479040131522282</v>
      </c>
      <c r="E56" s="19">
        <v>0.21040115615071339</v>
      </c>
      <c r="F56" s="19">
        <v>0.20380795392935577</v>
      </c>
      <c r="G56" s="19">
        <v>0.21398616827918146</v>
      </c>
      <c r="H56" s="19">
        <v>0.21544644819927816</v>
      </c>
      <c r="I56" s="107">
        <v>0.2</v>
      </c>
      <c r="J56" s="19">
        <v>0.2</v>
      </c>
      <c r="K56" s="19">
        <v>0.2</v>
      </c>
      <c r="L56" s="19">
        <v>0.2</v>
      </c>
      <c r="M56" s="19">
        <v>0.2</v>
      </c>
      <c r="N56" s="19">
        <v>0.2</v>
      </c>
      <c r="O56" s="19">
        <v>0.2</v>
      </c>
      <c r="P56" s="19">
        <v>0.2</v>
      </c>
      <c r="Q56" s="19">
        <v>0.2</v>
      </c>
      <c r="R56" s="19">
        <v>0.2</v>
      </c>
      <c r="S56" s="22">
        <v>0.3</v>
      </c>
    </row>
    <row r="57" spans="1:19" ht="15" x14ac:dyDescent="0.25">
      <c r="A57" s="115" t="s">
        <v>63</v>
      </c>
      <c r="B57" s="79">
        <v>0.37066089692281567</v>
      </c>
      <c r="C57" s="19">
        <v>0.31772686008989715</v>
      </c>
      <c r="D57" s="19">
        <v>0.30508171512604237</v>
      </c>
      <c r="E57" s="19">
        <v>0.30804069107432386</v>
      </c>
      <c r="F57" s="19">
        <v>0.31469294351982391</v>
      </c>
      <c r="G57" s="19">
        <v>0.3094646251744706</v>
      </c>
      <c r="H57" s="19">
        <v>0.27452063602103693</v>
      </c>
      <c r="I57" s="107">
        <v>0.2</v>
      </c>
      <c r="J57" s="19">
        <v>0.3</v>
      </c>
      <c r="K57" s="19">
        <v>0.3</v>
      </c>
      <c r="L57" s="19">
        <v>0.3</v>
      </c>
      <c r="M57" s="19">
        <v>0.3</v>
      </c>
      <c r="N57" s="19">
        <v>0.3</v>
      </c>
      <c r="O57" s="19">
        <v>0.3</v>
      </c>
      <c r="P57" s="19">
        <v>0.3</v>
      </c>
      <c r="Q57" s="19">
        <v>0.3</v>
      </c>
      <c r="R57" s="19">
        <v>0.3</v>
      </c>
      <c r="S57" s="22">
        <v>0.3</v>
      </c>
    </row>
    <row r="58" spans="1:19" ht="15" x14ac:dyDescent="0.25">
      <c r="A58" s="115" t="s">
        <v>64</v>
      </c>
      <c r="B58" s="79">
        <v>2.9186703685982653</v>
      </c>
      <c r="C58" s="19">
        <v>2.8310496317907665</v>
      </c>
      <c r="D58" s="19">
        <v>3.235401895374078</v>
      </c>
      <c r="E58" s="19">
        <v>2.980629589181556</v>
      </c>
      <c r="F58" s="19">
        <v>2.8668312081683069</v>
      </c>
      <c r="G58" s="19">
        <v>2.8400118993635259</v>
      </c>
      <c r="H58" s="19">
        <v>2.8008267421593347</v>
      </c>
      <c r="I58" s="107">
        <v>2.7</v>
      </c>
      <c r="J58" s="19">
        <v>2.7</v>
      </c>
      <c r="K58" s="19">
        <v>2.7</v>
      </c>
      <c r="L58" s="19">
        <v>2.7</v>
      </c>
      <c r="M58" s="19">
        <v>2.8</v>
      </c>
      <c r="N58" s="19">
        <v>2.7</v>
      </c>
      <c r="O58" s="19">
        <v>2.9</v>
      </c>
      <c r="P58" s="19">
        <v>2.9</v>
      </c>
      <c r="Q58" s="19">
        <v>2.9</v>
      </c>
      <c r="R58" s="19">
        <v>2.8</v>
      </c>
      <c r="S58" s="22">
        <v>2.8</v>
      </c>
    </row>
    <row r="59" spans="1:19" ht="15" x14ac:dyDescent="0.25">
      <c r="A59" s="115" t="s">
        <v>65</v>
      </c>
      <c r="B59" s="79">
        <v>0.84030146837612718</v>
      </c>
      <c r="C59" s="19">
        <v>0.90390921925481305</v>
      </c>
      <c r="D59" s="19">
        <v>0.92649361496405203</v>
      </c>
      <c r="E59" s="19">
        <v>0.91412202887749516</v>
      </c>
      <c r="F59" s="19">
        <v>0.89628572636640902</v>
      </c>
      <c r="G59" s="19">
        <v>0.82881206142751784</v>
      </c>
      <c r="H59" s="19">
        <v>0.7220774475470868</v>
      </c>
      <c r="I59" s="107">
        <v>0.8</v>
      </c>
      <c r="J59" s="19">
        <v>0.7</v>
      </c>
      <c r="K59" s="19">
        <v>0.7</v>
      </c>
      <c r="L59" s="19">
        <v>0.7</v>
      </c>
      <c r="M59" s="19">
        <v>0.7</v>
      </c>
      <c r="N59" s="19">
        <v>0.7</v>
      </c>
      <c r="O59" s="19">
        <v>0.7</v>
      </c>
      <c r="P59" s="19">
        <v>0.7</v>
      </c>
      <c r="Q59" s="19">
        <v>0.79999999999999993</v>
      </c>
      <c r="R59" s="19">
        <v>0.8</v>
      </c>
      <c r="S59" s="22">
        <v>0.8</v>
      </c>
    </row>
    <row r="60" spans="1:19" ht="15" x14ac:dyDescent="0.25">
      <c r="A60" s="115" t="s">
        <v>66</v>
      </c>
      <c r="B60" s="79">
        <v>0.495231413280106</v>
      </c>
      <c r="C60" s="19">
        <v>0.4332551117600037</v>
      </c>
      <c r="D60" s="19">
        <v>0.39965958432525073</v>
      </c>
      <c r="E60" s="19">
        <v>0.42920982413504505</v>
      </c>
      <c r="F60" s="19">
        <v>0.42534798807013097</v>
      </c>
      <c r="G60" s="19">
        <v>0.42013890850866015</v>
      </c>
      <c r="H60" s="19">
        <v>0.42661484616341899</v>
      </c>
      <c r="I60" s="107">
        <v>0.4</v>
      </c>
      <c r="J60" s="19">
        <v>0.4</v>
      </c>
      <c r="K60" s="19">
        <v>0.4</v>
      </c>
      <c r="L60" s="19">
        <v>0.5</v>
      </c>
      <c r="M60" s="19">
        <v>0.4</v>
      </c>
      <c r="N60" s="19">
        <v>0.4</v>
      </c>
      <c r="O60" s="19">
        <v>0.4</v>
      </c>
      <c r="P60" s="19">
        <v>0.4</v>
      </c>
      <c r="Q60" s="19">
        <v>0.4</v>
      </c>
      <c r="R60" s="19">
        <v>0.4</v>
      </c>
      <c r="S60" s="22">
        <v>0.4</v>
      </c>
    </row>
    <row r="61" spans="1:19" ht="15" x14ac:dyDescent="0.25">
      <c r="A61" s="94" t="s">
        <v>67</v>
      </c>
      <c r="B61" s="79">
        <v>2.3147478160860842</v>
      </c>
      <c r="C61" s="19">
        <v>2.2817646191234697</v>
      </c>
      <c r="D61" s="19">
        <v>2.1576170596875919</v>
      </c>
      <c r="E61" s="19">
        <v>2.3260931487605818</v>
      </c>
      <c r="F61" s="19">
        <v>2.0373702560851008</v>
      </c>
      <c r="G61" s="19">
        <v>1.9481237534179088</v>
      </c>
      <c r="H61" s="19">
        <v>1.9071904571780567</v>
      </c>
      <c r="I61" s="107">
        <v>1.8</v>
      </c>
      <c r="J61" s="19">
        <v>1.7</v>
      </c>
      <c r="K61" s="19">
        <v>1.7</v>
      </c>
      <c r="L61" s="19">
        <v>1.8</v>
      </c>
      <c r="M61" s="19">
        <v>1.7</v>
      </c>
      <c r="N61" s="19">
        <v>1.7</v>
      </c>
      <c r="O61" s="19">
        <v>1.9</v>
      </c>
      <c r="P61" s="19">
        <v>1.7</v>
      </c>
      <c r="Q61" s="19">
        <v>1.6</v>
      </c>
      <c r="R61" s="19">
        <v>1.6</v>
      </c>
      <c r="S61" s="22">
        <v>1.6</v>
      </c>
    </row>
    <row r="62" spans="1:19" ht="15" x14ac:dyDescent="0.25">
      <c r="A62" s="94" t="s">
        <v>68</v>
      </c>
      <c r="B62" s="79">
        <v>0.69794214196189797</v>
      </c>
      <c r="C62" s="19">
        <v>0.65937350542166562</v>
      </c>
      <c r="D62" s="19">
        <v>0.62213144038321566</v>
      </c>
      <c r="E62" s="19">
        <v>0.58149748872125806</v>
      </c>
      <c r="F62" s="19">
        <v>0.57170743413001246</v>
      </c>
      <c r="G62" s="19">
        <v>0.53801454649436498</v>
      </c>
      <c r="H62" s="19">
        <v>0.50633524528903529</v>
      </c>
      <c r="I62" s="107">
        <v>0.4</v>
      </c>
      <c r="J62" s="19">
        <v>0.4</v>
      </c>
      <c r="K62" s="19">
        <v>0.4</v>
      </c>
      <c r="L62" s="19">
        <v>0.5</v>
      </c>
      <c r="M62" s="19">
        <v>0.5</v>
      </c>
      <c r="N62" s="19">
        <v>0.5</v>
      </c>
      <c r="O62" s="19">
        <v>0.4</v>
      </c>
      <c r="P62" s="19">
        <v>0.4</v>
      </c>
      <c r="Q62" s="19">
        <v>0.4</v>
      </c>
      <c r="R62" s="19">
        <v>0.4</v>
      </c>
      <c r="S62" s="22">
        <v>0.4</v>
      </c>
    </row>
    <row r="63" spans="1:19" ht="15" x14ac:dyDescent="0.25">
      <c r="A63" s="94" t="s">
        <v>69</v>
      </c>
      <c r="B63" s="79">
        <v>2.1052386180590172</v>
      </c>
      <c r="C63" s="19">
        <v>1.884633477953757</v>
      </c>
      <c r="D63" s="19">
        <v>1.8258932261618825</v>
      </c>
      <c r="E63" s="19">
        <v>2.082321324476101</v>
      </c>
      <c r="F63" s="19">
        <v>1.95426400015229</v>
      </c>
      <c r="G63" s="19">
        <v>1.9262506626414544</v>
      </c>
      <c r="H63" s="19">
        <v>1.7274786900607317</v>
      </c>
      <c r="I63" s="107">
        <v>1.7</v>
      </c>
      <c r="J63" s="19">
        <v>1.7</v>
      </c>
      <c r="K63" s="19">
        <v>1.7</v>
      </c>
      <c r="L63" s="19">
        <v>1.7</v>
      </c>
      <c r="M63" s="19">
        <v>1.7</v>
      </c>
      <c r="N63" s="19">
        <v>1.7</v>
      </c>
      <c r="O63" s="19">
        <v>1.7</v>
      </c>
      <c r="P63" s="19">
        <v>1.7</v>
      </c>
      <c r="Q63" s="19">
        <v>1.7</v>
      </c>
      <c r="R63" s="19">
        <v>1.7</v>
      </c>
      <c r="S63" s="22">
        <v>1.7</v>
      </c>
    </row>
    <row r="64" spans="1:19" ht="15" x14ac:dyDescent="0.25">
      <c r="A64" s="94" t="s">
        <v>70</v>
      </c>
      <c r="B64" s="79">
        <v>1.2109890085491528</v>
      </c>
      <c r="C64" s="19">
        <v>1.3477146415343881</v>
      </c>
      <c r="D64" s="19">
        <v>1.3268623117106653</v>
      </c>
      <c r="E64" s="19">
        <v>1.1876820203999792</v>
      </c>
      <c r="F64" s="19">
        <v>1.0774526738787193</v>
      </c>
      <c r="G64" s="19">
        <v>1.0781980635598301</v>
      </c>
      <c r="H64" s="19">
        <v>1.2165066226638099</v>
      </c>
      <c r="I64" s="107">
        <v>1.2</v>
      </c>
      <c r="J64" s="19">
        <v>1.3</v>
      </c>
      <c r="K64" s="19">
        <v>1.3</v>
      </c>
      <c r="L64" s="19">
        <v>1.3</v>
      </c>
      <c r="M64" s="19">
        <v>1.3</v>
      </c>
      <c r="N64" s="19">
        <v>1.2</v>
      </c>
      <c r="O64" s="19">
        <v>1.2</v>
      </c>
      <c r="P64" s="19">
        <v>1.2</v>
      </c>
      <c r="Q64" s="19">
        <v>1.3</v>
      </c>
      <c r="R64" s="19">
        <v>1.2</v>
      </c>
      <c r="S64" s="22">
        <v>1.2</v>
      </c>
    </row>
    <row r="65" spans="1:19" ht="15" x14ac:dyDescent="0.25">
      <c r="A65" s="94" t="s">
        <v>71</v>
      </c>
      <c r="B65" s="79">
        <v>0.46827732515089521</v>
      </c>
      <c r="C65" s="19">
        <v>0.46572906159847655</v>
      </c>
      <c r="D65" s="19">
        <v>0.43830621128950087</v>
      </c>
      <c r="E65" s="19">
        <v>0.46385089254753636</v>
      </c>
      <c r="F65" s="19">
        <v>0.47617384998193391</v>
      </c>
      <c r="G65" s="19">
        <v>0.44786449627245645</v>
      </c>
      <c r="H65" s="19">
        <v>0.42760236395288237</v>
      </c>
      <c r="I65" s="107">
        <v>0.4</v>
      </c>
      <c r="J65" s="19">
        <v>0.4</v>
      </c>
      <c r="K65" s="19">
        <v>0.4</v>
      </c>
      <c r="L65" s="19">
        <v>0.4</v>
      </c>
      <c r="M65" s="19">
        <v>0.5</v>
      </c>
      <c r="N65" s="19">
        <v>0.5</v>
      </c>
      <c r="O65" s="19">
        <v>0.5</v>
      </c>
      <c r="P65" s="19">
        <v>0.5</v>
      </c>
      <c r="Q65" s="19">
        <v>0.5</v>
      </c>
      <c r="R65" s="19">
        <v>0.5</v>
      </c>
      <c r="S65" s="22">
        <v>0.5</v>
      </c>
    </row>
    <row r="66" spans="1:19" ht="15" x14ac:dyDescent="0.25">
      <c r="A66" s="94" t="s">
        <v>72</v>
      </c>
      <c r="B66" s="79">
        <v>2.9982493164341117</v>
      </c>
      <c r="C66" s="19">
        <v>2.7585822190689155</v>
      </c>
      <c r="D66" s="19">
        <v>2.4403095929215013</v>
      </c>
      <c r="E66" s="19">
        <v>2.5108087914822996</v>
      </c>
      <c r="F66" s="19">
        <v>2.3603137649265222</v>
      </c>
      <c r="G66" s="19">
        <v>2.3882376707311468</v>
      </c>
      <c r="H66" s="19">
        <v>2.3425332705771389</v>
      </c>
      <c r="I66" s="107">
        <v>2.2000000000000002</v>
      </c>
      <c r="J66" s="19">
        <v>2.2000000000000002</v>
      </c>
      <c r="K66" s="19">
        <v>2.1</v>
      </c>
      <c r="L66" s="19">
        <v>2.1</v>
      </c>
      <c r="M66" s="19">
        <v>1.8</v>
      </c>
      <c r="N66" s="19">
        <v>1.8</v>
      </c>
      <c r="O66" s="19">
        <v>1.8</v>
      </c>
      <c r="P66" s="19">
        <v>1.9</v>
      </c>
      <c r="Q66" s="19">
        <v>1.9</v>
      </c>
      <c r="R66" s="19">
        <v>1.9</v>
      </c>
      <c r="S66" s="22">
        <v>1.9</v>
      </c>
    </row>
    <row r="67" spans="1:19" ht="15" x14ac:dyDescent="0.25">
      <c r="A67" s="115" t="s">
        <v>73</v>
      </c>
      <c r="B67" s="79">
        <v>1.2307449785799369</v>
      </c>
      <c r="C67" s="19">
        <v>1.1443768713051541</v>
      </c>
      <c r="D67" s="19">
        <v>1.0961383336511596</v>
      </c>
      <c r="E67" s="19">
        <v>1.1667280856161097</v>
      </c>
      <c r="F67" s="19">
        <v>1.1134190525733527</v>
      </c>
      <c r="G67" s="19">
        <v>1.1162192798714232</v>
      </c>
      <c r="H67" s="19">
        <v>1.0858893131913314</v>
      </c>
      <c r="I67" s="107">
        <v>1</v>
      </c>
      <c r="J67" s="19">
        <v>0.9</v>
      </c>
      <c r="K67" s="19">
        <v>0.9</v>
      </c>
      <c r="L67" s="19">
        <v>0.9</v>
      </c>
      <c r="M67" s="19">
        <v>1</v>
      </c>
      <c r="N67" s="19">
        <v>1</v>
      </c>
      <c r="O67" s="19">
        <v>0.9</v>
      </c>
      <c r="P67" s="19">
        <v>1</v>
      </c>
      <c r="Q67" s="19">
        <v>1</v>
      </c>
      <c r="R67" s="19">
        <v>1</v>
      </c>
      <c r="S67" s="22">
        <v>1</v>
      </c>
    </row>
    <row r="68" spans="1:19" ht="15" x14ac:dyDescent="0.25">
      <c r="A68" s="115" t="s">
        <v>74</v>
      </c>
      <c r="B68" s="79">
        <v>0.65660069871923676</v>
      </c>
      <c r="C68" s="19">
        <v>0.61093822646876439</v>
      </c>
      <c r="D68" s="19">
        <v>0.52861897783669132</v>
      </c>
      <c r="E68" s="19">
        <v>0.53777396474858175</v>
      </c>
      <c r="F68" s="19">
        <v>0.52254724375290806</v>
      </c>
      <c r="G68" s="19">
        <v>0.51370438921355854</v>
      </c>
      <c r="H68" s="19">
        <v>0.48338243877135489</v>
      </c>
      <c r="I68" s="107">
        <v>0.4</v>
      </c>
      <c r="J68" s="19">
        <v>0.4</v>
      </c>
      <c r="K68" s="19">
        <v>0.4</v>
      </c>
      <c r="L68" s="19">
        <v>0.4</v>
      </c>
      <c r="M68" s="19">
        <v>0.5</v>
      </c>
      <c r="N68" s="19">
        <v>0.5</v>
      </c>
      <c r="O68" s="19">
        <v>0.5</v>
      </c>
      <c r="P68" s="19">
        <v>0.5</v>
      </c>
      <c r="Q68" s="19">
        <v>0.5</v>
      </c>
      <c r="R68" s="19">
        <v>0.5</v>
      </c>
      <c r="S68" s="22">
        <v>0.5</v>
      </c>
    </row>
    <row r="69" spans="1:19" x14ac:dyDescent="0.2">
      <c r="A69" s="112" t="s">
        <v>75</v>
      </c>
      <c r="B69" s="93">
        <v>14.020815039226633</v>
      </c>
      <c r="C69" s="93">
        <v>13.65138852981632</v>
      </c>
      <c r="D69" s="93">
        <v>15.053577267079341</v>
      </c>
      <c r="E69" s="93">
        <v>15.629964723591996</v>
      </c>
      <c r="F69" s="93">
        <v>15.283634575826676</v>
      </c>
      <c r="G69" s="93">
        <v>15.446441214060147</v>
      </c>
      <c r="H69" s="93">
        <v>16.003323731375854</v>
      </c>
      <c r="I69" s="93">
        <v>17.099999999999998</v>
      </c>
      <c r="J69" s="93">
        <v>16.5</v>
      </c>
      <c r="K69" s="93">
        <v>15.200000000000005</v>
      </c>
      <c r="L69" s="93">
        <v>14.200000000000001</v>
      </c>
      <c r="M69" s="93">
        <v>13.6</v>
      </c>
      <c r="N69" s="93">
        <v>13.600000000000003</v>
      </c>
      <c r="O69" s="93">
        <v>13.900000000000002</v>
      </c>
      <c r="P69" s="93">
        <v>14.299999999999995</v>
      </c>
      <c r="Q69" s="93">
        <v>14.000000000000002</v>
      </c>
      <c r="R69" s="93">
        <v>13.699999999999998</v>
      </c>
      <c r="S69" s="93">
        <v>13.799999999999999</v>
      </c>
    </row>
    <row r="70" spans="1:19" ht="15" x14ac:dyDescent="0.25">
      <c r="A70" s="116" t="s">
        <v>76</v>
      </c>
      <c r="B70" s="79">
        <v>0.42035943964804262</v>
      </c>
      <c r="C70" s="19">
        <v>0.38591980326989084</v>
      </c>
      <c r="D70" s="19">
        <v>0.32510023686440509</v>
      </c>
      <c r="E70" s="19">
        <v>0.35392152485071687</v>
      </c>
      <c r="F70" s="107">
        <v>0.34252430141552798</v>
      </c>
      <c r="G70" s="19">
        <v>0.34485887369565854</v>
      </c>
      <c r="H70" s="19">
        <v>0.30413686025514741</v>
      </c>
      <c r="I70" s="107">
        <v>0.3</v>
      </c>
      <c r="J70" s="19">
        <v>0.3</v>
      </c>
      <c r="K70" s="19">
        <v>0.3</v>
      </c>
      <c r="L70" s="19">
        <v>0.3</v>
      </c>
      <c r="M70" s="19">
        <v>0.3</v>
      </c>
      <c r="N70" s="19">
        <v>0.3</v>
      </c>
      <c r="O70" s="19">
        <v>0.3</v>
      </c>
      <c r="P70" s="19">
        <v>0.3</v>
      </c>
      <c r="Q70" s="19">
        <v>0.3</v>
      </c>
      <c r="R70" s="19">
        <v>0.3</v>
      </c>
      <c r="S70" s="22">
        <v>0.3</v>
      </c>
    </row>
    <row r="71" spans="1:19" ht="15" x14ac:dyDescent="0.25">
      <c r="A71" s="116" t="s">
        <v>77</v>
      </c>
      <c r="B71" s="79">
        <v>3.244082145580939</v>
      </c>
      <c r="C71" s="19">
        <v>2.9369211356450391</v>
      </c>
      <c r="D71" s="19">
        <v>2.7126504752200322</v>
      </c>
      <c r="E71" s="19">
        <v>2.7870587963282283</v>
      </c>
      <c r="F71" s="107">
        <v>2.6868837701724724</v>
      </c>
      <c r="G71" s="19">
        <v>2.6490884975646041</v>
      </c>
      <c r="H71" s="19">
        <v>2.6092869610256453</v>
      </c>
      <c r="I71" s="107">
        <v>2.6</v>
      </c>
      <c r="J71" s="19">
        <v>2.9</v>
      </c>
      <c r="K71" s="19">
        <v>2.9</v>
      </c>
      <c r="L71" s="19">
        <v>2.7</v>
      </c>
      <c r="M71" s="19">
        <v>2.6</v>
      </c>
      <c r="N71" s="19">
        <v>2.8</v>
      </c>
      <c r="O71" s="19">
        <v>2.8</v>
      </c>
      <c r="P71" s="19">
        <v>3</v>
      </c>
      <c r="Q71" s="19">
        <v>2.9</v>
      </c>
      <c r="R71" s="19">
        <v>2.8</v>
      </c>
      <c r="S71" s="22">
        <v>2.8</v>
      </c>
    </row>
    <row r="72" spans="1:19" ht="15" x14ac:dyDescent="0.25">
      <c r="A72" s="116" t="s">
        <v>78</v>
      </c>
      <c r="B72" s="79">
        <v>8.3753634305848959</v>
      </c>
      <c r="C72" s="19">
        <v>8.2613973988180689</v>
      </c>
      <c r="D72" s="19">
        <v>9.9204514904882668</v>
      </c>
      <c r="E72" s="19">
        <v>10.502336351177794</v>
      </c>
      <c r="F72" s="107">
        <v>10.281430764257692</v>
      </c>
      <c r="G72" s="19">
        <v>10.402814791332975</v>
      </c>
      <c r="H72" s="19">
        <v>11.004727095126409</v>
      </c>
      <c r="I72" s="107">
        <v>12.3</v>
      </c>
      <c r="J72" s="19">
        <v>11.3</v>
      </c>
      <c r="K72" s="19">
        <v>9.9</v>
      </c>
      <c r="L72" s="19">
        <v>9.1999999999999993</v>
      </c>
      <c r="M72" s="19">
        <v>9</v>
      </c>
      <c r="N72" s="19">
        <v>8.8000000000000007</v>
      </c>
      <c r="O72" s="19">
        <v>9.1</v>
      </c>
      <c r="P72" s="19">
        <v>9.3000000000000007</v>
      </c>
      <c r="Q72" s="19">
        <v>9.1999999999999993</v>
      </c>
      <c r="R72" s="19">
        <v>8.9</v>
      </c>
      <c r="S72" s="22">
        <v>8.9</v>
      </c>
    </row>
    <row r="73" spans="1:19" ht="15" x14ac:dyDescent="0.25">
      <c r="A73" s="116" t="s">
        <v>117</v>
      </c>
      <c r="B73" s="79"/>
      <c r="C73" s="19"/>
      <c r="D73" s="19">
        <v>7.0185131873011324</v>
      </c>
      <c r="E73" s="19">
        <v>6.9444095429122124</v>
      </c>
      <c r="F73" s="107">
        <v>6.3204398306359835</v>
      </c>
      <c r="G73" s="19">
        <v>6.6765168339624061</v>
      </c>
      <c r="H73" s="19">
        <v>6.8474333137973336</v>
      </c>
      <c r="I73" s="107">
        <v>7.8</v>
      </c>
      <c r="J73" s="19">
        <v>7.1</v>
      </c>
      <c r="K73" s="19">
        <v>6.2</v>
      </c>
      <c r="L73" s="19">
        <v>5.7</v>
      </c>
      <c r="M73" s="19">
        <v>5.6</v>
      </c>
      <c r="N73" s="19">
        <v>5.2</v>
      </c>
      <c r="O73" s="19">
        <v>5.4</v>
      </c>
      <c r="P73" s="19">
        <v>5.4</v>
      </c>
      <c r="Q73" s="19">
        <v>5.0999999999999996</v>
      </c>
      <c r="R73" s="19">
        <v>4.8</v>
      </c>
      <c r="S73" s="22">
        <v>4.8</v>
      </c>
    </row>
    <row r="74" spans="1:19" ht="15" x14ac:dyDescent="0.25">
      <c r="A74" s="116" t="s">
        <v>118</v>
      </c>
      <c r="B74" s="79"/>
      <c r="C74" s="19"/>
      <c r="D74" s="19">
        <v>2.0352360743008</v>
      </c>
      <c r="E74" s="19">
        <v>2.5703070332957272</v>
      </c>
      <c r="F74" s="107">
        <v>3.0024118374699955</v>
      </c>
      <c r="G74" s="19">
        <v>2.6361016699090603</v>
      </c>
      <c r="H74" s="19">
        <v>2.5473404498873253</v>
      </c>
      <c r="I74" s="107">
        <v>2.4</v>
      </c>
      <c r="J74" s="19">
        <v>2.4</v>
      </c>
      <c r="K74" s="19">
        <v>2.1</v>
      </c>
      <c r="L74" s="19">
        <v>2.1</v>
      </c>
      <c r="M74" s="19">
        <v>2</v>
      </c>
      <c r="N74" s="19">
        <v>2.1</v>
      </c>
      <c r="O74" s="19">
        <v>2.1</v>
      </c>
      <c r="P74" s="19">
        <v>2.4</v>
      </c>
      <c r="Q74" s="19">
        <v>2.5</v>
      </c>
      <c r="R74" s="19">
        <v>2.8</v>
      </c>
      <c r="S74" s="22">
        <v>2.7</v>
      </c>
    </row>
    <row r="75" spans="1:19" ht="42" customHeight="1" x14ac:dyDescent="0.25">
      <c r="A75" s="117" t="s">
        <v>119</v>
      </c>
      <c r="B75" s="79"/>
      <c r="C75" s="19"/>
      <c r="D75" s="19"/>
      <c r="E75" s="19"/>
      <c r="F75" s="107"/>
      <c r="G75" s="19"/>
      <c r="H75" s="19"/>
      <c r="I75" s="107"/>
      <c r="J75" s="19"/>
      <c r="K75" s="19"/>
      <c r="L75" s="19"/>
      <c r="M75" s="19"/>
      <c r="N75" s="19"/>
      <c r="O75" s="19">
        <v>1.6</v>
      </c>
      <c r="P75" s="19">
        <v>1.5</v>
      </c>
      <c r="Q75" s="19">
        <v>1.6</v>
      </c>
      <c r="R75" s="19">
        <v>1.4</v>
      </c>
      <c r="S75" s="22">
        <v>1.4</v>
      </c>
    </row>
    <row r="76" spans="1:19" ht="15" x14ac:dyDescent="0.25">
      <c r="A76" s="116" t="s">
        <v>82</v>
      </c>
      <c r="B76" s="79">
        <v>1.9810100234127561</v>
      </c>
      <c r="C76" s="19">
        <v>2.067150192083322</v>
      </c>
      <c r="D76" s="19">
        <v>2.0953750645066367</v>
      </c>
      <c r="E76" s="19">
        <v>1.9866480512352573</v>
      </c>
      <c r="F76" s="107">
        <v>1.9727957399809859</v>
      </c>
      <c r="G76" s="19">
        <v>2.049679051466907</v>
      </c>
      <c r="H76" s="19">
        <v>2.0851728149686561</v>
      </c>
      <c r="I76" s="107">
        <v>1.9</v>
      </c>
      <c r="J76" s="19">
        <v>2</v>
      </c>
      <c r="K76" s="19">
        <v>2.1</v>
      </c>
      <c r="L76" s="19">
        <v>2</v>
      </c>
      <c r="M76" s="19">
        <v>1.7</v>
      </c>
      <c r="N76" s="19">
        <v>1.7</v>
      </c>
      <c r="O76" s="19">
        <v>1.7</v>
      </c>
      <c r="P76" s="19">
        <v>1.7</v>
      </c>
      <c r="Q76" s="19">
        <v>1.6</v>
      </c>
      <c r="R76" s="19">
        <v>1.7</v>
      </c>
      <c r="S76" s="22">
        <v>1.8</v>
      </c>
    </row>
    <row r="77" spans="1:19" x14ac:dyDescent="0.2">
      <c r="A77" s="118" t="s">
        <v>83</v>
      </c>
      <c r="B77" s="93">
        <v>12.345389774098541</v>
      </c>
      <c r="C77" s="93">
        <v>11.245055521727618</v>
      </c>
      <c r="D77" s="93">
        <v>11.04462931113413</v>
      </c>
      <c r="E77" s="93">
        <v>10.862241726298549</v>
      </c>
      <c r="F77" s="93">
        <v>10.402397871454818</v>
      </c>
      <c r="G77" s="93">
        <v>10.278849279752363</v>
      </c>
      <c r="H77" s="93">
        <v>10.788951951738323</v>
      </c>
      <c r="I77" s="93">
        <v>9.9</v>
      </c>
      <c r="J77" s="93">
        <v>10.100000000000001</v>
      </c>
      <c r="K77" s="93">
        <v>10.000000000000002</v>
      </c>
      <c r="L77" s="93">
        <v>9.3999999999999986</v>
      </c>
      <c r="M77" s="93">
        <v>9.8000000000000007</v>
      </c>
      <c r="N77" s="93">
        <v>10.3</v>
      </c>
      <c r="O77" s="93">
        <v>9.7999999999999989</v>
      </c>
      <c r="P77" s="93">
        <v>9.6999999999999993</v>
      </c>
      <c r="Q77" s="93">
        <v>9.6000000000000014</v>
      </c>
      <c r="R77" s="93">
        <v>9.6999999999999993</v>
      </c>
      <c r="S77" s="93">
        <v>9.6</v>
      </c>
    </row>
    <row r="78" spans="1:19" ht="15" x14ac:dyDescent="0.25">
      <c r="A78" s="116" t="s">
        <v>84</v>
      </c>
      <c r="B78" s="79">
        <v>6.7833715034897102E-2</v>
      </c>
      <c r="C78" s="19">
        <v>5.7120081371686678E-2</v>
      </c>
      <c r="D78" s="19">
        <v>4.7578315036263114E-2</v>
      </c>
      <c r="E78" s="19">
        <v>6.2744665357740675E-2</v>
      </c>
      <c r="F78" s="19">
        <v>6.0753538819847928E-2</v>
      </c>
      <c r="G78" s="19">
        <v>6.4267621999218733E-2</v>
      </c>
      <c r="H78" s="107">
        <v>6.0989070032799492E-2</v>
      </c>
      <c r="I78" s="107">
        <v>0</v>
      </c>
      <c r="J78" s="19">
        <v>0.1</v>
      </c>
      <c r="K78" s="19">
        <v>0.1</v>
      </c>
      <c r="L78" s="19">
        <v>0.1</v>
      </c>
      <c r="M78" s="19">
        <v>0.1</v>
      </c>
      <c r="N78" s="19">
        <v>0.1</v>
      </c>
      <c r="O78" s="19">
        <v>0.1</v>
      </c>
      <c r="P78" s="19">
        <v>0.1</v>
      </c>
      <c r="Q78" s="19">
        <v>0.1</v>
      </c>
      <c r="R78" s="19">
        <v>0.1</v>
      </c>
      <c r="S78" s="22">
        <v>0.1</v>
      </c>
    </row>
    <row r="79" spans="1:19" ht="15" x14ac:dyDescent="0.25">
      <c r="A79" s="116" t="s">
        <v>85</v>
      </c>
      <c r="B79" s="79">
        <v>8.6968009227445658E-2</v>
      </c>
      <c r="C79" s="19">
        <v>7.1273383027089979E-2</v>
      </c>
      <c r="D79" s="19">
        <v>6.2466199843592064E-2</v>
      </c>
      <c r="E79" s="19">
        <v>7.2475568919689259E-2</v>
      </c>
      <c r="F79" s="19">
        <v>7.8334610348176598E-2</v>
      </c>
      <c r="G79" s="19">
        <v>7.5599329622395336E-2</v>
      </c>
      <c r="H79" s="107">
        <v>7.0454632136590201E-2</v>
      </c>
      <c r="I79" s="107">
        <v>0.1</v>
      </c>
      <c r="J79" s="19">
        <v>0.1</v>
      </c>
      <c r="K79" s="19">
        <v>0.1</v>
      </c>
      <c r="L79" s="19">
        <v>0.1</v>
      </c>
      <c r="M79" s="19">
        <v>0.1</v>
      </c>
      <c r="N79" s="19">
        <v>0.1</v>
      </c>
      <c r="O79" s="19">
        <v>0.1</v>
      </c>
      <c r="P79" s="19">
        <v>0.1</v>
      </c>
      <c r="Q79" s="19">
        <v>0.1</v>
      </c>
      <c r="R79" s="19">
        <v>0.1</v>
      </c>
      <c r="S79" s="22">
        <v>0.1</v>
      </c>
    </row>
    <row r="80" spans="1:19" ht="15" x14ac:dyDescent="0.25">
      <c r="A80" s="116" t="s">
        <v>86</v>
      </c>
      <c r="B80" s="79">
        <v>0.36229491635684635</v>
      </c>
      <c r="C80" s="19">
        <v>0.34468266831932221</v>
      </c>
      <c r="D80" s="19">
        <v>0.30273017319931855</v>
      </c>
      <c r="E80" s="19">
        <v>0.27947411620093371</v>
      </c>
      <c r="F80" s="19">
        <v>0.29084386763805214</v>
      </c>
      <c r="G80" s="19">
        <v>0.26967099685971224</v>
      </c>
      <c r="H80" s="107">
        <v>0.23705368116626846</v>
      </c>
      <c r="I80" s="107">
        <v>0.2</v>
      </c>
      <c r="J80" s="19">
        <v>0.2</v>
      </c>
      <c r="K80" s="19">
        <v>0.2</v>
      </c>
      <c r="L80" s="19">
        <v>0.2</v>
      </c>
      <c r="M80" s="19">
        <v>0.3</v>
      </c>
      <c r="N80" s="19">
        <v>0.3</v>
      </c>
      <c r="O80" s="19">
        <v>0.2</v>
      </c>
      <c r="P80" s="19">
        <v>0.3</v>
      </c>
      <c r="Q80" s="19">
        <v>0.3</v>
      </c>
      <c r="R80" s="19">
        <v>0.3</v>
      </c>
      <c r="S80" s="22">
        <v>0.3</v>
      </c>
    </row>
    <row r="81" spans="1:19" ht="15" x14ac:dyDescent="0.25">
      <c r="A81" s="116" t="s">
        <v>87</v>
      </c>
      <c r="B81" s="79">
        <v>0.94876169943971467</v>
      </c>
      <c r="C81" s="19">
        <v>0.84733259122341154</v>
      </c>
      <c r="D81" s="19">
        <v>0.812295230753177</v>
      </c>
      <c r="E81" s="19">
        <v>0.86256692645771338</v>
      </c>
      <c r="F81" s="19">
        <v>0.8363524392569861</v>
      </c>
      <c r="G81" s="19">
        <v>0.82600822479225888</v>
      </c>
      <c r="H81" s="107">
        <v>0.82238605294324207</v>
      </c>
      <c r="I81" s="107">
        <v>0.8</v>
      </c>
      <c r="J81" s="19">
        <v>0.8</v>
      </c>
      <c r="K81" s="19">
        <v>0.8</v>
      </c>
      <c r="L81" s="19">
        <v>0.8</v>
      </c>
      <c r="M81" s="19">
        <v>0.8</v>
      </c>
      <c r="N81" s="19">
        <v>0.8</v>
      </c>
      <c r="O81" s="19">
        <v>0.7</v>
      </c>
      <c r="P81" s="19">
        <v>0.7</v>
      </c>
      <c r="Q81" s="19">
        <v>0.8</v>
      </c>
      <c r="R81" s="19">
        <v>0.8</v>
      </c>
      <c r="S81" s="22">
        <v>0.7</v>
      </c>
    </row>
    <row r="82" spans="1:19" ht="15" x14ac:dyDescent="0.25">
      <c r="A82" s="116" t="s">
        <v>88</v>
      </c>
      <c r="B82" s="79">
        <v>3.1150444442717569</v>
      </c>
      <c r="C82" s="19">
        <v>3.2533128771922168</v>
      </c>
      <c r="D82" s="19">
        <v>3.7308820336565622</v>
      </c>
      <c r="E82" s="19">
        <v>3.3387402275748483</v>
      </c>
      <c r="F82" s="19">
        <v>2.6425936098250462</v>
      </c>
      <c r="G82" s="19">
        <v>2.5387847079159505</v>
      </c>
      <c r="H82" s="107">
        <v>2.6170589193788332</v>
      </c>
      <c r="I82" s="107">
        <v>2.4</v>
      </c>
      <c r="J82" s="19">
        <v>2.6</v>
      </c>
      <c r="K82" s="19">
        <v>2.6</v>
      </c>
      <c r="L82" s="19">
        <v>2.2000000000000002</v>
      </c>
      <c r="M82" s="19">
        <v>2.2999999999999998</v>
      </c>
      <c r="N82" s="19">
        <v>2.8</v>
      </c>
      <c r="O82" s="19">
        <v>2.6</v>
      </c>
      <c r="P82" s="19">
        <v>2.4</v>
      </c>
      <c r="Q82" s="19">
        <v>2.2999999999999998</v>
      </c>
      <c r="R82" s="19">
        <v>2.4</v>
      </c>
      <c r="S82" s="22">
        <v>2.5</v>
      </c>
    </row>
    <row r="83" spans="1:19" ht="15" x14ac:dyDescent="0.25">
      <c r="A83" s="116" t="s">
        <v>89</v>
      </c>
      <c r="B83" s="79">
        <v>2.2390188179055963</v>
      </c>
      <c r="C83" s="19">
        <v>2.0301431098150675</v>
      </c>
      <c r="D83" s="19">
        <v>1.7904011066603109</v>
      </c>
      <c r="E83" s="19">
        <v>1.6767610264956971</v>
      </c>
      <c r="F83" s="19">
        <v>1.6038483510400929</v>
      </c>
      <c r="G83" s="19">
        <v>1.5632143261381255</v>
      </c>
      <c r="H83" s="107">
        <v>1.527066287163843</v>
      </c>
      <c r="I83" s="107">
        <v>1.4</v>
      </c>
      <c r="J83" s="19">
        <v>1.5</v>
      </c>
      <c r="K83" s="19">
        <v>1.4</v>
      </c>
      <c r="L83" s="19">
        <v>1.3</v>
      </c>
      <c r="M83" s="19">
        <v>1.4</v>
      </c>
      <c r="N83" s="19">
        <v>1.4</v>
      </c>
      <c r="O83" s="19">
        <v>1.4</v>
      </c>
      <c r="P83" s="19">
        <v>1.5</v>
      </c>
      <c r="Q83" s="19">
        <v>1.5</v>
      </c>
      <c r="R83" s="19">
        <v>1.5</v>
      </c>
      <c r="S83" s="22">
        <v>1.5</v>
      </c>
    </row>
    <row r="84" spans="1:19" x14ac:dyDescent="0.25">
      <c r="A84" s="34" t="s">
        <v>121</v>
      </c>
      <c r="B84" s="79">
        <v>1.9045572169348939</v>
      </c>
      <c r="C84" s="19">
        <v>1.6850032091181018</v>
      </c>
      <c r="D84" s="19">
        <v>1.5421126920069617</v>
      </c>
      <c r="E84" s="19">
        <v>1.5869572535546876</v>
      </c>
      <c r="F84" s="19">
        <v>1.5576396940143089</v>
      </c>
      <c r="G84" s="19">
        <v>1.5350642531466805</v>
      </c>
      <c r="H84" s="107">
        <v>1.75062055002034</v>
      </c>
      <c r="I84" s="107">
        <v>1.6</v>
      </c>
      <c r="J84" s="19">
        <v>1.5</v>
      </c>
      <c r="K84" s="19">
        <v>1.6</v>
      </c>
      <c r="L84" s="19">
        <v>1.7</v>
      </c>
      <c r="M84" s="19">
        <v>1.6</v>
      </c>
      <c r="N84" s="19">
        <v>1.7</v>
      </c>
      <c r="O84" s="19">
        <v>1.7</v>
      </c>
      <c r="P84" s="19">
        <v>1.4</v>
      </c>
      <c r="Q84" s="19">
        <v>1.2</v>
      </c>
      <c r="R84" s="19">
        <v>1.3</v>
      </c>
      <c r="S84" s="22">
        <v>1.3</v>
      </c>
    </row>
    <row r="85" spans="1:19" ht="15" x14ac:dyDescent="0.25">
      <c r="A85" s="116" t="s">
        <v>90</v>
      </c>
      <c r="B85" s="79">
        <v>1.5275019399616558</v>
      </c>
      <c r="C85" s="19">
        <v>1.3781375775645739</v>
      </c>
      <c r="D85" s="19">
        <v>1.2515955898490976</v>
      </c>
      <c r="E85" s="19">
        <v>1.3289544360272021</v>
      </c>
      <c r="F85" s="19">
        <v>1.4080930495370716</v>
      </c>
      <c r="G85" s="19">
        <v>1.4316965148822611</v>
      </c>
      <c r="H85" s="107">
        <v>1.373693101842359</v>
      </c>
      <c r="I85" s="107">
        <v>1.3</v>
      </c>
      <c r="J85" s="19">
        <v>1.3</v>
      </c>
      <c r="K85" s="19">
        <v>1.3</v>
      </c>
      <c r="L85" s="19">
        <v>1.3</v>
      </c>
      <c r="M85" s="19">
        <v>1.3</v>
      </c>
      <c r="N85" s="19">
        <v>1.3</v>
      </c>
      <c r="O85" s="19">
        <v>1.3</v>
      </c>
      <c r="P85" s="19">
        <v>1.5</v>
      </c>
      <c r="Q85" s="19">
        <v>1.5</v>
      </c>
      <c r="R85" s="19">
        <v>1.5</v>
      </c>
      <c r="S85" s="22">
        <v>1.5</v>
      </c>
    </row>
    <row r="86" spans="1:19" ht="15" x14ac:dyDescent="0.25">
      <c r="A86" s="116" t="s">
        <v>91</v>
      </c>
      <c r="B86" s="79">
        <v>1.1925074739867516</v>
      </c>
      <c r="C86" s="19">
        <v>0.88140554800541504</v>
      </c>
      <c r="D86" s="19">
        <v>0.79998309253520838</v>
      </c>
      <c r="E86" s="19">
        <v>0.85812261724992722</v>
      </c>
      <c r="F86" s="19">
        <v>1.0596771214706526</v>
      </c>
      <c r="G86" s="19">
        <v>1.0707965678470333</v>
      </c>
      <c r="H86" s="107">
        <v>1.3812165694972556</v>
      </c>
      <c r="I86" s="107">
        <v>1.2</v>
      </c>
      <c r="J86" s="19">
        <v>1.2</v>
      </c>
      <c r="K86" s="19">
        <v>1.1000000000000001</v>
      </c>
      <c r="L86" s="19">
        <v>1</v>
      </c>
      <c r="M86" s="19">
        <v>1.1000000000000001</v>
      </c>
      <c r="N86" s="19">
        <v>1</v>
      </c>
      <c r="O86" s="19">
        <v>1</v>
      </c>
      <c r="P86" s="19">
        <v>1</v>
      </c>
      <c r="Q86" s="19">
        <v>1</v>
      </c>
      <c r="R86" s="19">
        <v>1</v>
      </c>
      <c r="S86" s="22">
        <v>0.9</v>
      </c>
    </row>
    <row r="87" spans="1:19" ht="15" x14ac:dyDescent="0.25">
      <c r="A87" s="116" t="s">
        <v>92</v>
      </c>
      <c r="B87" s="79">
        <v>0.90090154097898401</v>
      </c>
      <c r="C87" s="19">
        <v>0.6966444760907311</v>
      </c>
      <c r="D87" s="19">
        <v>0.70458487759363975</v>
      </c>
      <c r="E87" s="19">
        <v>0.79544488846011074</v>
      </c>
      <c r="F87" s="19">
        <v>0.86426158950458543</v>
      </c>
      <c r="G87" s="19">
        <v>0.90374673654872639</v>
      </c>
      <c r="H87" s="107">
        <v>0.94841308755679332</v>
      </c>
      <c r="I87" s="107">
        <v>0.9</v>
      </c>
      <c r="J87" s="19">
        <v>0.8</v>
      </c>
      <c r="K87" s="19">
        <v>0.8</v>
      </c>
      <c r="L87" s="19">
        <v>0.7</v>
      </c>
      <c r="M87" s="19">
        <v>0.8</v>
      </c>
      <c r="N87" s="19">
        <v>0.8</v>
      </c>
      <c r="O87" s="19">
        <v>0.7</v>
      </c>
      <c r="P87" s="19">
        <v>0.7</v>
      </c>
      <c r="Q87" s="19">
        <v>0.79999999999999993</v>
      </c>
      <c r="R87" s="19">
        <v>0.7</v>
      </c>
      <c r="S87" s="22">
        <v>0.7</v>
      </c>
    </row>
    <row r="88" spans="1:19" x14ac:dyDescent="0.2">
      <c r="A88" s="118" t="s">
        <v>93</v>
      </c>
      <c r="B88" s="93">
        <v>7.4677921959699871</v>
      </c>
      <c r="C88" s="93">
        <v>7.1040481917700529</v>
      </c>
      <c r="D88" s="93">
        <v>6.2638368168249317</v>
      </c>
      <c r="E88" s="93">
        <v>6.3724170468361585</v>
      </c>
      <c r="F88" s="93">
        <v>6.332597173629968</v>
      </c>
      <c r="G88" s="93">
        <v>6.2043058757515164</v>
      </c>
      <c r="H88" s="93">
        <v>5.7548777184434838</v>
      </c>
      <c r="I88" s="93">
        <v>5.3999999999999995</v>
      </c>
      <c r="J88" s="93">
        <v>5.1999999999999993</v>
      </c>
      <c r="K88" s="93">
        <v>5.3</v>
      </c>
      <c r="L88" s="93">
        <v>5.3</v>
      </c>
      <c r="M88" s="93">
        <v>6.2999999999999989</v>
      </c>
      <c r="N88" s="93">
        <v>6.3999999999999995</v>
      </c>
      <c r="O88" s="93">
        <v>6.3999999999999995</v>
      </c>
      <c r="P88" s="93">
        <v>6.2</v>
      </c>
      <c r="Q88" s="93">
        <v>5.8999999999999995</v>
      </c>
      <c r="R88" s="93">
        <v>6.1</v>
      </c>
      <c r="S88" s="93">
        <v>6.2</v>
      </c>
    </row>
    <row r="89" spans="1:19" ht="15" x14ac:dyDescent="0.25">
      <c r="A89" s="116" t="s">
        <v>94</v>
      </c>
      <c r="B89" s="79">
        <v>0.49467634556739576</v>
      </c>
      <c r="C89" s="19">
        <v>0.42288508143504605</v>
      </c>
      <c r="D89" s="19">
        <v>0.3749692631049712</v>
      </c>
      <c r="E89" s="19">
        <v>0.41940082791051841</v>
      </c>
      <c r="F89" s="19">
        <v>0.43340064049646532</v>
      </c>
      <c r="G89" s="19">
        <v>0.48642376622786776</v>
      </c>
      <c r="H89" s="19">
        <v>0.45772774347945733</v>
      </c>
      <c r="I89" s="107">
        <v>0.4</v>
      </c>
      <c r="J89" s="19">
        <v>0.4</v>
      </c>
      <c r="K89" s="19">
        <v>0.4</v>
      </c>
      <c r="L89" s="19">
        <v>0.4</v>
      </c>
      <c r="M89" s="19">
        <v>0.4</v>
      </c>
      <c r="N89" s="19">
        <v>0.4</v>
      </c>
      <c r="O89" s="19">
        <v>0.3</v>
      </c>
      <c r="P89" s="19">
        <v>0.3</v>
      </c>
      <c r="Q89" s="19">
        <v>0.3</v>
      </c>
      <c r="R89" s="19">
        <v>0.3</v>
      </c>
      <c r="S89" s="22">
        <v>0.3</v>
      </c>
    </row>
    <row r="90" spans="1:19" ht="15" x14ac:dyDescent="0.25">
      <c r="A90" s="116" t="s">
        <v>95</v>
      </c>
      <c r="B90" s="79">
        <v>1.4934607472765604</v>
      </c>
      <c r="C90" s="19">
        <v>1.6395255704594442</v>
      </c>
      <c r="D90" s="19">
        <v>1.4244886691134755</v>
      </c>
      <c r="E90" s="19">
        <v>1.4073748088856399</v>
      </c>
      <c r="F90" s="19">
        <v>1.3169455812296758</v>
      </c>
      <c r="G90" s="19">
        <v>1.2377477249476847</v>
      </c>
      <c r="H90" s="19">
        <v>1.0992075552859222</v>
      </c>
      <c r="I90" s="107">
        <v>1</v>
      </c>
      <c r="J90" s="19">
        <v>0.9</v>
      </c>
      <c r="K90" s="19">
        <v>0.9</v>
      </c>
      <c r="L90" s="19">
        <v>0.9</v>
      </c>
      <c r="M90" s="19">
        <v>1</v>
      </c>
      <c r="N90" s="19">
        <v>1</v>
      </c>
      <c r="O90" s="19">
        <v>1.1000000000000001</v>
      </c>
      <c r="P90" s="19">
        <v>1.1000000000000001</v>
      </c>
      <c r="Q90" s="19">
        <v>1</v>
      </c>
      <c r="R90" s="19">
        <v>1</v>
      </c>
      <c r="S90" s="22">
        <v>1.1000000000000001</v>
      </c>
    </row>
    <row r="91" spans="1:19" ht="15" x14ac:dyDescent="0.25">
      <c r="A91" s="116" t="s">
        <v>96</v>
      </c>
      <c r="B91" s="79">
        <v>0.57125792775460682</v>
      </c>
      <c r="C91" s="19">
        <v>0.54303268649757519</v>
      </c>
      <c r="D91" s="19">
        <v>0.52183374525581205</v>
      </c>
      <c r="E91" s="19">
        <v>0.49002030158214899</v>
      </c>
      <c r="F91" s="19">
        <v>0.5097206577315897</v>
      </c>
      <c r="G91" s="19">
        <v>0.49472543127210405</v>
      </c>
      <c r="H91" s="19">
        <v>0.4387028086624345</v>
      </c>
      <c r="I91" s="107">
        <v>0.4</v>
      </c>
      <c r="J91" s="19">
        <v>0.4</v>
      </c>
      <c r="K91" s="19">
        <v>0.4</v>
      </c>
      <c r="L91" s="19">
        <v>0.4</v>
      </c>
      <c r="M91" s="19">
        <v>0.5</v>
      </c>
      <c r="N91" s="19">
        <v>0.4</v>
      </c>
      <c r="O91" s="19">
        <v>0.4</v>
      </c>
      <c r="P91" s="19">
        <v>0.4</v>
      </c>
      <c r="Q91" s="19">
        <v>0.4</v>
      </c>
      <c r="R91" s="19">
        <v>0.4</v>
      </c>
      <c r="S91" s="22">
        <v>0.4</v>
      </c>
    </row>
    <row r="92" spans="1:19" ht="15" x14ac:dyDescent="0.25">
      <c r="A92" s="116" t="s">
        <v>97</v>
      </c>
      <c r="B92" s="79">
        <v>0.51857534100584934</v>
      </c>
      <c r="C92" s="19">
        <v>0.38981803588385822</v>
      </c>
      <c r="D92" s="19">
        <v>0.31528911034825141</v>
      </c>
      <c r="E92" s="19">
        <v>0.32117978155306842</v>
      </c>
      <c r="F92" s="19">
        <v>0.29609027537028249</v>
      </c>
      <c r="G92" s="19">
        <v>0.27691144883482666</v>
      </c>
      <c r="H92" s="19">
        <v>0.25163657620951208</v>
      </c>
      <c r="I92" s="107">
        <v>0.2</v>
      </c>
      <c r="J92" s="19">
        <v>0.2</v>
      </c>
      <c r="K92" s="19">
        <v>0.2</v>
      </c>
      <c r="L92" s="19">
        <v>0.2</v>
      </c>
      <c r="M92" s="19">
        <v>0.3</v>
      </c>
      <c r="N92" s="19">
        <v>0.3</v>
      </c>
      <c r="O92" s="19">
        <v>0.3</v>
      </c>
      <c r="P92" s="19">
        <v>0.19999999999999998</v>
      </c>
      <c r="Q92" s="19">
        <v>0.2</v>
      </c>
      <c r="R92" s="19">
        <v>0.2</v>
      </c>
      <c r="S92" s="22">
        <v>0.3</v>
      </c>
    </row>
    <row r="93" spans="1:19" ht="15" x14ac:dyDescent="0.25">
      <c r="A93" s="116" t="s">
        <v>98</v>
      </c>
      <c r="B93" s="79">
        <v>1.3931355886104546</v>
      </c>
      <c r="C93" s="19">
        <v>1.3910890112558854</v>
      </c>
      <c r="D93" s="19">
        <v>1.0791109454352594</v>
      </c>
      <c r="E93" s="19">
        <v>1.0155685811017823</v>
      </c>
      <c r="F93" s="19">
        <v>1.1077665230040223</v>
      </c>
      <c r="G93" s="19">
        <v>1.1108638774269861</v>
      </c>
      <c r="H93" s="19">
        <v>1.0906457259234679</v>
      </c>
      <c r="I93" s="107">
        <v>1</v>
      </c>
      <c r="J93" s="19">
        <v>1</v>
      </c>
      <c r="K93" s="19">
        <v>0.9</v>
      </c>
      <c r="L93" s="19">
        <v>0.9</v>
      </c>
      <c r="M93" s="19">
        <v>1.2</v>
      </c>
      <c r="N93" s="19">
        <v>1.2</v>
      </c>
      <c r="O93" s="19">
        <v>1.2</v>
      </c>
      <c r="P93" s="19">
        <v>1.1000000000000001</v>
      </c>
      <c r="Q93" s="19">
        <v>1.1000000000000001</v>
      </c>
      <c r="R93" s="19">
        <v>1.1000000000000001</v>
      </c>
      <c r="S93" s="22">
        <v>1.1000000000000001</v>
      </c>
    </row>
    <row r="94" spans="1:19" ht="15" x14ac:dyDescent="0.25">
      <c r="A94" s="116" t="s">
        <v>99</v>
      </c>
      <c r="B94" s="79">
        <v>1.3015050105962427</v>
      </c>
      <c r="C94" s="19">
        <v>1.0531211269968155</v>
      </c>
      <c r="D94" s="19">
        <v>1.1261469980316572</v>
      </c>
      <c r="E94" s="19">
        <v>1.1140964200622172</v>
      </c>
      <c r="F94" s="19">
        <v>1.156001213194608</v>
      </c>
      <c r="G94" s="19">
        <v>1.0827919990827395</v>
      </c>
      <c r="H94" s="19">
        <v>0.95479507344489911</v>
      </c>
      <c r="I94" s="107">
        <v>0.9</v>
      </c>
      <c r="J94" s="19">
        <v>0.9</v>
      </c>
      <c r="K94" s="19">
        <v>0.8</v>
      </c>
      <c r="L94" s="19">
        <v>0.8</v>
      </c>
      <c r="M94" s="19">
        <v>0.9</v>
      </c>
      <c r="N94" s="19">
        <v>0.9</v>
      </c>
      <c r="O94" s="19">
        <v>0.9</v>
      </c>
      <c r="P94" s="19">
        <v>0.9</v>
      </c>
      <c r="Q94" s="19">
        <v>0.9</v>
      </c>
      <c r="R94" s="19">
        <v>0.9</v>
      </c>
      <c r="S94" s="22">
        <v>0.9</v>
      </c>
    </row>
    <row r="95" spans="1:19" ht="15" x14ac:dyDescent="0.25">
      <c r="A95" s="116" t="s">
        <v>100</v>
      </c>
      <c r="B95" s="79">
        <v>0.64104104059654232</v>
      </c>
      <c r="C95" s="19">
        <v>0.54022136056417769</v>
      </c>
      <c r="D95" s="19">
        <v>0.457363607613615</v>
      </c>
      <c r="E95" s="19">
        <v>0.54459591662950069</v>
      </c>
      <c r="F95" s="19">
        <v>0.52301056584875494</v>
      </c>
      <c r="G95" s="19">
        <v>0.49523183470157989</v>
      </c>
      <c r="H95" s="19">
        <v>0.46010308539943567</v>
      </c>
      <c r="I95" s="107">
        <v>0.4</v>
      </c>
      <c r="J95" s="19">
        <v>0.4</v>
      </c>
      <c r="K95" s="19">
        <v>0.4</v>
      </c>
      <c r="L95" s="19">
        <v>0.4</v>
      </c>
      <c r="M95" s="19">
        <v>0.5</v>
      </c>
      <c r="N95" s="19">
        <v>0.5</v>
      </c>
      <c r="O95" s="19">
        <v>0.5</v>
      </c>
      <c r="P95" s="19">
        <v>0.5</v>
      </c>
      <c r="Q95" s="19">
        <v>0.4</v>
      </c>
      <c r="R95" s="19">
        <v>0.4</v>
      </c>
      <c r="S95" s="22">
        <v>0.4</v>
      </c>
    </row>
    <row r="96" spans="1:19" ht="15" x14ac:dyDescent="0.25">
      <c r="A96" s="116" t="s">
        <v>101</v>
      </c>
      <c r="B96" s="79">
        <v>0.31010078919527395</v>
      </c>
      <c r="C96" s="19">
        <v>0.27535056332988495</v>
      </c>
      <c r="D96" s="19">
        <v>0.22610779523808766</v>
      </c>
      <c r="E96" s="19">
        <v>0.23918109133436125</v>
      </c>
      <c r="F96" s="19">
        <v>0.25596886988030226</v>
      </c>
      <c r="G96" s="19">
        <v>0.2264470438434501</v>
      </c>
      <c r="H96" s="19">
        <v>0.1762515162408293</v>
      </c>
      <c r="I96" s="107">
        <v>0.2</v>
      </c>
      <c r="J96" s="19">
        <v>0.1</v>
      </c>
      <c r="K96" s="19">
        <v>0.1</v>
      </c>
      <c r="L96" s="19">
        <v>0.1</v>
      </c>
      <c r="M96" s="19">
        <v>0.1</v>
      </c>
      <c r="N96" s="19">
        <v>0.2</v>
      </c>
      <c r="O96" s="19">
        <v>0.2</v>
      </c>
      <c r="P96" s="19">
        <v>0.2</v>
      </c>
      <c r="Q96" s="19">
        <v>0.2</v>
      </c>
      <c r="R96" s="19">
        <v>0.2</v>
      </c>
      <c r="S96" s="22">
        <v>0.2</v>
      </c>
    </row>
    <row r="97" spans="1:19" ht="15" x14ac:dyDescent="0.25">
      <c r="A97" s="116" t="s">
        <v>102</v>
      </c>
      <c r="B97" s="79">
        <v>0.55997451129063236</v>
      </c>
      <c r="C97" s="19">
        <v>0.68636850499774593</v>
      </c>
      <c r="D97" s="19">
        <v>0.60443143817940537</v>
      </c>
      <c r="E97" s="19">
        <v>0.65737427199858456</v>
      </c>
      <c r="F97" s="19">
        <v>0.53928175145178847</v>
      </c>
      <c r="G97" s="19">
        <v>0.58775565099915572</v>
      </c>
      <c r="H97" s="19">
        <v>0.65688623510053001</v>
      </c>
      <c r="I97" s="107">
        <v>0.7</v>
      </c>
      <c r="J97" s="19">
        <v>0.7</v>
      </c>
      <c r="K97" s="19">
        <v>1</v>
      </c>
      <c r="L97" s="19">
        <v>1</v>
      </c>
      <c r="M97" s="19">
        <v>1.2</v>
      </c>
      <c r="N97" s="19">
        <v>1.3</v>
      </c>
      <c r="O97" s="19">
        <v>1.3</v>
      </c>
      <c r="P97" s="19">
        <v>1.3</v>
      </c>
      <c r="Q97" s="19">
        <v>1.2</v>
      </c>
      <c r="R97" s="19">
        <v>1.4</v>
      </c>
      <c r="S97" s="22">
        <v>1.3</v>
      </c>
    </row>
    <row r="98" spans="1:19" ht="15" x14ac:dyDescent="0.25">
      <c r="A98" s="116" t="s">
        <v>103</v>
      </c>
      <c r="B98" s="79">
        <v>6.7056620237102724E-2</v>
      </c>
      <c r="C98" s="19">
        <v>7.9062009985693849E-2</v>
      </c>
      <c r="D98" s="19">
        <v>6.5766701040080228E-2</v>
      </c>
      <c r="E98" s="19">
        <v>6.6781777110655707E-2</v>
      </c>
      <c r="F98" s="19">
        <v>7.8232793887607815E-2</v>
      </c>
      <c r="G98" s="19">
        <v>7.9726889928085409E-2</v>
      </c>
      <c r="H98" s="19">
        <v>8.0425768975233111E-2</v>
      </c>
      <c r="I98" s="107">
        <v>0.1</v>
      </c>
      <c r="J98" s="19">
        <v>0.1</v>
      </c>
      <c r="K98" s="19">
        <v>0.1</v>
      </c>
      <c r="L98" s="19">
        <v>0.1</v>
      </c>
      <c r="M98" s="19">
        <v>0.1</v>
      </c>
      <c r="N98" s="19">
        <v>0.1</v>
      </c>
      <c r="O98" s="19">
        <v>0.1</v>
      </c>
      <c r="P98" s="19">
        <v>0.1</v>
      </c>
      <c r="Q98" s="19">
        <v>0.1</v>
      </c>
      <c r="R98" s="19">
        <v>0.1</v>
      </c>
      <c r="S98" s="22">
        <v>0.1</v>
      </c>
    </row>
    <row r="99" spans="1:19" ht="15" x14ac:dyDescent="0.25">
      <c r="A99" s="116" t="s">
        <v>104</v>
      </c>
      <c r="B99" s="83">
        <v>0.11700827383932565</v>
      </c>
      <c r="C99" s="36">
        <v>8.3574240363925606E-2</v>
      </c>
      <c r="D99" s="36">
        <v>6.8328543464315925E-2</v>
      </c>
      <c r="E99" s="36">
        <v>9.6843268667681462E-2</v>
      </c>
      <c r="F99" s="36">
        <v>0.11617830153487056</v>
      </c>
      <c r="G99" s="36">
        <v>0.12568020848703662</v>
      </c>
      <c r="H99" s="36">
        <v>8.8495629721761893E-2</v>
      </c>
      <c r="I99" s="109">
        <v>0.1</v>
      </c>
      <c r="J99" s="36">
        <v>0.1</v>
      </c>
      <c r="K99" s="36">
        <v>0.1</v>
      </c>
      <c r="L99" s="36">
        <v>0.1</v>
      </c>
      <c r="M99" s="36">
        <v>0.1</v>
      </c>
      <c r="N99" s="36">
        <v>0.1</v>
      </c>
      <c r="O99" s="36">
        <v>0.1</v>
      </c>
      <c r="P99" s="36">
        <v>0.1</v>
      </c>
      <c r="Q99" s="36">
        <v>0.1</v>
      </c>
      <c r="R99" s="36">
        <v>0.1</v>
      </c>
      <c r="S99" s="37">
        <v>0.1</v>
      </c>
    </row>
    <row r="101" spans="1:19" x14ac:dyDescent="0.25">
      <c r="A101" s="168"/>
      <c r="B101" s="157"/>
      <c r="C101" s="157"/>
      <c r="D101" s="157"/>
      <c r="E101" s="157"/>
      <c r="F101" s="157"/>
      <c r="G101" s="157"/>
      <c r="H101" s="157"/>
      <c r="I101" s="157"/>
      <c r="J101" s="157"/>
      <c r="K101" s="157"/>
      <c r="L101" s="157"/>
      <c r="M101" s="157"/>
    </row>
  </sheetData>
  <mergeCells count="2">
    <mergeCell ref="A2:L2"/>
    <mergeCell ref="A101:M101"/>
  </mergeCells>
  <hyperlinks>
    <hyperlink ref="A1" location="Содержание!A1" display="          К содержанию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2"/>
  <sheetViews>
    <sheetView workbookViewId="0">
      <selection activeCell="H7" sqref="H7"/>
    </sheetView>
  </sheetViews>
  <sheetFormatPr defaultRowHeight="15.75" x14ac:dyDescent="0.25"/>
  <cols>
    <col min="1" max="1" width="53.85546875" style="102" customWidth="1"/>
    <col min="2" max="5" width="9.140625" style="5"/>
    <col min="6" max="16384" width="9.140625" style="89"/>
  </cols>
  <sheetData>
    <row r="1" spans="1:8" ht="33" customHeight="1" x14ac:dyDescent="0.2">
      <c r="A1" s="88" t="s">
        <v>8</v>
      </c>
      <c r="B1" s="103"/>
      <c r="C1" s="103"/>
      <c r="D1" s="103"/>
      <c r="E1" s="103"/>
    </row>
    <row r="2" spans="1:8" ht="43.5" customHeight="1" x14ac:dyDescent="0.25">
      <c r="A2" s="172" t="s">
        <v>152</v>
      </c>
      <c r="B2" s="167"/>
      <c r="C2" s="167"/>
      <c r="D2" s="167"/>
      <c r="E2" s="167"/>
    </row>
    <row r="3" spans="1:8" ht="18.75" x14ac:dyDescent="0.25">
      <c r="A3" s="90"/>
      <c r="B3" s="104">
        <v>2016</v>
      </c>
      <c r="C3" s="145">
        <v>2017</v>
      </c>
      <c r="D3" s="145">
        <v>2018</v>
      </c>
      <c r="E3" s="145">
        <v>2019</v>
      </c>
      <c r="F3" s="145">
        <v>2020</v>
      </c>
      <c r="G3" s="145">
        <v>2021</v>
      </c>
      <c r="H3" s="145" t="s">
        <v>147</v>
      </c>
    </row>
    <row r="4" spans="1:8" x14ac:dyDescent="0.2">
      <c r="A4" s="92" t="s">
        <v>114</v>
      </c>
      <c r="B4" s="105">
        <v>99.999999999999986</v>
      </c>
      <c r="C4" s="93">
        <v>99.95</v>
      </c>
      <c r="D4" s="93">
        <v>99.999999999999986</v>
      </c>
      <c r="E4" s="93">
        <v>99.999999999999986</v>
      </c>
      <c r="F4" s="93">
        <v>99.999999999999986</v>
      </c>
      <c r="G4" s="93">
        <v>99.999999999999986</v>
      </c>
      <c r="H4" s="93">
        <v>100.00000000000003</v>
      </c>
    </row>
    <row r="5" spans="1:8" x14ac:dyDescent="0.2">
      <c r="A5" s="92" t="s">
        <v>10</v>
      </c>
      <c r="B5" s="105">
        <v>35.099999999999994</v>
      </c>
      <c r="C5" s="93">
        <v>34.9</v>
      </c>
      <c r="D5" s="93">
        <v>34.5</v>
      </c>
      <c r="E5" s="93">
        <v>34.9</v>
      </c>
      <c r="F5" s="93">
        <f>SUM(F6:F23)</f>
        <v>36.200000000000003</v>
      </c>
      <c r="G5" s="93">
        <v>34</v>
      </c>
      <c r="H5" s="93">
        <v>33.5</v>
      </c>
    </row>
    <row r="6" spans="1:8" ht="15" x14ac:dyDescent="0.25">
      <c r="A6" s="96" t="s">
        <v>11</v>
      </c>
      <c r="B6" s="106">
        <v>1.1000000000000001</v>
      </c>
      <c r="C6" s="29">
        <v>1</v>
      </c>
      <c r="D6" s="29">
        <v>1</v>
      </c>
      <c r="E6" s="29">
        <v>1</v>
      </c>
      <c r="F6" s="29">
        <v>1.1000000000000001</v>
      </c>
      <c r="G6" s="29">
        <v>1.1000000000000001</v>
      </c>
      <c r="H6" s="30">
        <v>0.9</v>
      </c>
    </row>
    <row r="7" spans="1:8" ht="15" x14ac:dyDescent="0.25">
      <c r="A7" s="96" t="s">
        <v>12</v>
      </c>
      <c r="B7" s="107">
        <v>0.4</v>
      </c>
      <c r="C7" s="19">
        <v>0.4</v>
      </c>
      <c r="D7" s="19">
        <v>0.4</v>
      </c>
      <c r="E7" s="19">
        <v>0.4</v>
      </c>
      <c r="F7" s="19">
        <v>0.4</v>
      </c>
      <c r="G7" s="19">
        <v>0.4</v>
      </c>
      <c r="H7" s="22">
        <v>0.4</v>
      </c>
    </row>
    <row r="8" spans="1:8" ht="15" x14ac:dyDescent="0.25">
      <c r="A8" s="96" t="s">
        <v>13</v>
      </c>
      <c r="B8" s="107">
        <v>0.6</v>
      </c>
      <c r="C8" s="19">
        <v>0.6</v>
      </c>
      <c r="D8" s="19">
        <v>0.5</v>
      </c>
      <c r="E8" s="19">
        <v>0.6</v>
      </c>
      <c r="F8" s="19">
        <v>0.6</v>
      </c>
      <c r="G8" s="19">
        <v>0.6</v>
      </c>
      <c r="H8" s="22">
        <v>0.6</v>
      </c>
    </row>
    <row r="9" spans="1:8" ht="15" x14ac:dyDescent="0.25">
      <c r="A9" s="96" t="s">
        <v>14</v>
      </c>
      <c r="B9" s="107">
        <v>1.1000000000000001</v>
      </c>
      <c r="C9" s="19">
        <v>1.1000000000000001</v>
      </c>
      <c r="D9" s="19">
        <v>1.1000000000000001</v>
      </c>
      <c r="E9" s="19">
        <v>1.1000000000000001</v>
      </c>
      <c r="F9" s="19">
        <v>1.1000000000000001</v>
      </c>
      <c r="G9" s="19">
        <v>1</v>
      </c>
      <c r="H9" s="22">
        <v>1</v>
      </c>
    </row>
    <row r="10" spans="1:8" ht="15" x14ac:dyDescent="0.25">
      <c r="A10" s="96" t="s">
        <v>15</v>
      </c>
      <c r="B10" s="107">
        <v>0.3</v>
      </c>
      <c r="C10" s="19">
        <v>0.3</v>
      </c>
      <c r="D10" s="19">
        <v>0.19999999999999998</v>
      </c>
      <c r="E10" s="19">
        <v>0.3</v>
      </c>
      <c r="F10" s="19">
        <v>0.3</v>
      </c>
      <c r="G10" s="19">
        <v>0.3</v>
      </c>
      <c r="H10" s="22">
        <v>0.3</v>
      </c>
    </row>
    <row r="11" spans="1:8" ht="15" x14ac:dyDescent="0.25">
      <c r="A11" s="96" t="s">
        <v>16</v>
      </c>
      <c r="B11" s="107">
        <v>0.6</v>
      </c>
      <c r="C11" s="19">
        <v>0.6</v>
      </c>
      <c r="D11" s="19">
        <v>0.6</v>
      </c>
      <c r="E11" s="19">
        <v>0.6</v>
      </c>
      <c r="F11" s="19">
        <v>0.6</v>
      </c>
      <c r="G11" s="19">
        <v>0.5</v>
      </c>
      <c r="H11" s="22">
        <v>0.5</v>
      </c>
    </row>
    <row r="12" spans="1:8" ht="15" x14ac:dyDescent="0.25">
      <c r="A12" s="96" t="s">
        <v>17</v>
      </c>
      <c r="B12" s="107">
        <v>0.2</v>
      </c>
      <c r="C12" s="19">
        <v>0.2</v>
      </c>
      <c r="D12" s="19">
        <v>0.2</v>
      </c>
      <c r="E12" s="19">
        <v>0.2</v>
      </c>
      <c r="F12" s="19">
        <v>0.2</v>
      </c>
      <c r="G12" s="19">
        <v>0.2</v>
      </c>
      <c r="H12" s="22">
        <v>0.2</v>
      </c>
    </row>
    <row r="13" spans="1:8" ht="15" x14ac:dyDescent="0.25">
      <c r="A13" s="96" t="s">
        <v>18</v>
      </c>
      <c r="B13" s="107">
        <v>0.5</v>
      </c>
      <c r="C13" s="19">
        <v>0.5</v>
      </c>
      <c r="D13" s="19">
        <v>0.5</v>
      </c>
      <c r="E13" s="19">
        <v>0.5</v>
      </c>
      <c r="F13" s="19">
        <v>0.6</v>
      </c>
      <c r="G13" s="19">
        <v>0.6</v>
      </c>
      <c r="H13" s="22">
        <v>0.5</v>
      </c>
    </row>
    <row r="14" spans="1:8" ht="15" x14ac:dyDescent="0.25">
      <c r="A14" s="96" t="s">
        <v>19</v>
      </c>
      <c r="B14" s="107">
        <v>0.7</v>
      </c>
      <c r="C14" s="19">
        <v>0.6</v>
      </c>
      <c r="D14" s="19">
        <v>0.7</v>
      </c>
      <c r="E14" s="19">
        <v>0.6</v>
      </c>
      <c r="F14" s="19">
        <v>0.7</v>
      </c>
      <c r="G14" s="19">
        <v>0.7</v>
      </c>
      <c r="H14" s="22">
        <v>0.6</v>
      </c>
    </row>
    <row r="15" spans="1:8" ht="15" x14ac:dyDescent="0.25">
      <c r="A15" s="96" t="s">
        <v>20</v>
      </c>
      <c r="B15" s="107">
        <v>5.7</v>
      </c>
      <c r="C15" s="19">
        <v>5.4</v>
      </c>
      <c r="D15" s="19">
        <v>5.0999999999999996</v>
      </c>
      <c r="E15" s="19">
        <v>5.4</v>
      </c>
      <c r="F15" s="19">
        <v>5.7</v>
      </c>
      <c r="G15" s="19">
        <v>5.5</v>
      </c>
      <c r="H15" s="22">
        <v>5.4</v>
      </c>
    </row>
    <row r="16" spans="1:8" ht="15" x14ac:dyDescent="0.25">
      <c r="A16" s="96" t="s">
        <v>21</v>
      </c>
      <c r="B16" s="107">
        <v>0.3</v>
      </c>
      <c r="C16" s="19">
        <v>0.3</v>
      </c>
      <c r="D16" s="19">
        <v>0.3</v>
      </c>
      <c r="E16" s="19">
        <v>0.3</v>
      </c>
      <c r="F16" s="19">
        <v>0.3</v>
      </c>
      <c r="G16" s="19">
        <v>0.3</v>
      </c>
      <c r="H16" s="22">
        <v>0.3</v>
      </c>
    </row>
    <row r="17" spans="1:8" ht="15" x14ac:dyDescent="0.25">
      <c r="A17" s="96" t="s">
        <v>22</v>
      </c>
      <c r="B17" s="107">
        <v>0.5</v>
      </c>
      <c r="C17" s="19">
        <v>0.5</v>
      </c>
      <c r="D17" s="19">
        <v>0.5</v>
      </c>
      <c r="E17" s="19">
        <v>0.5</v>
      </c>
      <c r="F17" s="19">
        <v>0.5</v>
      </c>
      <c r="G17" s="19">
        <v>0.4</v>
      </c>
      <c r="H17" s="22">
        <v>0.4</v>
      </c>
    </row>
    <row r="18" spans="1:8" ht="15" x14ac:dyDescent="0.25">
      <c r="A18" s="96" t="s">
        <v>23</v>
      </c>
      <c r="B18" s="107">
        <v>0.4</v>
      </c>
      <c r="C18" s="19">
        <v>0.4</v>
      </c>
      <c r="D18" s="19">
        <v>0.4</v>
      </c>
      <c r="E18" s="19">
        <v>0.4</v>
      </c>
      <c r="F18" s="19">
        <v>0.4</v>
      </c>
      <c r="G18" s="19">
        <v>0.4</v>
      </c>
      <c r="H18" s="22">
        <v>0.3</v>
      </c>
    </row>
    <row r="19" spans="1:8" ht="15" x14ac:dyDescent="0.25">
      <c r="A19" s="96" t="s">
        <v>24</v>
      </c>
      <c r="B19" s="107">
        <v>0.4</v>
      </c>
      <c r="C19" s="19">
        <v>0.4</v>
      </c>
      <c r="D19" s="19">
        <v>0.4</v>
      </c>
      <c r="E19" s="19">
        <v>0.4</v>
      </c>
      <c r="F19" s="19">
        <v>0.4</v>
      </c>
      <c r="G19" s="19">
        <v>0.4</v>
      </c>
      <c r="H19" s="22">
        <v>0.3</v>
      </c>
    </row>
    <row r="20" spans="1:8" ht="15" x14ac:dyDescent="0.25">
      <c r="A20" s="96" t="s">
        <v>25</v>
      </c>
      <c r="B20" s="107">
        <v>0.5</v>
      </c>
      <c r="C20" s="19">
        <v>0.5</v>
      </c>
      <c r="D20" s="19">
        <v>0.5</v>
      </c>
      <c r="E20" s="19">
        <v>0.5</v>
      </c>
      <c r="F20" s="19">
        <v>0.5</v>
      </c>
      <c r="G20" s="19">
        <v>0.5</v>
      </c>
      <c r="H20" s="22">
        <v>0.4</v>
      </c>
    </row>
    <row r="21" spans="1:8" ht="15" x14ac:dyDescent="0.25">
      <c r="A21" s="96" t="s">
        <v>26</v>
      </c>
      <c r="B21" s="107">
        <v>0.7</v>
      </c>
      <c r="C21" s="19">
        <v>0.7</v>
      </c>
      <c r="D21" s="19">
        <v>0.7</v>
      </c>
      <c r="E21" s="19">
        <v>0.7</v>
      </c>
      <c r="F21" s="19">
        <v>0.8</v>
      </c>
      <c r="G21" s="19">
        <v>0.7</v>
      </c>
      <c r="H21" s="22">
        <v>0.7</v>
      </c>
    </row>
    <row r="22" spans="1:8" ht="15" x14ac:dyDescent="0.25">
      <c r="A22" s="96" t="s">
        <v>27</v>
      </c>
      <c r="B22" s="107">
        <v>0.7</v>
      </c>
      <c r="C22" s="19">
        <v>0.7</v>
      </c>
      <c r="D22" s="19">
        <v>0.6</v>
      </c>
      <c r="E22" s="29">
        <v>0.6</v>
      </c>
      <c r="F22" s="19">
        <v>0.6</v>
      </c>
      <c r="G22" s="19">
        <v>0.6</v>
      </c>
      <c r="H22" s="30">
        <v>0.5</v>
      </c>
    </row>
    <row r="23" spans="1:8" ht="15" x14ac:dyDescent="0.25">
      <c r="A23" s="96" t="s">
        <v>28</v>
      </c>
      <c r="B23" s="108">
        <v>20.399999999999999</v>
      </c>
      <c r="C23" s="26">
        <v>20.7</v>
      </c>
      <c r="D23" s="26">
        <v>20.8</v>
      </c>
      <c r="E23" s="19">
        <v>20.8</v>
      </c>
      <c r="F23" s="26">
        <v>21.4</v>
      </c>
      <c r="G23" s="26">
        <v>19.799999999999997</v>
      </c>
      <c r="H23" s="22">
        <v>20.2</v>
      </c>
    </row>
    <row r="24" spans="1:8" x14ac:dyDescent="0.2">
      <c r="A24" s="95" t="s">
        <v>29</v>
      </c>
      <c r="B24" s="105">
        <v>11.299999999999999</v>
      </c>
      <c r="C24" s="93">
        <v>10.85</v>
      </c>
      <c r="D24" s="93">
        <v>11</v>
      </c>
      <c r="E24" s="93">
        <v>10.999999999999998</v>
      </c>
      <c r="F24" s="93">
        <f>SUM(F25:F36)-F28-F29</f>
        <v>11.200000000000001</v>
      </c>
      <c r="G24" s="93">
        <v>13.700000000000001</v>
      </c>
      <c r="H24" s="93">
        <v>13.3</v>
      </c>
    </row>
    <row r="25" spans="1:8" ht="15" x14ac:dyDescent="0.25">
      <c r="A25" s="96" t="s">
        <v>30</v>
      </c>
      <c r="B25" s="107">
        <v>0.3</v>
      </c>
      <c r="C25" s="19">
        <v>0.3</v>
      </c>
      <c r="D25" s="19">
        <v>0.3</v>
      </c>
      <c r="E25" s="29">
        <v>0.3</v>
      </c>
      <c r="F25" s="19">
        <v>0.3</v>
      </c>
      <c r="G25" s="19">
        <v>0.4</v>
      </c>
      <c r="H25" s="30">
        <v>0.3</v>
      </c>
    </row>
    <row r="26" spans="1:8" ht="15" x14ac:dyDescent="0.25">
      <c r="A26" s="96" t="s">
        <v>31</v>
      </c>
      <c r="B26" s="107">
        <v>0.8</v>
      </c>
      <c r="C26" s="19">
        <v>0.8</v>
      </c>
      <c r="D26" s="19">
        <v>0.8</v>
      </c>
      <c r="E26" s="19">
        <v>0.8</v>
      </c>
      <c r="F26" s="19">
        <v>0.6</v>
      </c>
      <c r="G26" s="19">
        <v>0.7</v>
      </c>
      <c r="H26" s="22">
        <v>0.7</v>
      </c>
    </row>
    <row r="27" spans="1:8" ht="15" x14ac:dyDescent="0.25">
      <c r="A27" s="96" t="s">
        <v>32</v>
      </c>
      <c r="B27" s="107">
        <v>1</v>
      </c>
      <c r="C27" s="19">
        <v>0.9</v>
      </c>
      <c r="D27" s="19">
        <v>1</v>
      </c>
      <c r="E27" s="19">
        <v>0.9</v>
      </c>
      <c r="F27" s="19">
        <v>0.8</v>
      </c>
      <c r="G27" s="19">
        <v>0.9</v>
      </c>
      <c r="H27" s="22">
        <v>0.8</v>
      </c>
    </row>
    <row r="28" spans="1:8" ht="15" x14ac:dyDescent="0.25">
      <c r="A28" s="96" t="s">
        <v>115</v>
      </c>
      <c r="B28" s="107">
        <v>0.4</v>
      </c>
      <c r="C28" s="19">
        <v>0.3</v>
      </c>
      <c r="D28" s="19">
        <v>0.4</v>
      </c>
      <c r="E28" s="19">
        <v>0.3</v>
      </c>
      <c r="F28" s="19">
        <v>0.2</v>
      </c>
      <c r="G28" s="19">
        <v>0.3</v>
      </c>
      <c r="H28" s="22">
        <v>0.3</v>
      </c>
    </row>
    <row r="29" spans="1:8" ht="15" x14ac:dyDescent="0.25">
      <c r="A29" s="90" t="s">
        <v>116</v>
      </c>
      <c r="B29" s="107">
        <v>0.6</v>
      </c>
      <c r="C29" s="19">
        <v>0.6</v>
      </c>
      <c r="D29" s="19">
        <v>0.6</v>
      </c>
      <c r="E29" s="19">
        <v>0.6</v>
      </c>
      <c r="F29" s="19">
        <v>0.6</v>
      </c>
      <c r="G29" s="19">
        <v>0.6</v>
      </c>
      <c r="H29" s="22">
        <v>0.5</v>
      </c>
    </row>
    <row r="30" spans="1:8" ht="15" x14ac:dyDescent="0.25">
      <c r="A30" s="96" t="s">
        <v>36</v>
      </c>
      <c r="B30" s="107">
        <v>0.7</v>
      </c>
      <c r="C30" s="19">
        <v>0.7</v>
      </c>
      <c r="D30" s="19">
        <v>0.7</v>
      </c>
      <c r="E30" s="19">
        <v>0.7</v>
      </c>
      <c r="F30" s="19">
        <v>0.7</v>
      </c>
      <c r="G30" s="19">
        <v>0.8</v>
      </c>
      <c r="H30" s="22">
        <v>0.7</v>
      </c>
    </row>
    <row r="31" spans="1:8" ht="15" x14ac:dyDescent="0.25">
      <c r="A31" s="96" t="s">
        <v>37</v>
      </c>
      <c r="B31" s="107">
        <v>0.6</v>
      </c>
      <c r="C31" s="19">
        <v>0.5</v>
      </c>
      <c r="D31" s="19">
        <v>0.5</v>
      </c>
      <c r="E31" s="19">
        <v>0.5</v>
      </c>
      <c r="F31" s="19">
        <v>0.6</v>
      </c>
      <c r="G31" s="19">
        <v>0.6</v>
      </c>
      <c r="H31" s="22">
        <v>0.5</v>
      </c>
    </row>
    <row r="32" spans="1:8" ht="15" x14ac:dyDescent="0.25">
      <c r="A32" s="96" t="s">
        <v>38</v>
      </c>
      <c r="B32" s="107">
        <v>1.3</v>
      </c>
      <c r="C32" s="19">
        <v>1.2</v>
      </c>
      <c r="D32" s="19">
        <v>1.3</v>
      </c>
      <c r="E32" s="19">
        <v>1.3</v>
      </c>
      <c r="F32" s="19">
        <v>1.3</v>
      </c>
      <c r="G32" s="19">
        <v>1.2</v>
      </c>
      <c r="H32" s="22">
        <v>1.2</v>
      </c>
    </row>
    <row r="33" spans="1:8" ht="15" x14ac:dyDescent="0.25">
      <c r="A33" s="96" t="s">
        <v>39</v>
      </c>
      <c r="B33" s="107">
        <v>0.6</v>
      </c>
      <c r="C33" s="19">
        <v>0.6</v>
      </c>
      <c r="D33" s="19">
        <v>0.6</v>
      </c>
      <c r="E33" s="19">
        <v>0.6</v>
      </c>
      <c r="F33" s="19">
        <v>0.8</v>
      </c>
      <c r="G33" s="19">
        <v>0.9</v>
      </c>
      <c r="H33" s="22">
        <v>0.8</v>
      </c>
    </row>
    <row r="34" spans="1:8" ht="15" x14ac:dyDescent="0.25">
      <c r="A34" s="96" t="s">
        <v>40</v>
      </c>
      <c r="B34" s="107">
        <v>0.3</v>
      </c>
      <c r="C34" s="19">
        <v>0.25</v>
      </c>
      <c r="D34" s="19">
        <v>0.3</v>
      </c>
      <c r="E34" s="19">
        <v>0.3</v>
      </c>
      <c r="F34" s="19">
        <v>0.3</v>
      </c>
      <c r="G34" s="19">
        <v>0.3</v>
      </c>
      <c r="H34" s="22">
        <v>0.3</v>
      </c>
    </row>
    <row r="35" spans="1:8" ht="15" x14ac:dyDescent="0.25">
      <c r="A35" s="96" t="s">
        <v>41</v>
      </c>
      <c r="B35" s="107">
        <v>0.2</v>
      </c>
      <c r="C35" s="19">
        <v>0.2</v>
      </c>
      <c r="D35" s="19">
        <v>0.2</v>
      </c>
      <c r="E35" s="19">
        <v>0.2</v>
      </c>
      <c r="F35" s="19">
        <v>0.2</v>
      </c>
      <c r="G35" s="19">
        <v>0.2</v>
      </c>
      <c r="H35" s="22">
        <v>0.2</v>
      </c>
    </row>
    <row r="36" spans="1:8" ht="15" x14ac:dyDescent="0.25">
      <c r="A36" s="96" t="s">
        <v>42</v>
      </c>
      <c r="B36" s="107">
        <v>5.5</v>
      </c>
      <c r="C36" s="19">
        <v>5.4</v>
      </c>
      <c r="D36" s="19">
        <v>5.3</v>
      </c>
      <c r="E36" s="19">
        <v>5.4</v>
      </c>
      <c r="F36" s="19">
        <v>5.6</v>
      </c>
      <c r="G36" s="19">
        <v>7.7</v>
      </c>
      <c r="H36" s="22">
        <v>7.8000000000000007</v>
      </c>
    </row>
    <row r="37" spans="1:8" x14ac:dyDescent="0.2">
      <c r="A37" s="95" t="s">
        <v>43</v>
      </c>
      <c r="B37" s="105">
        <v>7.3000000000000007</v>
      </c>
      <c r="C37" s="93">
        <v>7.2</v>
      </c>
      <c r="D37" s="93">
        <v>6.8999999999999995</v>
      </c>
      <c r="E37" s="93">
        <v>6.8</v>
      </c>
      <c r="F37" s="93">
        <f>SUM(F38:F45)</f>
        <v>7.0999999999999988</v>
      </c>
      <c r="G37" s="93">
        <v>6.6000000000000005</v>
      </c>
      <c r="H37" s="93">
        <v>7.1000000000000005</v>
      </c>
    </row>
    <row r="38" spans="1:8" ht="15" x14ac:dyDescent="0.25">
      <c r="A38" s="96" t="s">
        <v>44</v>
      </c>
      <c r="B38" s="107">
        <v>0.1</v>
      </c>
      <c r="C38" s="19">
        <v>0.1</v>
      </c>
      <c r="D38" s="19">
        <v>0.1</v>
      </c>
      <c r="E38" s="29">
        <v>0.1</v>
      </c>
      <c r="F38" s="19">
        <v>0.2</v>
      </c>
      <c r="G38" s="19">
        <v>0.1</v>
      </c>
      <c r="H38" s="30">
        <v>0.1</v>
      </c>
    </row>
    <row r="39" spans="1:8" ht="15" x14ac:dyDescent="0.25">
      <c r="A39" s="96" t="s">
        <v>45</v>
      </c>
      <c r="B39" s="107">
        <v>0.1</v>
      </c>
      <c r="C39" s="19">
        <v>0.1</v>
      </c>
      <c r="D39" s="19">
        <v>0.1</v>
      </c>
      <c r="E39" s="19">
        <v>0.1</v>
      </c>
      <c r="F39" s="19">
        <v>0.1</v>
      </c>
      <c r="G39" s="19">
        <v>0.1</v>
      </c>
      <c r="H39" s="22">
        <v>0.1</v>
      </c>
    </row>
    <row r="40" spans="1:8" ht="15" x14ac:dyDescent="0.25">
      <c r="A40" s="96" t="s">
        <v>46</v>
      </c>
      <c r="B40" s="107">
        <v>0.5</v>
      </c>
      <c r="C40" s="19">
        <v>0.5</v>
      </c>
      <c r="D40" s="19">
        <v>0.5</v>
      </c>
      <c r="E40" s="19">
        <v>0.5</v>
      </c>
      <c r="F40" s="19">
        <v>0.5</v>
      </c>
      <c r="G40" s="19">
        <v>0.5</v>
      </c>
      <c r="H40" s="22">
        <v>0.5</v>
      </c>
    </row>
    <row r="41" spans="1:8" ht="15" x14ac:dyDescent="0.25">
      <c r="A41" s="96" t="s">
        <v>47</v>
      </c>
      <c r="B41" s="107">
        <v>3</v>
      </c>
      <c r="C41" s="19">
        <v>3</v>
      </c>
      <c r="D41" s="19">
        <v>2.8</v>
      </c>
      <c r="E41" s="19">
        <v>2.7</v>
      </c>
      <c r="F41" s="19">
        <v>2.8</v>
      </c>
      <c r="G41" s="19">
        <v>2.7</v>
      </c>
      <c r="H41" s="22">
        <v>3.1</v>
      </c>
    </row>
    <row r="42" spans="1:8" ht="15" x14ac:dyDescent="0.25">
      <c r="A42" s="96" t="s">
        <v>48</v>
      </c>
      <c r="B42" s="107">
        <v>0.5</v>
      </c>
      <c r="C42" s="19">
        <v>0.5</v>
      </c>
      <c r="D42" s="19">
        <v>0.6</v>
      </c>
      <c r="E42" s="19">
        <v>0.6</v>
      </c>
      <c r="F42" s="19">
        <v>0.6</v>
      </c>
      <c r="G42" s="19">
        <v>0.5</v>
      </c>
      <c r="H42" s="22">
        <v>0.5</v>
      </c>
    </row>
    <row r="43" spans="1:8" ht="15" x14ac:dyDescent="0.25">
      <c r="A43" s="96" t="s">
        <v>49</v>
      </c>
      <c r="B43" s="107">
        <v>1.1000000000000001</v>
      </c>
      <c r="C43" s="19">
        <v>1.1000000000000001</v>
      </c>
      <c r="D43" s="19">
        <v>1</v>
      </c>
      <c r="E43" s="19">
        <v>1</v>
      </c>
      <c r="F43" s="19">
        <v>1</v>
      </c>
      <c r="G43" s="19">
        <v>0.9</v>
      </c>
      <c r="H43" s="22">
        <v>0.9</v>
      </c>
    </row>
    <row r="44" spans="1:8" ht="15" x14ac:dyDescent="0.25">
      <c r="A44" s="96" t="s">
        <v>50</v>
      </c>
      <c r="B44" s="107">
        <v>1.9</v>
      </c>
      <c r="C44" s="19">
        <v>1.8</v>
      </c>
      <c r="D44" s="19">
        <v>1.7</v>
      </c>
      <c r="E44" s="19">
        <v>1.7</v>
      </c>
      <c r="F44" s="19">
        <v>1.8</v>
      </c>
      <c r="G44" s="19">
        <v>1.7</v>
      </c>
      <c r="H44" s="22">
        <v>1.7</v>
      </c>
    </row>
    <row r="45" spans="1:8" ht="15.75" customHeight="1" x14ac:dyDescent="0.25">
      <c r="A45" s="96" t="s">
        <v>51</v>
      </c>
      <c r="B45" s="107">
        <v>0.1</v>
      </c>
      <c r="C45" s="19">
        <v>0.1</v>
      </c>
      <c r="D45" s="19">
        <v>0.1</v>
      </c>
      <c r="E45" s="19">
        <v>0.1</v>
      </c>
      <c r="F45" s="19">
        <v>0.1</v>
      </c>
      <c r="G45" s="19">
        <v>0.1</v>
      </c>
      <c r="H45" s="22">
        <v>0.2</v>
      </c>
    </row>
    <row r="46" spans="1:8" x14ac:dyDescent="0.2">
      <c r="A46" s="95" t="s">
        <v>52</v>
      </c>
      <c r="B46" s="105">
        <v>2.7</v>
      </c>
      <c r="C46" s="93">
        <v>2.6</v>
      </c>
      <c r="D46" s="93">
        <v>2.4</v>
      </c>
      <c r="E46" s="93">
        <v>2.5</v>
      </c>
      <c r="F46" s="93">
        <f>SUM(F47:F53)</f>
        <v>2.6</v>
      </c>
      <c r="G46" s="93">
        <v>2.2999999999999998</v>
      </c>
      <c r="H46" s="93">
        <v>2.2999999999999998</v>
      </c>
    </row>
    <row r="47" spans="1:8" ht="15" x14ac:dyDescent="0.25">
      <c r="A47" s="96" t="s">
        <v>53</v>
      </c>
      <c r="B47" s="107">
        <v>0.8</v>
      </c>
      <c r="C47" s="19">
        <v>0.8</v>
      </c>
      <c r="D47" s="19">
        <v>0.7</v>
      </c>
      <c r="E47" s="29">
        <v>0.8</v>
      </c>
      <c r="F47" s="19">
        <v>0.8</v>
      </c>
      <c r="G47" s="19">
        <v>0.7</v>
      </c>
      <c r="H47" s="30">
        <v>0.6</v>
      </c>
    </row>
    <row r="48" spans="1:8" ht="15" x14ac:dyDescent="0.25">
      <c r="A48" s="96" t="s">
        <v>54</v>
      </c>
      <c r="B48" s="107">
        <v>0.1</v>
      </c>
      <c r="C48" s="19">
        <v>0.1</v>
      </c>
      <c r="D48" s="19">
        <v>0.1</v>
      </c>
      <c r="E48" s="19">
        <v>0.1</v>
      </c>
      <c r="F48" s="19">
        <v>0.1</v>
      </c>
      <c r="G48" s="19">
        <v>0.1</v>
      </c>
      <c r="H48" s="22">
        <v>0.1</v>
      </c>
    </row>
    <row r="49" spans="1:8" ht="15" x14ac:dyDescent="0.25">
      <c r="A49" s="96" t="s">
        <v>55</v>
      </c>
      <c r="B49" s="107">
        <v>0.2</v>
      </c>
      <c r="C49" s="19">
        <v>0.2</v>
      </c>
      <c r="D49" s="19">
        <v>0.2</v>
      </c>
      <c r="E49" s="19">
        <v>0.2</v>
      </c>
      <c r="F49" s="19">
        <v>0.2</v>
      </c>
      <c r="G49" s="19">
        <v>0.2</v>
      </c>
      <c r="H49" s="22">
        <v>0.2</v>
      </c>
    </row>
    <row r="50" spans="1:8" ht="15" x14ac:dyDescent="0.25">
      <c r="A50" s="96" t="s">
        <v>56</v>
      </c>
      <c r="B50" s="107">
        <v>0.1</v>
      </c>
      <c r="C50" s="19">
        <v>0.1</v>
      </c>
      <c r="D50" s="19">
        <v>0.1</v>
      </c>
      <c r="E50" s="19">
        <v>0.1</v>
      </c>
      <c r="F50" s="19">
        <v>0.1</v>
      </c>
      <c r="G50" s="19">
        <v>0.1</v>
      </c>
      <c r="H50" s="22">
        <v>0.1</v>
      </c>
    </row>
    <row r="51" spans="1:8" ht="15" x14ac:dyDescent="0.25">
      <c r="A51" s="96" t="s">
        <v>57</v>
      </c>
      <c r="B51" s="107">
        <v>0.2</v>
      </c>
      <c r="C51" s="19">
        <v>0.2</v>
      </c>
      <c r="D51" s="19">
        <v>0.2</v>
      </c>
      <c r="E51" s="19">
        <v>0.2</v>
      </c>
      <c r="F51" s="19">
        <v>0.2</v>
      </c>
      <c r="G51" s="19">
        <v>0.2</v>
      </c>
      <c r="H51" s="22">
        <v>0.2</v>
      </c>
    </row>
    <row r="52" spans="1:8" ht="15" x14ac:dyDescent="0.25">
      <c r="A52" s="96" t="s">
        <v>58</v>
      </c>
      <c r="B52" s="107">
        <v>0.3</v>
      </c>
      <c r="C52" s="19">
        <v>0.3</v>
      </c>
      <c r="D52" s="19">
        <v>0.2</v>
      </c>
      <c r="E52" s="19">
        <v>0.19999999999999998</v>
      </c>
      <c r="F52" s="19">
        <v>0.3</v>
      </c>
      <c r="G52" s="19">
        <v>0.2</v>
      </c>
      <c r="H52" s="22">
        <v>0.2</v>
      </c>
    </row>
    <row r="53" spans="1:8" ht="15" x14ac:dyDescent="0.25">
      <c r="A53" s="96" t="s">
        <v>59</v>
      </c>
      <c r="B53" s="107">
        <v>1</v>
      </c>
      <c r="C53" s="19">
        <v>0.9</v>
      </c>
      <c r="D53" s="19">
        <v>0.9</v>
      </c>
      <c r="E53" s="19">
        <v>0.9</v>
      </c>
      <c r="F53" s="19">
        <v>0.9</v>
      </c>
      <c r="G53" s="19">
        <v>0.8</v>
      </c>
      <c r="H53" s="22">
        <v>0.9</v>
      </c>
    </row>
    <row r="54" spans="1:8" x14ac:dyDescent="0.2">
      <c r="A54" s="97" t="s">
        <v>60</v>
      </c>
      <c r="B54" s="105">
        <v>14.799999999999999</v>
      </c>
      <c r="C54" s="93">
        <v>14.8</v>
      </c>
      <c r="D54" s="93">
        <v>14.9</v>
      </c>
      <c r="E54" s="93">
        <v>15.000000000000002</v>
      </c>
      <c r="F54" s="93">
        <f>SUM(F55:F68)</f>
        <v>14.499999999999998</v>
      </c>
      <c r="G54" s="93">
        <v>13.900000000000002</v>
      </c>
      <c r="H54" s="93">
        <v>13.9</v>
      </c>
    </row>
    <row r="55" spans="1:8" ht="15" x14ac:dyDescent="0.25">
      <c r="A55" s="98" t="s">
        <v>61</v>
      </c>
      <c r="B55" s="107">
        <v>1.9</v>
      </c>
      <c r="C55" s="19">
        <v>1.9</v>
      </c>
      <c r="D55" s="19">
        <v>1.9</v>
      </c>
      <c r="E55" s="29">
        <v>1.9</v>
      </c>
      <c r="F55" s="19">
        <v>1.8</v>
      </c>
      <c r="G55" s="19">
        <v>1.6</v>
      </c>
      <c r="H55" s="30">
        <v>1.6</v>
      </c>
    </row>
    <row r="56" spans="1:8" ht="15" x14ac:dyDescent="0.25">
      <c r="A56" s="98" t="s">
        <v>62</v>
      </c>
      <c r="B56" s="107">
        <v>0.2</v>
      </c>
      <c r="C56" s="19">
        <v>0.2</v>
      </c>
      <c r="D56" s="19">
        <v>0.2</v>
      </c>
      <c r="E56" s="19">
        <v>0.2</v>
      </c>
      <c r="F56" s="19">
        <v>0.2</v>
      </c>
      <c r="G56" s="19">
        <v>0.2</v>
      </c>
      <c r="H56" s="22">
        <v>0.2</v>
      </c>
    </row>
    <row r="57" spans="1:8" ht="15" x14ac:dyDescent="0.25">
      <c r="A57" s="98" t="s">
        <v>63</v>
      </c>
      <c r="B57" s="107">
        <v>0.3</v>
      </c>
      <c r="C57" s="19">
        <v>0.3</v>
      </c>
      <c r="D57" s="19">
        <v>0.3</v>
      </c>
      <c r="E57" s="19">
        <v>0.3</v>
      </c>
      <c r="F57" s="19">
        <v>0.3</v>
      </c>
      <c r="G57" s="19">
        <v>0.2</v>
      </c>
      <c r="H57" s="22">
        <v>0.2</v>
      </c>
    </row>
    <row r="58" spans="1:8" ht="15" x14ac:dyDescent="0.25">
      <c r="A58" s="98" t="s">
        <v>64</v>
      </c>
      <c r="B58" s="107">
        <v>2.8</v>
      </c>
      <c r="C58" s="19">
        <v>2.8</v>
      </c>
      <c r="D58" s="19">
        <v>2.9</v>
      </c>
      <c r="E58" s="19">
        <v>3</v>
      </c>
      <c r="F58" s="19">
        <v>2.8</v>
      </c>
      <c r="G58" s="19">
        <v>2.9</v>
      </c>
      <c r="H58" s="22">
        <v>3</v>
      </c>
    </row>
    <row r="59" spans="1:8" ht="15" x14ac:dyDescent="0.25">
      <c r="A59" s="98" t="s">
        <v>65</v>
      </c>
      <c r="B59" s="107">
        <v>0.8</v>
      </c>
      <c r="C59" s="19">
        <v>0.7</v>
      </c>
      <c r="D59" s="19">
        <v>0.8</v>
      </c>
      <c r="E59" s="19">
        <v>0.8</v>
      </c>
      <c r="F59" s="19">
        <v>0.7</v>
      </c>
      <c r="G59" s="19">
        <v>0.7</v>
      </c>
      <c r="H59" s="22">
        <v>0.7</v>
      </c>
    </row>
    <row r="60" spans="1:8" ht="15" x14ac:dyDescent="0.25">
      <c r="A60" s="98" t="s">
        <v>66</v>
      </c>
      <c r="B60" s="107">
        <v>0.4</v>
      </c>
      <c r="C60" s="19">
        <v>0.4</v>
      </c>
      <c r="D60" s="19">
        <v>0.4</v>
      </c>
      <c r="E60" s="19">
        <v>0.4</v>
      </c>
      <c r="F60" s="19">
        <v>0.4</v>
      </c>
      <c r="G60" s="19">
        <v>0.3</v>
      </c>
      <c r="H60" s="22">
        <v>0.4</v>
      </c>
    </row>
    <row r="61" spans="1:8" ht="15" x14ac:dyDescent="0.25">
      <c r="A61" s="96" t="s">
        <v>67</v>
      </c>
      <c r="B61" s="107">
        <v>1.5</v>
      </c>
      <c r="C61" s="19">
        <v>1.6</v>
      </c>
      <c r="D61" s="19">
        <v>1.6</v>
      </c>
      <c r="E61" s="19">
        <v>1.6</v>
      </c>
      <c r="F61" s="19">
        <v>1.5</v>
      </c>
      <c r="G61" s="19">
        <v>1.4</v>
      </c>
      <c r="H61" s="22">
        <v>1.4</v>
      </c>
    </row>
    <row r="62" spans="1:8" ht="15" x14ac:dyDescent="0.25">
      <c r="A62" s="96" t="s">
        <v>68</v>
      </c>
      <c r="B62" s="107">
        <v>0.4</v>
      </c>
      <c r="C62" s="19">
        <v>0.4</v>
      </c>
      <c r="D62" s="19">
        <v>0.4</v>
      </c>
      <c r="E62" s="29">
        <v>0.4</v>
      </c>
      <c r="F62" s="19">
        <v>0.4</v>
      </c>
      <c r="G62" s="19">
        <v>0.4</v>
      </c>
      <c r="H62" s="30">
        <v>0.4</v>
      </c>
    </row>
    <row r="63" spans="1:8" ht="15" x14ac:dyDescent="0.25">
      <c r="A63" s="96" t="s">
        <v>69</v>
      </c>
      <c r="B63" s="107">
        <v>1.7</v>
      </c>
      <c r="C63" s="19">
        <v>1.7</v>
      </c>
      <c r="D63" s="19">
        <v>1.7</v>
      </c>
      <c r="E63" s="19">
        <v>1.7</v>
      </c>
      <c r="F63" s="19">
        <v>1.7</v>
      </c>
      <c r="G63" s="19">
        <v>1.6</v>
      </c>
      <c r="H63" s="22">
        <v>1.6</v>
      </c>
    </row>
    <row r="64" spans="1:8" ht="15" x14ac:dyDescent="0.25">
      <c r="A64" s="96" t="s">
        <v>70</v>
      </c>
      <c r="B64" s="107">
        <v>1.1000000000000001</v>
      </c>
      <c r="C64" s="19">
        <v>1.1000000000000001</v>
      </c>
      <c r="D64" s="19">
        <v>1.2</v>
      </c>
      <c r="E64" s="19">
        <v>1.2</v>
      </c>
      <c r="F64" s="19">
        <v>1.1000000000000001</v>
      </c>
      <c r="G64" s="19">
        <v>1.2</v>
      </c>
      <c r="H64" s="22">
        <v>1.1000000000000001</v>
      </c>
    </row>
    <row r="65" spans="1:8" ht="15" x14ac:dyDescent="0.25">
      <c r="A65" s="96" t="s">
        <v>71</v>
      </c>
      <c r="B65" s="107">
        <v>0.5</v>
      </c>
      <c r="C65" s="19">
        <v>0.5</v>
      </c>
      <c r="D65" s="19">
        <v>0.5</v>
      </c>
      <c r="E65" s="19">
        <v>0.5</v>
      </c>
      <c r="F65" s="19">
        <v>0.5</v>
      </c>
      <c r="G65" s="19">
        <v>0.4</v>
      </c>
      <c r="H65" s="22">
        <v>0.4</v>
      </c>
    </row>
    <row r="66" spans="1:8" ht="15" x14ac:dyDescent="0.25">
      <c r="A66" s="96" t="s">
        <v>72</v>
      </c>
      <c r="B66" s="107">
        <v>1.8</v>
      </c>
      <c r="C66" s="19">
        <v>1.8</v>
      </c>
      <c r="D66" s="19">
        <v>1.8</v>
      </c>
      <c r="E66" s="19">
        <v>1.8</v>
      </c>
      <c r="F66" s="19">
        <v>1.7</v>
      </c>
      <c r="G66" s="19">
        <v>1.8</v>
      </c>
      <c r="H66" s="22">
        <v>1.7</v>
      </c>
    </row>
    <row r="67" spans="1:8" ht="15" x14ac:dyDescent="0.25">
      <c r="A67" s="98" t="s">
        <v>73</v>
      </c>
      <c r="B67" s="107">
        <v>0.9</v>
      </c>
      <c r="C67" s="19">
        <v>0.9</v>
      </c>
      <c r="D67" s="19">
        <v>0.8</v>
      </c>
      <c r="E67" s="19">
        <v>0.8</v>
      </c>
      <c r="F67" s="19">
        <v>0.9</v>
      </c>
      <c r="G67" s="19">
        <v>0.8</v>
      </c>
      <c r="H67" s="22">
        <v>0.8</v>
      </c>
    </row>
    <row r="68" spans="1:8" ht="15" x14ac:dyDescent="0.25">
      <c r="A68" s="98" t="s">
        <v>74</v>
      </c>
      <c r="B68" s="107">
        <v>0.5</v>
      </c>
      <c r="C68" s="19">
        <v>0.5</v>
      </c>
      <c r="D68" s="19">
        <v>0.4</v>
      </c>
      <c r="E68" s="19">
        <v>0.4</v>
      </c>
      <c r="F68" s="19">
        <v>0.5</v>
      </c>
      <c r="G68" s="19">
        <v>0.4</v>
      </c>
      <c r="H68" s="22">
        <v>0.4</v>
      </c>
    </row>
    <row r="69" spans="1:8" x14ac:dyDescent="0.2">
      <c r="A69" s="95" t="s">
        <v>75</v>
      </c>
      <c r="B69" s="105">
        <v>13.2</v>
      </c>
      <c r="C69" s="93">
        <v>13.800000000000004</v>
      </c>
      <c r="D69" s="93">
        <v>14.399999999999999</v>
      </c>
      <c r="E69" s="93">
        <v>13.900000000000002</v>
      </c>
      <c r="F69" s="93">
        <f>SUM(F70:F76)-F73-F74-F75</f>
        <v>12.399999999999999</v>
      </c>
      <c r="G69" s="93">
        <v>13.8</v>
      </c>
      <c r="H69" s="93">
        <v>14.200000000000003</v>
      </c>
    </row>
    <row r="70" spans="1:8" ht="15" x14ac:dyDescent="0.25">
      <c r="A70" s="99" t="s">
        <v>76</v>
      </c>
      <c r="B70" s="107">
        <v>0.3</v>
      </c>
      <c r="C70" s="19">
        <v>0.3</v>
      </c>
      <c r="D70" s="19">
        <v>0.2</v>
      </c>
      <c r="E70" s="29">
        <v>0.2</v>
      </c>
      <c r="F70" s="19">
        <v>0.3</v>
      </c>
      <c r="G70" s="19">
        <v>0.2</v>
      </c>
      <c r="H70" s="30">
        <v>0.2</v>
      </c>
    </row>
    <row r="71" spans="1:8" ht="15" x14ac:dyDescent="0.25">
      <c r="A71" s="99" t="s">
        <v>77</v>
      </c>
      <c r="B71" s="107">
        <v>2.8</v>
      </c>
      <c r="C71" s="19">
        <v>2.8</v>
      </c>
      <c r="D71" s="19">
        <v>2.7</v>
      </c>
      <c r="E71" s="19">
        <v>2.7</v>
      </c>
      <c r="F71" s="19">
        <v>2.7</v>
      </c>
      <c r="G71" s="19">
        <v>2.5</v>
      </c>
      <c r="H71" s="30">
        <v>2.5</v>
      </c>
    </row>
    <row r="72" spans="1:8" ht="15" x14ac:dyDescent="0.25">
      <c r="A72" s="99" t="s">
        <v>78</v>
      </c>
      <c r="B72" s="107">
        <v>8.3000000000000007</v>
      </c>
      <c r="C72" s="19">
        <v>8.9</v>
      </c>
      <c r="D72" s="19">
        <v>9.8000000000000007</v>
      </c>
      <c r="E72" s="19">
        <v>9.4</v>
      </c>
      <c r="F72" s="19">
        <v>7.7</v>
      </c>
      <c r="G72" s="19">
        <v>9.4</v>
      </c>
      <c r="H72" s="30">
        <v>9.9</v>
      </c>
    </row>
    <row r="73" spans="1:8" ht="15" x14ac:dyDescent="0.25">
      <c r="A73" s="99" t="s">
        <v>117</v>
      </c>
      <c r="B73" s="107">
        <v>4.3</v>
      </c>
      <c r="C73" s="19">
        <v>4.5</v>
      </c>
      <c r="D73" s="19">
        <v>5</v>
      </c>
      <c r="E73" s="19">
        <v>4.8</v>
      </c>
      <c r="F73" s="19">
        <v>3.5</v>
      </c>
      <c r="G73" s="19">
        <v>4.6000000000000005</v>
      </c>
      <c r="H73" s="30">
        <v>4.9000000000000004</v>
      </c>
    </row>
    <row r="74" spans="1:8" ht="15" x14ac:dyDescent="0.25">
      <c r="A74" s="99" t="s">
        <v>118</v>
      </c>
      <c r="B74" s="107">
        <v>2.7</v>
      </c>
      <c r="C74" s="19">
        <v>3.1</v>
      </c>
      <c r="D74" s="19">
        <v>3.4</v>
      </c>
      <c r="E74" s="19">
        <v>3.3</v>
      </c>
      <c r="F74" s="19">
        <v>3</v>
      </c>
      <c r="G74" s="19">
        <v>3.5</v>
      </c>
      <c r="H74" s="30">
        <v>3.8</v>
      </c>
    </row>
    <row r="75" spans="1:8" ht="42" customHeight="1" x14ac:dyDescent="0.25">
      <c r="A75" s="100" t="s">
        <v>119</v>
      </c>
      <c r="B75" s="107">
        <v>1.3</v>
      </c>
      <c r="C75" s="19">
        <v>1.2999999999999998</v>
      </c>
      <c r="D75" s="19">
        <v>1.4</v>
      </c>
      <c r="E75" s="19">
        <v>1.3</v>
      </c>
      <c r="F75" s="19">
        <v>1.2</v>
      </c>
      <c r="G75" s="19">
        <v>1.3</v>
      </c>
      <c r="H75" s="30">
        <v>1.2</v>
      </c>
    </row>
    <row r="76" spans="1:8" ht="15" x14ac:dyDescent="0.25">
      <c r="A76" s="99" t="s">
        <v>82</v>
      </c>
      <c r="B76" s="107">
        <v>1.8</v>
      </c>
      <c r="C76" s="19">
        <v>1.8</v>
      </c>
      <c r="D76" s="19">
        <v>1.7</v>
      </c>
      <c r="E76" s="19">
        <v>1.6</v>
      </c>
      <c r="F76" s="19">
        <v>1.7</v>
      </c>
      <c r="G76" s="19">
        <v>1.7</v>
      </c>
      <c r="H76" s="30">
        <v>1.6</v>
      </c>
    </row>
    <row r="77" spans="1:8" x14ac:dyDescent="0.2">
      <c r="A77" s="101" t="s">
        <v>83</v>
      </c>
      <c r="B77" s="105">
        <v>9.5</v>
      </c>
      <c r="C77" s="93">
        <v>9.8000000000000007</v>
      </c>
      <c r="D77" s="93">
        <v>9.6000000000000014</v>
      </c>
      <c r="E77" s="93">
        <v>9.6999999999999993</v>
      </c>
      <c r="F77" s="93">
        <f>SUM(F78:F87)</f>
        <v>9.6</v>
      </c>
      <c r="G77" s="93">
        <v>9.5</v>
      </c>
      <c r="H77" s="93">
        <v>9.5</v>
      </c>
    </row>
    <row r="78" spans="1:8" ht="15" x14ac:dyDescent="0.25">
      <c r="A78" s="99" t="s">
        <v>84</v>
      </c>
      <c r="B78" s="107">
        <v>0.1</v>
      </c>
      <c r="C78" s="19">
        <v>0.1</v>
      </c>
      <c r="D78" s="19">
        <v>0.1</v>
      </c>
      <c r="E78" s="29">
        <v>0.1</v>
      </c>
      <c r="F78" s="19">
        <v>0.1</v>
      </c>
      <c r="G78" s="19">
        <v>0.1</v>
      </c>
      <c r="H78" s="30">
        <v>0.1</v>
      </c>
    </row>
    <row r="79" spans="1:8" ht="15" x14ac:dyDescent="0.25">
      <c r="A79" s="99" t="s">
        <v>85</v>
      </c>
      <c r="B79" s="107">
        <v>0.1</v>
      </c>
      <c r="C79" s="19">
        <v>0.1</v>
      </c>
      <c r="D79" s="19">
        <v>0.1</v>
      </c>
      <c r="E79" s="19">
        <v>0.1</v>
      </c>
      <c r="F79" s="19">
        <v>0.1</v>
      </c>
      <c r="G79" s="19">
        <v>0.1</v>
      </c>
      <c r="H79" s="22">
        <v>0.1</v>
      </c>
    </row>
    <row r="80" spans="1:8" ht="15" x14ac:dyDescent="0.25">
      <c r="A80" s="99" t="s">
        <v>86</v>
      </c>
      <c r="B80" s="107">
        <v>0.3</v>
      </c>
      <c r="C80" s="19">
        <v>0.3</v>
      </c>
      <c r="D80" s="19">
        <v>0.3</v>
      </c>
      <c r="E80" s="19">
        <v>0.3</v>
      </c>
      <c r="F80" s="19">
        <v>0.3</v>
      </c>
      <c r="G80" s="19">
        <v>0.3</v>
      </c>
      <c r="H80" s="22">
        <v>0.2</v>
      </c>
    </row>
    <row r="81" spans="1:8" ht="15" x14ac:dyDescent="0.25">
      <c r="A81" s="99" t="s">
        <v>87</v>
      </c>
      <c r="B81" s="107">
        <v>0.7</v>
      </c>
      <c r="C81" s="19">
        <v>0.7</v>
      </c>
      <c r="D81" s="19">
        <v>0.6</v>
      </c>
      <c r="E81" s="19">
        <v>0.7</v>
      </c>
      <c r="F81" s="19">
        <v>0.7</v>
      </c>
      <c r="G81" s="19">
        <v>0.7</v>
      </c>
      <c r="H81" s="22">
        <v>0.7</v>
      </c>
    </row>
    <row r="82" spans="1:8" ht="15" x14ac:dyDescent="0.25">
      <c r="A82" s="99" t="s">
        <v>88</v>
      </c>
      <c r="B82" s="107">
        <v>2.5</v>
      </c>
      <c r="C82" s="19">
        <v>2.5</v>
      </c>
      <c r="D82" s="19">
        <v>2.6</v>
      </c>
      <c r="E82" s="19">
        <v>2.8</v>
      </c>
      <c r="F82" s="19">
        <v>2.9</v>
      </c>
      <c r="G82" s="19">
        <v>2.6</v>
      </c>
      <c r="H82" s="22">
        <v>2.4</v>
      </c>
    </row>
    <row r="83" spans="1:8" ht="15" x14ac:dyDescent="0.25">
      <c r="A83" s="99" t="s">
        <v>89</v>
      </c>
      <c r="B83" s="107">
        <v>1.5</v>
      </c>
      <c r="C83" s="19">
        <v>1.6</v>
      </c>
      <c r="D83" s="19">
        <v>1.6</v>
      </c>
      <c r="E83" s="19">
        <v>1.6</v>
      </c>
      <c r="F83" s="19">
        <v>1.6</v>
      </c>
      <c r="G83" s="19">
        <v>1.6</v>
      </c>
      <c r="H83" s="22">
        <v>1.7</v>
      </c>
    </row>
    <row r="84" spans="1:8" x14ac:dyDescent="0.25">
      <c r="A84" s="34" t="s">
        <v>121</v>
      </c>
      <c r="B84" s="107">
        <v>1.2</v>
      </c>
      <c r="C84" s="19">
        <v>1.4</v>
      </c>
      <c r="D84" s="19">
        <v>1.4</v>
      </c>
      <c r="E84" s="19">
        <v>1.2</v>
      </c>
      <c r="F84" s="19">
        <v>1.1000000000000001</v>
      </c>
      <c r="G84" s="19">
        <v>1.5</v>
      </c>
      <c r="H84" s="22">
        <v>1.6</v>
      </c>
    </row>
    <row r="85" spans="1:8" ht="15" x14ac:dyDescent="0.25">
      <c r="A85" s="99" t="s">
        <v>90</v>
      </c>
      <c r="B85" s="107">
        <v>1.5</v>
      </c>
      <c r="C85" s="19">
        <v>1.5</v>
      </c>
      <c r="D85" s="19">
        <v>1.4</v>
      </c>
      <c r="E85" s="29">
        <v>1.4</v>
      </c>
      <c r="F85" s="19">
        <v>1.4</v>
      </c>
      <c r="G85" s="19">
        <v>1.3</v>
      </c>
      <c r="H85" s="30">
        <v>1.4</v>
      </c>
    </row>
    <row r="86" spans="1:8" ht="15" x14ac:dyDescent="0.25">
      <c r="A86" s="99" t="s">
        <v>91</v>
      </c>
      <c r="B86" s="107">
        <v>0.9</v>
      </c>
      <c r="C86" s="19">
        <v>0.9</v>
      </c>
      <c r="D86" s="19">
        <v>0.8</v>
      </c>
      <c r="E86" s="19">
        <v>0.8</v>
      </c>
      <c r="F86" s="19">
        <v>0.8</v>
      </c>
      <c r="G86" s="19">
        <v>0.7</v>
      </c>
      <c r="H86" s="22">
        <v>0.7</v>
      </c>
    </row>
    <row r="87" spans="1:8" ht="15" x14ac:dyDescent="0.25">
      <c r="A87" s="99" t="s">
        <v>92</v>
      </c>
      <c r="B87" s="107">
        <v>0.7</v>
      </c>
      <c r="C87" s="19">
        <v>0.7</v>
      </c>
      <c r="D87" s="19">
        <v>0.7</v>
      </c>
      <c r="E87" s="19">
        <v>0.7</v>
      </c>
      <c r="F87" s="19">
        <v>0.6</v>
      </c>
      <c r="G87" s="19">
        <v>0.6</v>
      </c>
      <c r="H87" s="22">
        <v>0.6</v>
      </c>
    </row>
    <row r="88" spans="1:8" x14ac:dyDescent="0.2">
      <c r="A88" s="101" t="s">
        <v>93</v>
      </c>
      <c r="B88" s="105">
        <v>6.1</v>
      </c>
      <c r="C88" s="93">
        <v>6</v>
      </c>
      <c r="D88" s="93">
        <v>6.2999999999999989</v>
      </c>
      <c r="E88" s="93">
        <v>6.2</v>
      </c>
      <c r="F88" s="93">
        <f>SUM(F89:F99)</f>
        <v>6.3999999999999986</v>
      </c>
      <c r="G88" s="93">
        <v>6.1999999999999993</v>
      </c>
      <c r="H88" s="93">
        <v>6.1999999999999993</v>
      </c>
    </row>
    <row r="89" spans="1:8" ht="15" x14ac:dyDescent="0.25">
      <c r="A89" s="99" t="s">
        <v>94</v>
      </c>
      <c r="B89" s="107">
        <v>0.3</v>
      </c>
      <c r="C89" s="19">
        <v>0.3</v>
      </c>
      <c r="D89" s="19">
        <v>0.3</v>
      </c>
      <c r="E89" s="29">
        <v>0.3</v>
      </c>
      <c r="F89" s="19">
        <v>0.3</v>
      </c>
      <c r="G89" s="19">
        <v>0.3</v>
      </c>
      <c r="H89" s="30">
        <v>0.3</v>
      </c>
    </row>
    <row r="90" spans="1:8" ht="15" x14ac:dyDescent="0.25">
      <c r="A90" s="99" t="s">
        <v>95</v>
      </c>
      <c r="B90" s="107">
        <v>1.2</v>
      </c>
      <c r="C90" s="19">
        <v>1.2</v>
      </c>
      <c r="D90" s="19">
        <v>1.3</v>
      </c>
      <c r="E90" s="19">
        <v>1.3</v>
      </c>
      <c r="F90" s="19">
        <v>1.2</v>
      </c>
      <c r="G90" s="19">
        <v>1.4</v>
      </c>
      <c r="H90" s="22">
        <v>1.4</v>
      </c>
    </row>
    <row r="91" spans="1:8" ht="15" x14ac:dyDescent="0.25">
      <c r="A91" s="99" t="s">
        <v>96</v>
      </c>
      <c r="B91" s="107">
        <v>0.4</v>
      </c>
      <c r="C91" s="19">
        <v>0.4</v>
      </c>
      <c r="D91" s="19">
        <v>0.4</v>
      </c>
      <c r="E91" s="19">
        <v>0.4</v>
      </c>
      <c r="F91" s="19">
        <v>0.4</v>
      </c>
      <c r="G91" s="19">
        <v>0.4</v>
      </c>
      <c r="H91" s="22">
        <v>0.4</v>
      </c>
    </row>
    <row r="92" spans="1:8" ht="15" x14ac:dyDescent="0.25">
      <c r="A92" s="99" t="s">
        <v>97</v>
      </c>
      <c r="B92" s="107">
        <v>0.3</v>
      </c>
      <c r="C92" s="19">
        <v>0.3</v>
      </c>
      <c r="D92" s="19">
        <v>0.3</v>
      </c>
      <c r="E92" s="19">
        <v>0.3</v>
      </c>
      <c r="F92" s="19">
        <v>0.3</v>
      </c>
      <c r="G92" s="19">
        <v>0.3</v>
      </c>
      <c r="H92" s="22">
        <v>0.3</v>
      </c>
    </row>
    <row r="93" spans="1:8" ht="15" x14ac:dyDescent="0.25">
      <c r="A93" s="99" t="s">
        <v>98</v>
      </c>
      <c r="B93" s="107">
        <v>1.2</v>
      </c>
      <c r="C93" s="19">
        <v>1.1000000000000001</v>
      </c>
      <c r="D93" s="19">
        <v>1.1000000000000001</v>
      </c>
      <c r="E93" s="19">
        <v>1.1000000000000001</v>
      </c>
      <c r="F93" s="19">
        <v>1.2</v>
      </c>
      <c r="G93" s="19">
        <v>1.1000000000000001</v>
      </c>
      <c r="H93" s="22">
        <v>1.1000000000000001</v>
      </c>
    </row>
    <row r="94" spans="1:8" ht="15" x14ac:dyDescent="0.25">
      <c r="A94" s="99" t="s">
        <v>99</v>
      </c>
      <c r="B94" s="107">
        <v>0.9</v>
      </c>
      <c r="C94" s="19">
        <v>0.9</v>
      </c>
      <c r="D94" s="19">
        <v>0.8</v>
      </c>
      <c r="E94" s="19">
        <v>0.8</v>
      </c>
      <c r="F94" s="19">
        <v>0.9</v>
      </c>
      <c r="G94" s="19">
        <v>0.8</v>
      </c>
      <c r="H94" s="22">
        <v>0.8</v>
      </c>
    </row>
    <row r="95" spans="1:8" ht="15" x14ac:dyDescent="0.25">
      <c r="A95" s="99" t="s">
        <v>100</v>
      </c>
      <c r="B95" s="107">
        <v>0.4</v>
      </c>
      <c r="C95" s="19">
        <v>0.4</v>
      </c>
      <c r="D95" s="19">
        <v>0.4</v>
      </c>
      <c r="E95" s="19">
        <v>0.4</v>
      </c>
      <c r="F95" s="19">
        <v>0.5</v>
      </c>
      <c r="G95" s="19">
        <v>0.4</v>
      </c>
      <c r="H95" s="22">
        <v>0.4</v>
      </c>
    </row>
    <row r="96" spans="1:8" ht="15" x14ac:dyDescent="0.25">
      <c r="A96" s="99" t="s">
        <v>101</v>
      </c>
      <c r="B96" s="107">
        <v>0.2</v>
      </c>
      <c r="C96" s="19">
        <v>0.2</v>
      </c>
      <c r="D96" s="19">
        <v>0.2</v>
      </c>
      <c r="E96" s="29">
        <v>0.2</v>
      </c>
      <c r="F96" s="19">
        <v>0.3</v>
      </c>
      <c r="G96" s="19">
        <v>0.3</v>
      </c>
      <c r="H96" s="30">
        <v>0.2</v>
      </c>
    </row>
    <row r="97" spans="1:17" ht="15" x14ac:dyDescent="0.25">
      <c r="A97" s="99" t="s">
        <v>102</v>
      </c>
      <c r="B97" s="107">
        <v>1</v>
      </c>
      <c r="C97" s="19">
        <v>1</v>
      </c>
      <c r="D97" s="19">
        <v>1.2</v>
      </c>
      <c r="E97" s="19">
        <v>1.2</v>
      </c>
      <c r="F97" s="19">
        <v>1.1000000000000001</v>
      </c>
      <c r="G97" s="19">
        <v>1</v>
      </c>
      <c r="H97" s="22">
        <v>1.1000000000000001</v>
      </c>
    </row>
    <row r="98" spans="1:17" ht="15" x14ac:dyDescent="0.25">
      <c r="A98" s="99" t="s">
        <v>103</v>
      </c>
      <c r="B98" s="107">
        <v>0.1</v>
      </c>
      <c r="C98" s="19">
        <v>0.1</v>
      </c>
      <c r="D98" s="19">
        <v>0.1</v>
      </c>
      <c r="E98" s="19">
        <v>0.1</v>
      </c>
      <c r="F98" s="19">
        <v>0.1</v>
      </c>
      <c r="G98" s="19">
        <v>0.1</v>
      </c>
      <c r="H98" s="22">
        <v>0.1</v>
      </c>
    </row>
    <row r="99" spans="1:17" ht="15" x14ac:dyDescent="0.25">
      <c r="A99" s="99" t="s">
        <v>104</v>
      </c>
      <c r="B99" s="109">
        <v>0.1</v>
      </c>
      <c r="C99" s="36">
        <v>0.1</v>
      </c>
      <c r="D99" s="36">
        <v>0.1</v>
      </c>
      <c r="E99" s="29">
        <v>0.1</v>
      </c>
      <c r="F99" s="36">
        <v>0.1</v>
      </c>
      <c r="G99" s="36">
        <v>0.1</v>
      </c>
      <c r="H99" s="30">
        <v>0.1</v>
      </c>
    </row>
    <row r="100" spans="1:17" s="103" customFormat="1" ht="15" x14ac:dyDescent="0.2">
      <c r="A100" s="171"/>
      <c r="B100" s="171"/>
      <c r="C100" s="171"/>
      <c r="D100" s="171"/>
      <c r="E100" s="171"/>
      <c r="F100" s="110"/>
      <c r="G100" s="110"/>
      <c r="H100" s="110"/>
      <c r="I100" s="110"/>
      <c r="J100" s="110"/>
      <c r="K100" s="110"/>
      <c r="L100" s="110"/>
      <c r="M100" s="110"/>
      <c r="N100" s="110"/>
      <c r="O100" s="110"/>
      <c r="P100" s="110"/>
      <c r="Q100" s="110"/>
    </row>
    <row r="101" spans="1:17" s="4" customFormat="1" ht="75" customHeight="1" x14ac:dyDescent="0.25">
      <c r="A101" s="161" t="s">
        <v>155</v>
      </c>
      <c r="B101" s="161"/>
      <c r="C101" s="161"/>
      <c r="D101" s="161"/>
      <c r="E101" s="161"/>
      <c r="F101" s="144"/>
      <c r="G101" s="146"/>
      <c r="H101" s="146"/>
    </row>
    <row r="102" spans="1:17" s="4" customFormat="1" x14ac:dyDescent="0.25">
      <c r="A102" s="162" t="s">
        <v>156</v>
      </c>
      <c r="B102" s="163"/>
      <c r="C102" s="163"/>
      <c r="D102" s="163"/>
      <c r="E102" s="163"/>
      <c r="F102" s="163"/>
      <c r="G102" s="163"/>
      <c r="H102" s="163"/>
      <c r="I102" s="163"/>
      <c r="J102" s="163"/>
      <c r="K102" s="163"/>
    </row>
  </sheetData>
  <mergeCells count="4">
    <mergeCell ref="A100:E100"/>
    <mergeCell ref="A101:E101"/>
    <mergeCell ref="A2:E2"/>
    <mergeCell ref="A102:K102"/>
  </mergeCells>
  <hyperlinks>
    <hyperlink ref="A1" location="Содержание!A1" display="          К содержанию"/>
  </hyperlink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Содержание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Шеремет Т.Р.</cp:lastModifiedBy>
  <cp:lastPrinted>2016-04-04T12:25:31Z</cp:lastPrinted>
  <dcterms:created xsi:type="dcterms:W3CDTF">1996-10-08T23:32:33Z</dcterms:created>
  <dcterms:modified xsi:type="dcterms:W3CDTF">2024-04-24T08:25:17Z</dcterms:modified>
</cp:coreProperties>
</file>